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filterPrivacy="1" defaultThemeVersion="166925"/>
  <xr:revisionPtr revIDLastSave="0" documentId="8_{798DD642-A388-477B-A478-8E4A724B17EF}" xr6:coauthVersionLast="36" xr6:coauthVersionMax="36" xr10:uidLastSave="{00000000-0000-0000-0000-000000000000}"/>
  <bookViews>
    <workbookView xWindow="0" yWindow="0" windowWidth="24000" windowHeight="10020" tabRatio="888" xr2:uid="{0140D39A-3BA1-4D53-A315-0DBFAD692138}"/>
  </bookViews>
  <sheets>
    <sheet name="Contents" sheetId="1" r:id="rId1"/>
    <sheet name="Notes and Definitions" sheetId="2" r:id="rId2"/>
    <sheet name="Table 1" sheetId="3" r:id="rId3"/>
    <sheet name="Table 2" sheetId="4" r:id="rId4"/>
    <sheet name="Table 3" sheetId="22" r:id="rId5"/>
    <sheet name="Table 4" sheetId="23" r:id="rId6"/>
    <sheet name="Table 5" sheetId="24" r:id="rId7"/>
    <sheet name="Table 6" sheetId="5" r:id="rId8"/>
    <sheet name="Table 7" sheetId="6" r:id="rId9"/>
    <sheet name="Table 8" sheetId="25" r:id="rId10"/>
    <sheet name="Table 9" sheetId="26" r:id="rId11"/>
    <sheet name="Table 10" sheetId="21" r:id="rId12"/>
    <sheet name="Table 11" sheetId="9" r:id="rId13"/>
    <sheet name="Table 12" sheetId="10" r:id="rId14"/>
    <sheet name="Table 13" sheetId="27" r:id="rId15"/>
    <sheet name="Table 14" sheetId="12" r:id="rId16"/>
    <sheet name="Table 15" sheetId="13" r:id="rId17"/>
    <sheet name="Table 16" sheetId="14" r:id="rId18"/>
    <sheet name="Table 17" sheetId="15" r:id="rId19"/>
    <sheet name="Table 18" sheetId="16" r:id="rId20"/>
    <sheet name="Table 19" sheetId="17" r:id="rId21"/>
    <sheet name="Table 20" sheetId="20" r:id="rId22"/>
    <sheet name="Table 21" sheetId="18" r:id="rId23"/>
    <sheet name="Table 22" sheetId="28" r:id="rId24"/>
  </sheets>
  <externalReferences>
    <externalReference r:id="rId25"/>
  </externalReferences>
  <definedNames>
    <definedName name="OLE_LINK16" localSheetId="2">'Table 1'!$A$39</definedName>
    <definedName name="_xlnm.Print_Area" localSheetId="2">'Table 1'!$A$1:$AE$50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14" i="20" l="1"/>
  <c r="AA21" i="26" l="1"/>
  <c r="X19" i="26"/>
  <c r="V19" i="26"/>
  <c r="T19" i="26"/>
  <c r="R19" i="26"/>
  <c r="P19" i="26"/>
  <c r="N19" i="26"/>
  <c r="L19" i="26"/>
  <c r="J19" i="26"/>
  <c r="H19" i="26"/>
  <c r="F19" i="26"/>
  <c r="D19" i="26"/>
</calcChain>
</file>

<file path=xl/sharedStrings.xml><?xml version="1.0" encoding="utf-8"?>
<sst xmlns="http://schemas.openxmlformats.org/spreadsheetml/2006/main" count="2975" uniqueCount="583">
  <si>
    <t>UK Armed Forces Compensation Scheme Annual Statistics</t>
  </si>
  <si>
    <t>Contents</t>
  </si>
  <si>
    <t xml:space="preserve">Number of registered claims under the AFCS by the initial recorded outcome </t>
  </si>
  <si>
    <t xml:space="preserve">Number of registered and cleared claims under the AFCS by the latest recorded outcome </t>
  </si>
  <si>
    <t>AFCS claim clearance times</t>
  </si>
  <si>
    <t>Recipients of Lump Sum Payments based on the latest outcome under the AFCS</t>
  </si>
  <si>
    <t>Recipients of Guaranteed Income Payments only under the AFCS</t>
  </si>
  <si>
    <t>AFCS expenditure  amounts paid out</t>
  </si>
  <si>
    <t xml:space="preserve">Number of registered and cleared claims under the AFCS by the initial recorded outcome </t>
  </si>
  <si>
    <t>Notes</t>
  </si>
  <si>
    <t>Definitions</t>
  </si>
  <si>
    <t>Data sources and quality</t>
  </si>
  <si>
    <t xml:space="preserve">www.gov.uk/government/collections/defence-statistics-background-quality-reports-index
</t>
  </si>
  <si>
    <t>Revisions</t>
  </si>
  <si>
    <t>Disclosure control</t>
  </si>
  <si>
    <t>Contact us:</t>
  </si>
  <si>
    <r>
      <t>Defence Statistics</t>
    </r>
    <r>
      <rPr>
        <sz val="11"/>
        <color indexed="8"/>
        <rFont val="Arial"/>
        <family val="2"/>
      </rPr>
      <t xml:space="preserve"> welcome feedback on our statistical products. If you have any comments or questions about this publication or about the statistics produced by Defence Statistics in general, you can contact us as follows:</t>
    </r>
  </si>
  <si>
    <r>
      <t>Defence Statistics</t>
    </r>
    <r>
      <rPr>
        <b/>
        <sz val="11"/>
        <color indexed="8"/>
        <rFont val="Arial"/>
        <family val="2"/>
      </rPr>
      <t xml:space="preserve"> (Health)</t>
    </r>
  </si>
  <si>
    <t xml:space="preserve">Tel: </t>
  </si>
  <si>
    <t xml:space="preserve">Email: </t>
  </si>
  <si>
    <t xml:space="preserve">DefStrat-Stat-Health-PQ-FOI@mod.gov.uk </t>
  </si>
  <si>
    <t>Visit our website at:</t>
  </si>
  <si>
    <t>www.gov.uk/government/organisations/ministry-of-defence/about/statistics</t>
  </si>
  <si>
    <t>Other publications produced by Defence Statistics (Health):</t>
  </si>
  <si>
    <t>War Pension Scheme Annual Statistics</t>
  </si>
  <si>
    <t>Location of Armed Forces Pension And Compensation Recipients</t>
  </si>
  <si>
    <t>Annual Population Survey: UK Armed Forces Veterans residing in Great Britain</t>
  </si>
  <si>
    <t>Career Tranisiton Partnership Annual Statistics: UK Regular Service Personnel Employment</t>
  </si>
  <si>
    <t>6 April 2005 to 31 March 2019</t>
  </si>
  <si>
    <t xml:space="preserve">This Bulletin provides summary statistics on claims and awards made under the Armed Forces and Reserve Forces Compensation Scheme, paying compensation for injury, illness or death caused by Service. </t>
  </si>
  <si>
    <r>
      <t>Table 1: Registered Initial Claims, Reviews, Reconsiderations and Appeals by Financial Year</t>
    </r>
    <r>
      <rPr>
        <b/>
        <vertAlign val="superscript"/>
        <sz val="14"/>
        <color rgb="FF000000"/>
        <rFont val="Arial"/>
        <family val="2"/>
      </rPr>
      <t>1,2</t>
    </r>
  </si>
  <si>
    <t>6 April 2005 - 31 March 2019</t>
  </si>
  <si>
    <t>Return to Contents</t>
  </si>
  <si>
    <t xml:space="preserve">Claims registered during: </t>
  </si>
  <si>
    <t>Claim Type</t>
  </si>
  <si>
    <r>
      <t>2005/06</t>
    </r>
    <r>
      <rPr>
        <b/>
        <vertAlign val="superscript"/>
        <sz val="10"/>
        <color rgb="FF000000"/>
        <rFont val="Arial"/>
        <family val="2"/>
      </rPr>
      <t>4</t>
    </r>
  </si>
  <si>
    <t>2006/07</t>
  </si>
  <si>
    <t>2007/08</t>
  </si>
  <si>
    <t>2008/09</t>
  </si>
  <si>
    <t>2009/10</t>
  </si>
  <si>
    <t>2010/11</t>
  </si>
  <si>
    <t>2011/12</t>
  </si>
  <si>
    <t>2012/13</t>
  </si>
  <si>
    <t>2013/14</t>
  </si>
  <si>
    <t>2014/15</t>
  </si>
  <si>
    <t>2015/16</t>
  </si>
  <si>
    <t>2016/17</t>
  </si>
  <si>
    <t>Initial injury/illness and Survivors' Claims</t>
  </si>
  <si>
    <t>Number of people</t>
  </si>
  <si>
    <t>r</t>
  </si>
  <si>
    <t>Number of claims</t>
  </si>
  <si>
    <t>Injury Claims</t>
  </si>
  <si>
    <t>In-Service</t>
  </si>
  <si>
    <t>Medical Discharge</t>
  </si>
  <si>
    <t>Post Service</t>
  </si>
  <si>
    <r>
      <t>Survivors' Claims</t>
    </r>
    <r>
      <rPr>
        <b/>
        <vertAlign val="superscript"/>
        <sz val="10"/>
        <color rgb="FF000000"/>
        <rFont val="Arial"/>
        <family val="2"/>
      </rPr>
      <t>5</t>
    </r>
  </si>
  <si>
    <t>Death In-Service</t>
  </si>
  <si>
    <t>~</t>
  </si>
  <si>
    <t>Death Post Service</t>
  </si>
  <si>
    <t>Additional Child</t>
  </si>
  <si>
    <t>Number of reviews</t>
  </si>
  <si>
    <t>Number of reconsiderations</t>
  </si>
  <si>
    <t>Appeals</t>
  </si>
  <si>
    <t>Number of appeals</t>
  </si>
  <si>
    <t>Source: Compensation and Pensions System (CAPS)</t>
  </si>
  <si>
    <t xml:space="preserve">    Please see Background Quality Report for more information. </t>
  </si>
  <si>
    <t>3. 6 April 2005 to 31 March 2019.</t>
  </si>
  <si>
    <t>4. The AFCS scheme began on 6 April 2005.</t>
  </si>
  <si>
    <t>5. A single survivor's claim may result in an award which gives entitlement to one or more SGIP.</t>
  </si>
  <si>
    <r>
      <rPr>
        <i/>
        <vertAlign val="superscript"/>
        <sz val="9"/>
        <color rgb="FF000000"/>
        <rFont val="Arial"/>
        <family val="2"/>
      </rPr>
      <t>p</t>
    </r>
    <r>
      <rPr>
        <vertAlign val="superscript"/>
        <sz val="9"/>
        <color rgb="FF000000"/>
        <rFont val="Arial"/>
        <family val="2"/>
      </rPr>
      <t xml:space="preserve"> </t>
    </r>
    <r>
      <rPr>
        <sz val="9"/>
        <color rgb="FF000000"/>
        <rFont val="Arial"/>
        <family val="2"/>
      </rPr>
      <t xml:space="preserve">Figures are provisional and may change if cases currently pending are later identified as 'non-genuine' AFCS cases. As such, these figures may reduce as the pending cases are cleared and should not be considered final. </t>
    </r>
  </si>
  <si>
    <t xml:space="preserve">~ In line with the JSP 200 directive on statistical disclosure control, numbers fewer than 3 have been suppressed. Secondary cell suppression has also been applied to the next smallest numbers so that the values of suppressed cells cannot </t>
  </si>
  <si>
    <r>
      <t>Table 2: Claims by claim type, latest outcome</t>
    </r>
    <r>
      <rPr>
        <b/>
        <vertAlign val="superscript"/>
        <sz val="14"/>
        <rFont val="Arial"/>
        <family val="2"/>
      </rPr>
      <t>1</t>
    </r>
    <r>
      <rPr>
        <b/>
        <sz val="14"/>
        <rFont val="Arial"/>
        <family val="2"/>
      </rPr>
      <t>, and financial year</t>
    </r>
    <r>
      <rPr>
        <b/>
        <vertAlign val="superscript"/>
        <sz val="14"/>
        <rFont val="Arial"/>
        <family val="2"/>
      </rPr>
      <t>2,3</t>
    </r>
  </si>
  <si>
    <t>Claims registered during:</t>
  </si>
  <si>
    <t>Claim type and outcome</t>
  </si>
  <si>
    <r>
      <t>2005/06</t>
    </r>
    <r>
      <rPr>
        <b/>
        <vertAlign val="superscript"/>
        <sz val="10"/>
        <rFont val="Arial"/>
        <family val="2"/>
      </rPr>
      <t>6</t>
    </r>
  </si>
  <si>
    <r>
      <t>2009/10</t>
    </r>
    <r>
      <rPr>
        <sz val="11"/>
        <color rgb="FF000000"/>
        <rFont val="Calibri"/>
        <family val="2"/>
      </rPr>
      <t/>
    </r>
  </si>
  <si>
    <r>
      <t>2010/11</t>
    </r>
    <r>
      <rPr>
        <sz val="11"/>
        <color rgb="FF000000"/>
        <rFont val="Calibri"/>
        <family val="2"/>
      </rPr>
      <t/>
    </r>
  </si>
  <si>
    <r>
      <t>2017/18</t>
    </r>
    <r>
      <rPr>
        <b/>
        <i/>
        <vertAlign val="superscript"/>
        <sz val="10"/>
        <color theme="1"/>
        <rFont val="Arial"/>
        <family val="2"/>
      </rPr>
      <t>p</t>
    </r>
  </si>
  <si>
    <r>
      <t>2018/19</t>
    </r>
    <r>
      <rPr>
        <b/>
        <i/>
        <vertAlign val="superscript"/>
        <sz val="10"/>
        <color theme="1"/>
        <rFont val="Arial"/>
        <family val="2"/>
      </rPr>
      <t>p</t>
    </r>
  </si>
  <si>
    <t>n</t>
  </si>
  <si>
    <t>%</t>
  </si>
  <si>
    <t>Number of People</t>
  </si>
  <si>
    <t>Number of Injury Claims</t>
  </si>
  <si>
    <r>
      <t>Accepted - Lump sum plus GIP award</t>
    </r>
    <r>
      <rPr>
        <b/>
        <vertAlign val="superscript"/>
        <sz val="10"/>
        <color theme="1"/>
        <rFont val="Arial"/>
        <family val="2"/>
      </rPr>
      <t>7</t>
    </r>
  </si>
  <si>
    <t>&lt;1%</t>
  </si>
  <si>
    <r>
      <t>Accepted - Lump sum only award</t>
    </r>
    <r>
      <rPr>
        <b/>
        <vertAlign val="superscript"/>
        <sz val="10"/>
        <color theme="1"/>
        <rFont val="Arial"/>
        <family val="2"/>
      </rPr>
      <t>8</t>
    </r>
  </si>
  <si>
    <r>
      <t>Accepted - No award</t>
    </r>
    <r>
      <rPr>
        <b/>
        <vertAlign val="superscript"/>
        <sz val="10"/>
        <color theme="1"/>
        <rFont val="Arial"/>
        <family val="2"/>
      </rPr>
      <t>9</t>
    </r>
  </si>
  <si>
    <t>Rejected</t>
  </si>
  <si>
    <r>
      <t>Initial Claim Pending</t>
    </r>
    <r>
      <rPr>
        <b/>
        <vertAlign val="superscript"/>
        <sz val="10"/>
        <color theme="1"/>
        <rFont val="Arial"/>
        <family val="2"/>
      </rPr>
      <t>10</t>
    </r>
  </si>
  <si>
    <r>
      <t>Accepted - Lump sum plus GIP award</t>
    </r>
    <r>
      <rPr>
        <vertAlign val="superscript"/>
        <sz val="10"/>
        <color theme="1"/>
        <rFont val="Arial"/>
        <family val="2"/>
      </rPr>
      <t>7</t>
    </r>
  </si>
  <si>
    <r>
      <t>Accepted - Lump sum only award</t>
    </r>
    <r>
      <rPr>
        <vertAlign val="superscript"/>
        <sz val="10"/>
        <color theme="1"/>
        <rFont val="Arial"/>
        <family val="2"/>
      </rPr>
      <t>8</t>
    </r>
  </si>
  <si>
    <r>
      <t>Accepted - No award</t>
    </r>
    <r>
      <rPr>
        <vertAlign val="superscript"/>
        <sz val="10"/>
        <color theme="1"/>
        <rFont val="Arial"/>
        <family val="2"/>
      </rPr>
      <t>9</t>
    </r>
  </si>
  <si>
    <r>
      <t>Initial Claim Pending</t>
    </r>
    <r>
      <rPr>
        <vertAlign val="superscript"/>
        <sz val="10"/>
        <color theme="1"/>
        <rFont val="Arial"/>
        <family val="2"/>
      </rPr>
      <t>10</t>
    </r>
  </si>
  <si>
    <r>
      <t>Survivors' Claims</t>
    </r>
    <r>
      <rPr>
        <b/>
        <vertAlign val="superscript"/>
        <sz val="10"/>
        <rFont val="Arial"/>
        <family val="2"/>
      </rPr>
      <t>11</t>
    </r>
  </si>
  <si>
    <t>Number of Survivors' Claims</t>
  </si>
  <si>
    <t>Awarded</t>
  </si>
  <si>
    <r>
      <t>Death Post Service</t>
    </r>
    <r>
      <rPr>
        <b/>
        <vertAlign val="superscript"/>
        <sz val="10"/>
        <rFont val="Arial"/>
        <family val="2"/>
      </rPr>
      <t>12</t>
    </r>
  </si>
  <si>
    <r>
      <t>Additional Child</t>
    </r>
    <r>
      <rPr>
        <b/>
        <vertAlign val="superscript"/>
        <sz val="10"/>
        <rFont val="Arial"/>
        <family val="2"/>
      </rPr>
      <t>12</t>
    </r>
  </si>
  <si>
    <t>1. The latest outcome refers to the latest outcome of the claim recorded on the CAPS as at 31 March 2019, including later changes to initial claim outcomes following reconsiderations, appeals and/or reviews. This outcome may change in the future if the claim is further reconsidered, appealed and/or reviewed.</t>
  </si>
  <si>
    <t xml:space="preserve">4. Percentages are calculated based on cleared claims as at 31 March 2019, and therefore exclude pending claims. </t>
  </si>
  <si>
    <t>5. 6 April 2005 to 31 March 2019.</t>
  </si>
  <si>
    <t>6. The AFCS scheme began on 6 April 2005.</t>
  </si>
  <si>
    <t>7. The clamaint has been awarded a lump sum payment between tariff levels 1 - 11 which has entitled them to also receive an ongoing Guaranteed Income Payment (GIP), payable only once they are no longer in Service. See main Statistical Bulletin and Background Quality Report for more information on tariff levels and GIP awards.</t>
  </si>
  <si>
    <t>8. The clamaint has been awarded a lump sum payment only between tariff levels 12 - 15.</t>
  </si>
  <si>
    <t>9. The claimed injury/illness has been deemed due to Service but was not severe enough to warrant a lump sum payment.</t>
  </si>
  <si>
    <t>10. The initial claim was still awaiting an outcome as at 31 March 2019.</t>
  </si>
  <si>
    <t>11. A single survivor's claim may result in an award which gives entitlement to one or more Survivors' Guaranteed Income Payments (SGIPs). See main Statistical Bulletin and Background Quality Report for more information on SGIP awards.</t>
  </si>
  <si>
    <t xml:space="preserve">~ In line with the JSP 200 directive on statistical disclosure control, numbers fewer than 3 have been suppressed. Secondary cell suppression has also been applied to the next smallest numbers so that the values of suppressed cells cannot be derived from totals and sub-totals. </t>
  </si>
  <si>
    <t>Clearance times</t>
  </si>
  <si>
    <t xml:space="preserve">Claims cleared during: </t>
  </si>
  <si>
    <t>Injury/illness claims</t>
  </si>
  <si>
    <r>
      <t>2005/06</t>
    </r>
    <r>
      <rPr>
        <b/>
        <vertAlign val="superscript"/>
        <sz val="10"/>
        <color rgb="FF000000"/>
        <rFont val="Arial"/>
        <family val="2"/>
      </rPr>
      <t>2</t>
    </r>
  </si>
  <si>
    <t>2017/18</t>
  </si>
  <si>
    <r>
      <t>2018/19</t>
    </r>
    <r>
      <rPr>
        <b/>
        <vertAlign val="superscript"/>
        <sz val="10"/>
        <color rgb="FF000000"/>
        <rFont val="Arial"/>
        <family val="2"/>
      </rPr>
      <t>3</t>
    </r>
  </si>
  <si>
    <t>Count</t>
  </si>
  <si>
    <t>||</t>
  </si>
  <si>
    <t>Median</t>
  </si>
  <si>
    <t>Mean</t>
  </si>
  <si>
    <t>Lower Quartile</t>
  </si>
  <si>
    <t>Upper Quartile</t>
  </si>
  <si>
    <t>Inter-Quartile Range</t>
  </si>
  <si>
    <t>Minimum</t>
  </si>
  <si>
    <t>Maximum</t>
  </si>
  <si>
    <t>2. The AFCS scheme began on 6 April 2005.</t>
  </si>
  <si>
    <t xml:space="preserve">3. Due to data quality issues, there was one claim for which the registered date was used to calculate the clearance time, rather than the date DBS veterans UK received the claim. </t>
  </si>
  <si>
    <t xml:space="preserve">|| From 1 April 2017, there was a change in the methodology used to calculate clearance times. Prior to this date, clearance times were calculated using the date DBS Veterans UK registered the claim on </t>
  </si>
  <si>
    <t>Survivors claims</t>
  </si>
  <si>
    <t>2018/19</t>
  </si>
  <si>
    <r>
      <t>2005/06</t>
    </r>
    <r>
      <rPr>
        <b/>
        <vertAlign val="superscript"/>
        <sz val="10"/>
        <color rgb="FF000000"/>
        <rFont val="Arial"/>
        <family val="2"/>
      </rPr>
      <t>3</t>
    </r>
  </si>
  <si>
    <t>-</t>
  </si>
  <si>
    <t>3. The AFCS scheme began on 6 April 2005.</t>
  </si>
  <si>
    <r>
      <t>Table 11: Lump sum payments awarded</t>
    </r>
    <r>
      <rPr>
        <b/>
        <vertAlign val="superscript"/>
        <sz val="14"/>
        <rFont val="Arial"/>
        <family val="2"/>
      </rPr>
      <t>1</t>
    </r>
    <r>
      <rPr>
        <b/>
        <sz val="14"/>
        <rFont val="Arial"/>
        <family val="2"/>
      </rPr>
      <t xml:space="preserve"> based on the latest claim outcome</t>
    </r>
    <r>
      <rPr>
        <b/>
        <vertAlign val="superscript"/>
        <sz val="14"/>
        <rFont val="Arial"/>
        <family val="2"/>
      </rPr>
      <t>2</t>
    </r>
    <r>
      <rPr>
        <b/>
        <sz val="14"/>
        <rFont val="Arial"/>
        <family val="2"/>
      </rPr>
      <t>, by claim type and financial year</t>
    </r>
    <r>
      <rPr>
        <b/>
        <vertAlign val="superscript"/>
        <sz val="14"/>
        <rFont val="Arial"/>
        <family val="2"/>
      </rPr>
      <t>3</t>
    </r>
  </si>
  <si>
    <r>
      <t>2005/06</t>
    </r>
    <r>
      <rPr>
        <b/>
        <vertAlign val="superscript"/>
        <sz val="10"/>
        <rFont val="Arial"/>
        <family val="2"/>
      </rPr>
      <t>5</t>
    </r>
  </si>
  <si>
    <t>Number of Awards</t>
  </si>
  <si>
    <r>
      <t>1. Figures for lump sum awards include injury/illness claims</t>
    </r>
    <r>
      <rPr>
        <i/>
        <sz val="9"/>
        <rFont val="Arial"/>
        <family val="2"/>
      </rPr>
      <t>.</t>
    </r>
  </si>
  <si>
    <t>4. 6 April 2005 to 31 March 2019.</t>
  </si>
  <si>
    <t>5. The AFCS scheme began on 6 April 2005.</t>
  </si>
  <si>
    <t xml:space="preserve">6. The number of claims registered during 2018/19 and awarded a lump sum payment are lower than previous financial years. This is due to the 2,592 claims registered during 2018/19 that are pending. </t>
  </si>
  <si>
    <t xml:space="preserve">2. The latest outcome refers to the latest outcome of the claim recorded on the CAPS as at 31 March 2019, including later changes to initial claim outcomes following reconsiderations, appeals and/or reviews. </t>
  </si>
  <si>
    <t xml:space="preserve">    This outcome may change in the future if the claim is further reconsidered, appealed and/or reviewed.</t>
  </si>
  <si>
    <t xml:space="preserve">    The number of lump sum payments for claims registered during 2018/19 may increase once these pending claims are cleared. </t>
  </si>
  <si>
    <r>
      <t>Table 12: Lump sum payments awarded</t>
    </r>
    <r>
      <rPr>
        <b/>
        <vertAlign val="superscript"/>
        <sz val="14"/>
        <color theme="1"/>
        <rFont val="Arial"/>
        <family val="2"/>
      </rPr>
      <t>1</t>
    </r>
    <r>
      <rPr>
        <b/>
        <sz val="14"/>
        <color theme="1"/>
        <rFont val="Arial"/>
        <family val="2"/>
      </rPr>
      <t xml:space="preserve"> based on the latest claim outcome</t>
    </r>
    <r>
      <rPr>
        <b/>
        <vertAlign val="superscript"/>
        <sz val="14"/>
        <color theme="1"/>
        <rFont val="Arial"/>
        <family val="2"/>
      </rPr>
      <t>2</t>
    </r>
    <r>
      <rPr>
        <b/>
        <sz val="14"/>
        <color theme="1"/>
        <rFont val="Arial"/>
        <family val="2"/>
      </rPr>
      <t>, by highest tariff level</t>
    </r>
    <r>
      <rPr>
        <b/>
        <vertAlign val="superscript"/>
        <sz val="14"/>
        <color theme="1"/>
        <rFont val="Arial"/>
        <family val="2"/>
      </rPr>
      <t>3,4</t>
    </r>
    <r>
      <rPr>
        <b/>
        <sz val="14"/>
        <color theme="1"/>
        <rFont val="Arial"/>
        <family val="2"/>
      </rPr>
      <t xml:space="preserve"> and financial year</t>
    </r>
    <r>
      <rPr>
        <b/>
        <vertAlign val="superscript"/>
        <sz val="14"/>
        <color theme="1"/>
        <rFont val="Arial"/>
        <family val="2"/>
      </rPr>
      <t>5</t>
    </r>
  </si>
  <si>
    <t>Tariff Level</t>
  </si>
  <si>
    <r>
      <t>2005/06</t>
    </r>
    <r>
      <rPr>
        <b/>
        <vertAlign val="superscript"/>
        <sz val="10"/>
        <color theme="1"/>
        <rFont val="Arial"/>
        <family val="2"/>
      </rPr>
      <t>7</t>
    </r>
  </si>
  <si>
    <t>Number of Claims</t>
  </si>
  <si>
    <t>Lump Sum and GIP Award</t>
  </si>
  <si>
    <t>Lump Sum Only Award</t>
  </si>
  <si>
    <t>1. Figures for lump sum awards include injury/illness claims.</t>
  </si>
  <si>
    <t xml:space="preserve">3. Conditions are assessed against a tariff of injury table where the lower numerical values (i.e. 1-4) reflect the more severe conditions that are awarded at the highest tariff level. </t>
  </si>
  <si>
    <t>4. Where more than one condition is claimed for, the table shows the highest tariff level that a claimant has been awarded for a single condition.</t>
  </si>
  <si>
    <t>6. 6 April 2005 to 31 March 2019.</t>
  </si>
  <si>
    <t>7. The AFCS scheme began on 6 April 2005.</t>
  </si>
  <si>
    <t xml:space="preserve">8. The number of claims registered during 2018/19 and awarded a lump sum payment are lower than previous financial years. This is due to the 2,592 claims registered during 2018/19 that are pending. The number of lump sum payments </t>
  </si>
  <si>
    <t xml:space="preserve">    for claims registered during 2018/19 may increase once these pending claims are cleared. </t>
  </si>
  <si>
    <t xml:space="preserve">   be derived from totals and sub-totals. Please see Background Quality Report for more information. </t>
  </si>
  <si>
    <t>Claim registered during:</t>
  </si>
  <si>
    <t>Tariff of Injury</t>
  </si>
  <si>
    <t>Number of Conditions awarded by latest outcome</t>
  </si>
  <si>
    <t>All</t>
  </si>
  <si>
    <t>Lump sum &amp; GIP (tariffs 1-11)</t>
  </si>
  <si>
    <t>Lump sum only (tariffs 12-15)</t>
  </si>
  <si>
    <t>Burns</t>
  </si>
  <si>
    <t>Injury, Wounds and Scarring</t>
  </si>
  <si>
    <t>Of which include awards for Non-Freezing Cold Injuries</t>
  </si>
  <si>
    <t>Mental Disorders</t>
  </si>
  <si>
    <t>Physical disorders including infectious diseases</t>
  </si>
  <si>
    <t>Amputations</t>
  </si>
  <si>
    <t>Neurological disorders (including spinal cord, head or brain injuries)</t>
  </si>
  <si>
    <t>Of which include awards for Noise Induced Hearing Loss</t>
  </si>
  <si>
    <t>Fractures and Dislocations</t>
  </si>
  <si>
    <t>Musculoskeletal Disorders</t>
  </si>
  <si>
    <t>2. The latest outcome (following reviews, reconsiderations and/or appeals) recorded on the CAPS for each condition as at 31 March 2019. Please note outcomes may change in future reports.</t>
  </si>
  <si>
    <t>3. Injuries/illnesses are assessed against a tariff of injury table with a set of tariff levels where the lower numerical values (i.e. 1-4) reflect the more severe conditions.</t>
  </si>
  <si>
    <t xml:space="preserve">~ In line with the JSP 200 directive on statistical disclosure control, numbers fewer than 3 have been suppressed. Figures have been rounded to the nearest five as secondary cell suppression would have resulted in a large number of cells being ‘hidden’. Please see Background Quality Report for more information. </t>
  </si>
  <si>
    <t xml:space="preserve">      permanent and the award is amended on the CAPS.</t>
  </si>
  <si>
    <t>Table 14 provides demographic information of those awarded a lump sum payment between 6 April 2005 to 31 March 2019 based on the outcome of the initial claim, numbers</t>
  </si>
  <si>
    <t>Service</t>
  </si>
  <si>
    <t>Number of Lump Sums</t>
  </si>
  <si>
    <t>Army</t>
  </si>
  <si>
    <t>Royal Air Force</t>
  </si>
  <si>
    <t>Gender</t>
  </si>
  <si>
    <t>Male</t>
  </si>
  <si>
    <t>Female</t>
  </si>
  <si>
    <t>Under 20</t>
  </si>
  <si>
    <t>20-24</t>
  </si>
  <si>
    <t>25-29</t>
  </si>
  <si>
    <t>30-34</t>
  </si>
  <si>
    <t>35-39</t>
  </si>
  <si>
    <t>40-44</t>
  </si>
  <si>
    <t>45-49</t>
  </si>
  <si>
    <t>50-54</t>
  </si>
  <si>
    <t>55 and over</t>
  </si>
  <si>
    <t>England</t>
  </si>
  <si>
    <t>Region:</t>
  </si>
  <si>
    <t>North East</t>
  </si>
  <si>
    <t>North West</t>
  </si>
  <si>
    <t>Yorkshire and the Humber</t>
  </si>
  <si>
    <t>East Midlands</t>
  </si>
  <si>
    <t>West Midlands</t>
  </si>
  <si>
    <t>East</t>
  </si>
  <si>
    <t>London</t>
  </si>
  <si>
    <t>South East</t>
  </si>
  <si>
    <t>South West</t>
  </si>
  <si>
    <t>Wales</t>
  </si>
  <si>
    <t>Scotland</t>
  </si>
  <si>
    <t>N.Ireland</t>
  </si>
  <si>
    <t>Overseas</t>
  </si>
  <si>
    <t xml:space="preserve">~ In line with the JSP 200 directive on statistical disclosure control, numbers fewer than 3 have been suppressed. Secondary cell suppression has also been applied to the next smallest numbers so that the values of suppressed cells </t>
  </si>
  <si>
    <t xml:space="preserve">    reconsiderations/appeals/reviews in the future.</t>
  </si>
  <si>
    <t xml:space="preserve">    payments for claims registered during 2018/19 may increase once these pending claims are cleared. </t>
  </si>
  <si>
    <r>
      <rPr>
        <i/>
        <vertAlign val="superscript"/>
        <sz val="9"/>
        <rFont val="Arial"/>
        <family val="2"/>
      </rPr>
      <t>r</t>
    </r>
    <r>
      <rPr>
        <sz val="9"/>
        <rFont val="Arial"/>
        <family val="2"/>
      </rPr>
      <t xml:space="preserve"> These statistics are subject to routine revisions as the CAPS is a live data system, historic data is amended between data extracts and pending cases are either cleared or later identified as 'non-genuine'. </t>
    </r>
  </si>
  <si>
    <t xml:space="preserve"> cannot be derived from totals and sub-totals. Please see Background Quality Report for more information. </t>
  </si>
  <si>
    <t xml:space="preserve">  cannot be derived from totals and sub-totals. Please see Background Quality Report for more information. </t>
  </si>
  <si>
    <t xml:space="preserve">  In Table 14, Northern Ireland figures were the next smallest figures after primary suppression of ‘Other UK’ in some financial years. Due to public interest in the location of Service personnel and veterans awarded compensation</t>
  </si>
  <si>
    <t xml:space="preserve">  under the AFCS, the ‘UK Unknown’ figures instead had secondary suppression applied, since these figures were less useful to external users of these statistics. Please see Background Quality Report for more information. </t>
  </si>
  <si>
    <r>
      <t>Table 15: Guaranteed Income Payments in payment, by gender as at the end of each financial year</t>
    </r>
    <r>
      <rPr>
        <b/>
        <vertAlign val="superscript"/>
        <sz val="14"/>
        <rFont val="Arial"/>
        <family val="2"/>
      </rPr>
      <t>1</t>
    </r>
  </si>
  <si>
    <t>Table 15 provides the numbers of GIPs and SGIPs in payment as at the end of each financial year, numbers</t>
  </si>
  <si>
    <t>As at 31 March 2006 - as at 31 March 2019</t>
  </si>
  <si>
    <t>In payment as at:</t>
  </si>
  <si>
    <t>31-Mar-18</t>
  </si>
  <si>
    <t>31-Mar-19</t>
  </si>
  <si>
    <t>All in payment</t>
  </si>
  <si>
    <r>
      <t>Guaranteed Income Payment</t>
    </r>
    <r>
      <rPr>
        <b/>
        <vertAlign val="superscript"/>
        <sz val="10"/>
        <color theme="1"/>
        <rFont val="Arial"/>
        <family val="2"/>
      </rPr>
      <t>1</t>
    </r>
  </si>
  <si>
    <t>Survivors' Guaranteed Income Payment - Spouses</t>
  </si>
  <si>
    <t>Survivors' Guaranteed Income Payment - Children</t>
  </si>
  <si>
    <t>Source: Veterans UK Finance Team</t>
  </si>
  <si>
    <t xml:space="preserve">1. This table does not include deferred GIPs (GIPs awarded to Service personnel who had not left Service as at the end of each financial year). </t>
  </si>
  <si>
    <r>
      <t>Table 16: Guaranteed Income Payments, either in payment or deferred, by payment type as at the end of each quarter</t>
    </r>
    <r>
      <rPr>
        <b/>
        <vertAlign val="superscript"/>
        <sz val="14"/>
        <rFont val="Arial"/>
        <family val="2"/>
      </rPr>
      <t>1</t>
    </r>
  </si>
  <si>
    <t>Table 16 provides the numbers of GIPs (in payment and deferred) and SGIPs in payment as at the end of each quarter, numbers</t>
  </si>
  <si>
    <t>As at 31 Mar 2018 - as at 31 Mar 2019</t>
  </si>
  <si>
    <t>In payment (and deferred GIPs) as at:</t>
  </si>
  <si>
    <t>Payment Type</t>
  </si>
  <si>
    <t>30-Sep-18</t>
  </si>
  <si>
    <t>31-Dec-2018</t>
  </si>
  <si>
    <t>31-Mar-2019</t>
  </si>
  <si>
    <t>Guaranteed Income Payment</t>
  </si>
  <si>
    <t>In Payment</t>
  </si>
  <si>
    <r>
      <t>Deferred</t>
    </r>
    <r>
      <rPr>
        <vertAlign val="superscript"/>
        <sz val="10"/>
        <color theme="1"/>
        <rFont val="Arial"/>
        <family val="2"/>
      </rPr>
      <t>2</t>
    </r>
  </si>
  <si>
    <t>Survivors' Guaranteed Income Payment</t>
  </si>
  <si>
    <t>Spouses</t>
  </si>
  <si>
    <t>Children</t>
  </si>
  <si>
    <t>1. Figures presented in this table are cumulative, taking into account intakes and outflows from the previous quarter.</t>
  </si>
  <si>
    <t>2. These are cases where a GIP has been awarded, but payment has been deferred until the claimant leaves Service. These cases will later be included as ‘In Payment’ upon the claimant exiting the Services.</t>
  </si>
  <si>
    <r>
      <t>Table 17: Guaranteed Income Payments and Survivors' Guaranteed Income Payments in payment, by Service and Location</t>
    </r>
    <r>
      <rPr>
        <b/>
        <vertAlign val="superscript"/>
        <sz val="14"/>
        <color rgb="FF000000"/>
        <rFont val="Arial"/>
        <family val="2"/>
      </rPr>
      <t>1,2</t>
    </r>
  </si>
  <si>
    <t xml:space="preserve">Table 17 provides the numbers of GIPs and SGIPs in payment by Region, numbers </t>
  </si>
  <si>
    <t>As at 31 March 2019</t>
  </si>
  <si>
    <t>In payment as at 31 March 2019</t>
  </si>
  <si>
    <t>All recipients</t>
  </si>
  <si>
    <r>
      <t>Guaranteed Income Payment</t>
    </r>
    <r>
      <rPr>
        <vertAlign val="superscript"/>
        <sz val="10"/>
        <color rgb="FF000000"/>
        <rFont val="Arial"/>
        <family val="2"/>
      </rPr>
      <t>3</t>
    </r>
  </si>
  <si>
    <t>Income Payment - Spouses</t>
  </si>
  <si>
    <t>Income Payment - Children</t>
  </si>
  <si>
    <r>
      <t>Service</t>
    </r>
    <r>
      <rPr>
        <b/>
        <vertAlign val="superscript"/>
        <sz val="10"/>
        <color rgb="FF000000"/>
        <rFont val="Arial"/>
        <family val="2"/>
      </rPr>
      <t>4</t>
    </r>
  </si>
  <si>
    <r>
      <t>Naval Service</t>
    </r>
    <r>
      <rPr>
        <vertAlign val="superscript"/>
        <sz val="10"/>
        <color rgb="FF000000"/>
        <rFont val="Arial"/>
        <family val="2"/>
      </rPr>
      <t>5</t>
    </r>
  </si>
  <si>
    <t xml:space="preserve">Region: </t>
  </si>
  <si>
    <t>East of England</t>
  </si>
  <si>
    <t>N. Ireland</t>
  </si>
  <si>
    <t>3. Only includes GIPs in payment. Excludes deferred GIPs.</t>
  </si>
  <si>
    <t xml:space="preserve">4. Includes Service breakdown of former UK Armed Forces Service personnel in receipt of a GIP. </t>
  </si>
  <si>
    <t xml:space="preserve">5. Includes Royal Navy and Royal Marines. </t>
  </si>
  <si>
    <t>In payment as at 31 March 2019:</t>
  </si>
  <si>
    <t xml:space="preserve">    records have not been linked to the CAPS and therefore have an 'unknown' location.  </t>
  </si>
  <si>
    <t xml:space="preserve">   cannot be derived from totals and sub-totals. Please see Background Quality Report for more information. </t>
  </si>
  <si>
    <r>
      <t>Table 18: Guaranteed Income Payments and Survivors' Guaranteed Income Payments in payment, by tariff band</t>
    </r>
    <r>
      <rPr>
        <b/>
        <vertAlign val="superscript"/>
        <sz val="14"/>
        <color rgb="FF000000"/>
        <rFont val="Arial"/>
        <family val="2"/>
      </rPr>
      <t>1</t>
    </r>
    <r>
      <rPr>
        <b/>
        <sz val="14"/>
        <color rgb="FF000000"/>
        <rFont val="Arial"/>
        <family val="2"/>
      </rPr>
      <t xml:space="preserve"> and age group</t>
    </r>
    <r>
      <rPr>
        <b/>
        <vertAlign val="superscript"/>
        <sz val="14"/>
        <color rgb="FF000000"/>
        <rFont val="Arial"/>
        <family val="2"/>
      </rPr>
      <t>2,3</t>
    </r>
  </si>
  <si>
    <t>Table 18 provides the number of GIPs and SGIPs in payment by tariff band and age group, numbers</t>
  </si>
  <si>
    <t>GIPs- Tariff Band</t>
  </si>
  <si>
    <t>SGIPs</t>
  </si>
  <si>
    <t>Age Group</t>
  </si>
  <si>
    <t>All GIPs &amp; SGIPs</t>
  </si>
  <si>
    <t>All GIPs</t>
  </si>
  <si>
    <t>A</t>
  </si>
  <si>
    <t>B</t>
  </si>
  <si>
    <t>C</t>
  </si>
  <si>
    <t>D</t>
  </si>
  <si>
    <r>
      <t>Children</t>
    </r>
    <r>
      <rPr>
        <vertAlign val="superscript"/>
        <sz val="10"/>
        <color rgb="FF000000"/>
        <rFont val="Arial"/>
        <family val="2"/>
      </rPr>
      <t>4</t>
    </r>
  </si>
  <si>
    <r>
      <t>Under 25</t>
    </r>
    <r>
      <rPr>
        <vertAlign val="superscript"/>
        <sz val="10"/>
        <color rgb="FF000000"/>
        <rFont val="Arial"/>
        <family val="2"/>
      </rPr>
      <t>5</t>
    </r>
  </si>
  <si>
    <r>
      <t>55 and over</t>
    </r>
    <r>
      <rPr>
        <vertAlign val="superscript"/>
        <sz val="10"/>
        <color rgb="FF000000"/>
        <rFont val="Arial"/>
        <family val="2"/>
      </rPr>
      <t>5</t>
    </r>
  </si>
  <si>
    <t xml:space="preserve">1. Tariff levels 1-11 are divided into four bands and they refer to the percentage used to calculate the annual amount of the GIP; 100% for Band A (Levels 1-4 or a combination of levels 5&amp;6, 5&amp;5, and 6&amp;6), 75% for Band B (Levels 5-6), 50% for Band C (Levels 7-8) </t>
  </si>
  <si>
    <t>2. Age as at 31 March 2019.</t>
  </si>
  <si>
    <t xml:space="preserve">4. A child is defined as someone who is under 18 years of age or, if in full-time education or vocational training, someone aged under 23.  The age criteria do not apply if the child is unable to support themselves because they are suffering physical or mental </t>
  </si>
  <si>
    <t>https://assets.publishing.service.gov.uk/government/uploads/system/uploads/attachment_data/file/683176/20180215-JSP765-Official.pdf</t>
  </si>
  <si>
    <t xml:space="preserve">5. In line with the JSP 200 directive on statistical disclosure control, figures for age groups under 25 and age groups 55 and over have been combined. Please see Background Quality Report for more information. </t>
  </si>
  <si>
    <t xml:space="preserve">    and 30% for Band D (Levels 9-11).</t>
  </si>
  <si>
    <t xml:space="preserve">    disability. Please see JSP 765 for more information: </t>
  </si>
  <si>
    <r>
      <t>Table 19: Armed Forces Compensation Scheme Expenditure, by financial year</t>
    </r>
    <r>
      <rPr>
        <b/>
        <vertAlign val="superscript"/>
        <sz val="14"/>
        <rFont val="Arial"/>
        <family val="2"/>
      </rPr>
      <t>1</t>
    </r>
  </si>
  <si>
    <t>Table 19 provides a summary of Armed Forces Compensation Scheme Expenditure by financial year, £000,000s</t>
  </si>
  <si>
    <t>Financial payments made during:</t>
  </si>
  <si>
    <r>
      <t>All Years</t>
    </r>
    <r>
      <rPr>
        <b/>
        <vertAlign val="superscript"/>
        <sz val="10"/>
        <rFont val="Arial"/>
        <family val="2"/>
      </rPr>
      <t>2</t>
    </r>
  </si>
  <si>
    <r>
      <t>2005/06</t>
    </r>
    <r>
      <rPr>
        <b/>
        <vertAlign val="superscript"/>
        <sz val="10"/>
        <color theme="1"/>
        <rFont val="Arial"/>
        <family val="2"/>
      </rPr>
      <t>3</t>
    </r>
  </si>
  <si>
    <t>Total Compensation Payable (£'000,000)</t>
  </si>
  <si>
    <t>p</t>
  </si>
  <si>
    <t>Lump Sum Payments</t>
  </si>
  <si>
    <t>Guaranteed Income Payments</t>
  </si>
  <si>
    <t>Survivors' Guaranteed Income Payments</t>
  </si>
  <si>
    <t>1. Figures have been rounded to the nearest £100,000. Therefore totals and sub-totals may not equal the sum of their parts.</t>
  </si>
  <si>
    <t>2. 6 April 2005 to 31 March 2019.</t>
  </si>
  <si>
    <r>
      <t>Table 21: Lump sum payments awarded based on the initial claim outcome</t>
    </r>
    <r>
      <rPr>
        <b/>
        <vertAlign val="superscript"/>
        <sz val="14"/>
        <color rgb="FF000000"/>
        <rFont val="Arial"/>
        <family val="2"/>
      </rPr>
      <t>1</t>
    </r>
    <r>
      <rPr>
        <b/>
        <sz val="14"/>
        <color rgb="FF000000"/>
        <rFont val="Arial"/>
        <family val="2"/>
      </rPr>
      <t>, by claim type and financial year</t>
    </r>
  </si>
  <si>
    <t>Table 21 provides a breakdown of lump sum payments awarded under the AFCS by claim type and financial year based on the outcome of the initial claim, numbers</t>
  </si>
  <si>
    <t>Number of people awarded for their initial claim</t>
  </si>
  <si>
    <t>Number of initial awarded claims</t>
  </si>
  <si>
    <r>
      <t>Initial Determined Outcome</t>
    </r>
    <r>
      <rPr>
        <vertAlign val="superscript"/>
        <sz val="10"/>
        <color rgb="FF000000"/>
        <rFont val="Arial"/>
        <family val="2"/>
      </rPr>
      <t>4</t>
    </r>
  </si>
  <si>
    <r>
      <t>Initial Interim Outcome</t>
    </r>
    <r>
      <rPr>
        <vertAlign val="superscript"/>
        <sz val="10"/>
        <color rgb="FF000000"/>
        <rFont val="Arial"/>
        <family val="2"/>
      </rPr>
      <t>5</t>
    </r>
  </si>
  <si>
    <t xml:space="preserve">1. Awards may change following reconsiderations, appeals or reviews. Please see Background Quality Report for more information. </t>
  </si>
  <si>
    <t xml:space="preserve">4. In cases where a disorder can be clearly determined under the tariff of injury tables, the initial claim will be awarded and only changed following a review, reconsideration and/or appeal. </t>
  </si>
  <si>
    <t xml:space="preserve">5. In cases where a disorder is not in a steady state, prognosis is uncertain or treatment is ongoing, an interim award can be paid at the most likely tariff level. This award is then usually finalised within 24 months following an interim review. </t>
  </si>
  <si>
    <t>Table 22 provides a summary of all injuries/illnesses awarded under the AFCS by tariff of injury table, tariff level and finacial year based on the outcome of the initial claim, numbers</t>
  </si>
  <si>
    <t>Number of people given an interim outcome</t>
  </si>
  <si>
    <t>Number of claims given an interim outcome</t>
  </si>
  <si>
    <t>Number of initial awarded interim conditions</t>
  </si>
  <si>
    <t>1. Injuries/illnesses are assessed against a tariff of injury table with a set of tariff levels, where the lower numerical values (i.e. 1-4) reflect the more severe conditions.</t>
  </si>
  <si>
    <t>2. The table shows all of the injuries/illnesses that have been awarded for a single claim.</t>
  </si>
  <si>
    <t xml:space="preserve">~ In line with the JSP 200 directive on statistical disclosure control, numbers fewer than 3 have been suppressed. Figures have been rounded to the nearest five as secondary cell suppression would have resulted </t>
  </si>
  <si>
    <t xml:space="preserve">    for which the temporary award was made. At this point the temporary award becomes permanent and the award is amended on the CAPS.</t>
  </si>
  <si>
    <t xml:space="preserve">   in a large number of cells being ‘hidden’. Please see Background Quality Report for more information. </t>
  </si>
  <si>
    <r>
      <t>Table 20: Claims cleared by initial claim outcome</t>
    </r>
    <r>
      <rPr>
        <b/>
        <vertAlign val="superscript"/>
        <sz val="14"/>
        <color rgb="FF000000"/>
        <rFont val="Arial"/>
        <family val="2"/>
      </rPr>
      <t>1,2</t>
    </r>
  </si>
  <si>
    <t>Table 20 provides a summary of cleared claims by initial claim outcome, numbers and percentages</t>
  </si>
  <si>
    <t>Known Initial Claim Outcomes</t>
  </si>
  <si>
    <t xml:space="preserve">   Awarded Lump sum only</t>
  </si>
  <si>
    <t xml:space="preserve">   Accepted - No award</t>
  </si>
  <si>
    <t xml:space="preserve">   Rejected</t>
  </si>
  <si>
    <r>
      <t>Survivors' Claims</t>
    </r>
    <r>
      <rPr>
        <b/>
        <vertAlign val="superscript"/>
        <sz val="10"/>
        <color rgb="FF000000"/>
        <rFont val="Arial"/>
        <family val="2"/>
      </rPr>
      <t>7</t>
    </r>
  </si>
  <si>
    <t xml:space="preserve">1. These figures differ to the figures presented in Table 2. This is because the figures in Table 2 are based on the latest claim outcome, whereas the </t>
  </si>
  <si>
    <t xml:space="preserve">     figures here are based on the initial claim outcome. Please see the Background Quality Report for more information. </t>
  </si>
  <si>
    <t xml:space="preserve">5. The clamaint has been awarded a lump sum payment between tariff levels 1 - 11 which has entitled them to also receive an ongoing Guaranteed Income </t>
  </si>
  <si>
    <t xml:space="preserve">7. A single survivor's claim may result in an award which gives entitlement to one or more SGIP. </t>
  </si>
  <si>
    <t xml:space="preserve">should not be considered final. </t>
  </si>
  <si>
    <t xml:space="preserve">    Payment (GIP), payable only once they are no longer in Service. See main Statistical Bulletin and Background Quality Report for more information on tariff </t>
  </si>
  <si>
    <t xml:space="preserve">    levels and GIP awards.</t>
  </si>
  <si>
    <t xml:space="preserve">6. There were 7 claims were the latest outcome is known but the initial claim outcome is unknown. </t>
  </si>
  <si>
    <t xml:space="preserve">2. By financial year in which initial claim was registered. </t>
  </si>
  <si>
    <t xml:space="preserve">3. By financial year in which initial claim was registered. </t>
  </si>
  <si>
    <t>3. By financial year in which initial claim was registered.</t>
  </si>
  <si>
    <t xml:space="preserve">5. By financial year in which initial claim was registered. </t>
  </si>
  <si>
    <r>
      <t>All Years</t>
    </r>
    <r>
      <rPr>
        <b/>
        <vertAlign val="superscript"/>
        <sz val="10"/>
        <rFont val="Arial"/>
        <family val="2"/>
      </rPr>
      <t>5,</t>
    </r>
    <r>
      <rPr>
        <b/>
        <i/>
        <vertAlign val="superscript"/>
        <sz val="10"/>
        <rFont val="Arial"/>
        <family val="2"/>
      </rPr>
      <t>P</t>
    </r>
  </si>
  <si>
    <r>
      <t>All Years</t>
    </r>
    <r>
      <rPr>
        <b/>
        <vertAlign val="superscript"/>
        <sz val="10"/>
        <color rgb="FF000000"/>
        <rFont val="Arial"/>
        <family val="2"/>
      </rPr>
      <t>3,</t>
    </r>
    <r>
      <rPr>
        <b/>
        <i/>
        <vertAlign val="superscript"/>
        <sz val="10"/>
        <color rgb="FF000000"/>
        <rFont val="Arial"/>
        <family val="2"/>
      </rPr>
      <t>P</t>
    </r>
  </si>
  <si>
    <r>
      <t>2017/18</t>
    </r>
    <r>
      <rPr>
        <b/>
        <i/>
        <vertAlign val="superscript"/>
        <sz val="10"/>
        <color rgb="FF000000"/>
        <rFont val="Arial"/>
        <family val="2"/>
      </rPr>
      <t>P</t>
    </r>
  </si>
  <si>
    <r>
      <t>2018/19</t>
    </r>
    <r>
      <rPr>
        <b/>
        <i/>
        <vertAlign val="superscript"/>
        <sz val="10"/>
        <color rgb="FF000000"/>
        <rFont val="Arial"/>
        <family val="2"/>
      </rPr>
      <t>P</t>
    </r>
  </si>
  <si>
    <t xml:space="preserve">   the Compensation and Pension System. From 1 April 2017, clearance times were calculated using the date DBS Veterans UK received the claim. For many claims, these dates are not the same. </t>
  </si>
  <si>
    <t xml:space="preserve">  the Compensation and Pension System. From 1 April 2017, clearance times were calculated using the date DBS Veterans UK received the claim. For many claims, these dates are not the same. </t>
  </si>
  <si>
    <r>
      <t>All years</t>
    </r>
    <r>
      <rPr>
        <b/>
        <vertAlign val="superscript"/>
        <sz val="10"/>
        <rFont val="Arial"/>
        <family val="2"/>
      </rPr>
      <t>4,</t>
    </r>
    <r>
      <rPr>
        <b/>
        <i/>
        <vertAlign val="superscript"/>
        <sz val="10"/>
        <rFont val="Arial"/>
        <family val="2"/>
      </rPr>
      <t>P</t>
    </r>
  </si>
  <si>
    <r>
      <t>2017/18</t>
    </r>
    <r>
      <rPr>
        <b/>
        <i/>
        <vertAlign val="superscript"/>
        <sz val="10"/>
        <rFont val="Arial"/>
        <family val="2"/>
      </rPr>
      <t>P</t>
    </r>
  </si>
  <si>
    <r>
      <t>2018/19</t>
    </r>
    <r>
      <rPr>
        <b/>
        <vertAlign val="superscript"/>
        <sz val="10"/>
        <rFont val="Arial"/>
        <family val="2"/>
      </rPr>
      <t>6,</t>
    </r>
    <r>
      <rPr>
        <b/>
        <i/>
        <vertAlign val="superscript"/>
        <sz val="10"/>
        <rFont val="Arial"/>
        <family val="2"/>
      </rPr>
      <t>P</t>
    </r>
  </si>
  <si>
    <r>
      <t>All Years</t>
    </r>
    <r>
      <rPr>
        <b/>
        <vertAlign val="superscript"/>
        <sz val="10"/>
        <color theme="1"/>
        <rFont val="Arial"/>
        <family val="2"/>
      </rPr>
      <t>6</t>
    </r>
    <r>
      <rPr>
        <i/>
        <vertAlign val="superscript"/>
        <sz val="10"/>
        <color theme="1"/>
        <rFont val="Arial"/>
        <family val="2"/>
      </rPr>
      <t>,P</t>
    </r>
  </si>
  <si>
    <r>
      <t>2017/18</t>
    </r>
    <r>
      <rPr>
        <i/>
        <vertAlign val="superscript"/>
        <sz val="10"/>
        <color theme="1"/>
        <rFont val="Arial"/>
        <family val="2"/>
      </rPr>
      <t>P</t>
    </r>
  </si>
  <si>
    <r>
      <t>2018/19</t>
    </r>
    <r>
      <rPr>
        <i/>
        <vertAlign val="superscript"/>
        <sz val="10"/>
        <color theme="1"/>
        <rFont val="Arial"/>
        <family val="2"/>
      </rPr>
      <t>8,P</t>
    </r>
  </si>
  <si>
    <t>FIGURES FOR 2018/19 ARE PROVISIONAL - PLEASE SEE FOOTNOTE 'P'</t>
  </si>
  <si>
    <t>FIGURES FOR 'ALL YEARS' ARE PROVISIONAL - PLEASE SEE FOOTNOTE 'P'</t>
  </si>
  <si>
    <t xml:space="preserve">2. Figures are presented by UK countries, with regional breakdowns presented for England, as recorded at the time of the claimant's initial claim. This may not represent the claimant's current location. </t>
  </si>
  <si>
    <r>
      <t>Location</t>
    </r>
    <r>
      <rPr>
        <b/>
        <vertAlign val="superscript"/>
        <sz val="10"/>
        <color rgb="FF000000"/>
        <rFont val="Arial"/>
        <family val="2"/>
      </rPr>
      <t>6</t>
    </r>
  </si>
  <si>
    <t>6. Regional figures may not match the Veteran location statistics which are compiled using a variety of data sources: https://www.gov.uk/government/collections/location-of-armed-forces-pension-and-compensation-recipients</t>
  </si>
  <si>
    <t>7. Other UK includes Isle of Man and Channel Islands.</t>
  </si>
  <si>
    <t xml:space="preserve">9. Address information is not recorded, or is insufficient to determine in which country the GIP recipient resides. </t>
  </si>
  <si>
    <r>
      <t>Other UK</t>
    </r>
    <r>
      <rPr>
        <vertAlign val="superscript"/>
        <sz val="10"/>
        <color rgb="FF000000"/>
        <rFont val="Arial"/>
        <family val="2"/>
      </rPr>
      <t>7</t>
    </r>
  </si>
  <si>
    <r>
      <t>UK Unknown</t>
    </r>
    <r>
      <rPr>
        <vertAlign val="superscript"/>
        <sz val="10"/>
        <color rgb="FF000000"/>
        <rFont val="Arial"/>
        <family val="2"/>
      </rPr>
      <t>8</t>
    </r>
  </si>
  <si>
    <r>
      <t>Not Known</t>
    </r>
    <r>
      <rPr>
        <vertAlign val="superscript"/>
        <sz val="10"/>
        <color rgb="FF000000"/>
        <rFont val="Arial"/>
        <family val="2"/>
      </rPr>
      <t>9</t>
    </r>
  </si>
  <si>
    <t xml:space="preserve">8. 'UK Unknown' includes those with an address that appears to be a UK address but it has not been possible to determine in which UK country or region they reside. </t>
  </si>
  <si>
    <r>
      <t>Table 22: All injuries/illnesses awarded an interim outcome under the AFCS at tariff levels 1-15 based on the initial claim outcome, by tariff of injury table</t>
    </r>
    <r>
      <rPr>
        <b/>
        <vertAlign val="superscript"/>
        <sz val="14"/>
        <color theme="1"/>
        <rFont val="Arial"/>
        <family val="2"/>
      </rPr>
      <t>1,2</t>
    </r>
    <r>
      <rPr>
        <b/>
        <sz val="14"/>
        <color theme="1"/>
        <rFont val="Arial"/>
        <family val="2"/>
      </rPr>
      <t>, tariff level and financial year</t>
    </r>
  </si>
  <si>
    <r>
      <t>2017/18</t>
    </r>
    <r>
      <rPr>
        <i/>
        <vertAlign val="superscript"/>
        <sz val="10"/>
        <rFont val="Arial"/>
        <family val="2"/>
      </rPr>
      <t>P</t>
    </r>
  </si>
  <si>
    <r>
      <t>2018/19</t>
    </r>
    <r>
      <rPr>
        <i/>
        <vertAlign val="superscript"/>
        <sz val="10"/>
        <color theme="1"/>
        <rFont val="Arial"/>
        <family val="2"/>
      </rPr>
      <t>P</t>
    </r>
  </si>
  <si>
    <r>
      <t>All Years</t>
    </r>
    <r>
      <rPr>
        <b/>
        <vertAlign val="superscript"/>
        <sz val="10"/>
        <color rgb="FF000000"/>
        <rFont val="Arial"/>
        <family val="2"/>
      </rPr>
      <t>3,4</t>
    </r>
    <r>
      <rPr>
        <i/>
        <vertAlign val="superscript"/>
        <sz val="10"/>
        <color rgb="FF000000"/>
        <rFont val="Arial"/>
        <family val="2"/>
      </rPr>
      <t>,P</t>
    </r>
  </si>
  <si>
    <r>
      <t>All years</t>
    </r>
    <r>
      <rPr>
        <b/>
        <vertAlign val="superscript"/>
        <sz val="10"/>
        <color rgb="FF000000"/>
        <rFont val="Arial"/>
        <family val="2"/>
      </rPr>
      <t>2</t>
    </r>
    <r>
      <rPr>
        <b/>
        <i/>
        <vertAlign val="superscript"/>
        <sz val="10"/>
        <color rgb="FF000000"/>
        <rFont val="Arial"/>
        <family val="2"/>
      </rPr>
      <t>,P</t>
    </r>
  </si>
  <si>
    <r>
      <t>All years</t>
    </r>
    <r>
      <rPr>
        <b/>
        <vertAlign val="superscript"/>
        <sz val="10"/>
        <color theme="1"/>
        <rFont val="Arial"/>
        <family val="2"/>
      </rPr>
      <t>3</t>
    </r>
    <r>
      <rPr>
        <i/>
        <vertAlign val="superscript"/>
        <sz val="10"/>
        <color theme="1"/>
        <rFont val="Arial"/>
        <family val="2"/>
      </rPr>
      <t>,P</t>
    </r>
  </si>
  <si>
    <t>6. Not all tariff levels (1-15) attract a lump sum payment under each tariff of injury table.</t>
  </si>
  <si>
    <t xml:space="preserve">7. 6 April 2005 to 31 March 2019. </t>
  </si>
  <si>
    <t>8. The AFCS scheme began on 6 April 2005.</t>
  </si>
  <si>
    <r>
      <t>2018/19</t>
    </r>
    <r>
      <rPr>
        <b/>
        <vertAlign val="superscript"/>
        <sz val="10"/>
        <color theme="1"/>
        <rFont val="Arial"/>
        <family val="2"/>
      </rPr>
      <t>9,</t>
    </r>
    <r>
      <rPr>
        <b/>
        <i/>
        <vertAlign val="superscript"/>
        <sz val="10"/>
        <color theme="1"/>
        <rFont val="Arial"/>
        <family val="2"/>
      </rPr>
      <t>P</t>
    </r>
  </si>
  <si>
    <r>
      <t>2005/06</t>
    </r>
    <r>
      <rPr>
        <b/>
        <vertAlign val="superscript"/>
        <sz val="10"/>
        <color theme="1"/>
        <rFont val="Arial"/>
        <family val="2"/>
      </rPr>
      <t>8</t>
    </r>
  </si>
  <si>
    <r>
      <t>All years</t>
    </r>
    <r>
      <rPr>
        <b/>
        <vertAlign val="superscript"/>
        <sz val="10"/>
        <color theme="1"/>
        <rFont val="Arial"/>
        <family val="2"/>
      </rPr>
      <t>7,P</t>
    </r>
  </si>
  <si>
    <t xml:space="preserve">6. The number of claims registered during 2018/19 and awarded a lump sum payment are lower than previous financial years. This is due to the 2,592 claims registered during 2018/19 that are pending. The number of lump sum </t>
  </si>
  <si>
    <t>7. Includes Royal Navy and Royal Marines.</t>
  </si>
  <si>
    <t xml:space="preserve">8. Age as recorded at the time of the claimant's initial claim. </t>
  </si>
  <si>
    <t xml:space="preserve">9. Figures are presented by UK countries, with regional breakdowns presented for England, as recorded at the time of the claimant's initial claim. This may not represent the claimant's current location. </t>
  </si>
  <si>
    <t>10. Regional figures may not match the Veteran location statistics which are compiled using a variety of data sources: https://www.gov.uk/government/collections/location-of-armed-forces-pension-and-compensation-recipients</t>
  </si>
  <si>
    <t>11. Other UK includes Isle of Man and Channel Islands.</t>
  </si>
  <si>
    <t xml:space="preserve">12. 'UK Unknown' includes those with an address that appears to be a UK address but it has not been possible to determine in which UK country or region they reside. </t>
  </si>
  <si>
    <t xml:space="preserve">13. Address information is not recorded, or is insufficient to determine in which country the claimant resided at time of initial claim. </t>
  </si>
  <si>
    <r>
      <t>Table 14: Lump sum payments awarded</t>
    </r>
    <r>
      <rPr>
        <b/>
        <vertAlign val="superscript"/>
        <sz val="14"/>
        <rFont val="Arial"/>
        <family val="2"/>
      </rPr>
      <t>1</t>
    </r>
    <r>
      <rPr>
        <b/>
        <sz val="14"/>
        <rFont val="Arial"/>
        <family val="2"/>
      </rPr>
      <t xml:space="preserve"> based on the latest claim outcome</t>
    </r>
    <r>
      <rPr>
        <b/>
        <vertAlign val="superscript"/>
        <sz val="14"/>
        <rFont val="Arial"/>
        <family val="2"/>
      </rPr>
      <t>2</t>
    </r>
    <r>
      <rPr>
        <b/>
        <sz val="14"/>
        <rFont val="Arial"/>
        <family val="2"/>
      </rPr>
      <t>, by demographic and financial year</t>
    </r>
    <r>
      <rPr>
        <b/>
        <vertAlign val="superscript"/>
        <sz val="14"/>
        <rFont val="Arial"/>
        <family val="2"/>
      </rPr>
      <t>3</t>
    </r>
  </si>
  <si>
    <r>
      <t>All Years</t>
    </r>
    <r>
      <rPr>
        <b/>
        <vertAlign val="superscript"/>
        <sz val="10"/>
        <rFont val="Arial"/>
        <family val="2"/>
      </rPr>
      <t>4</t>
    </r>
    <r>
      <rPr>
        <i/>
        <vertAlign val="superscript"/>
        <sz val="10"/>
        <rFont val="Arial"/>
        <family val="2"/>
      </rPr>
      <t>,P</t>
    </r>
  </si>
  <si>
    <r>
      <t>2018/19</t>
    </r>
    <r>
      <rPr>
        <b/>
        <vertAlign val="superscript"/>
        <sz val="10"/>
        <rFont val="Arial"/>
        <family val="2"/>
      </rPr>
      <t>6</t>
    </r>
    <r>
      <rPr>
        <i/>
        <vertAlign val="superscript"/>
        <sz val="10"/>
        <rFont val="Arial"/>
        <family val="2"/>
      </rPr>
      <t>,P</t>
    </r>
  </si>
  <si>
    <r>
      <t>Naval Service</t>
    </r>
    <r>
      <rPr>
        <vertAlign val="superscript"/>
        <sz val="10"/>
        <rFont val="Arial"/>
        <family val="2"/>
      </rPr>
      <t>7</t>
    </r>
  </si>
  <si>
    <r>
      <t>Age Group</t>
    </r>
    <r>
      <rPr>
        <b/>
        <vertAlign val="superscript"/>
        <sz val="10"/>
        <rFont val="Arial"/>
        <family val="2"/>
      </rPr>
      <t>8</t>
    </r>
  </si>
  <si>
    <r>
      <t>Location</t>
    </r>
    <r>
      <rPr>
        <b/>
        <vertAlign val="superscript"/>
        <sz val="10"/>
        <rFont val="Arial"/>
        <family val="2"/>
      </rPr>
      <t>9,10</t>
    </r>
  </si>
  <si>
    <r>
      <t>Other UK</t>
    </r>
    <r>
      <rPr>
        <vertAlign val="superscript"/>
        <sz val="10"/>
        <rFont val="Arial"/>
        <family val="2"/>
      </rPr>
      <t>11</t>
    </r>
  </si>
  <si>
    <r>
      <t>UK Unknown</t>
    </r>
    <r>
      <rPr>
        <vertAlign val="superscript"/>
        <sz val="10"/>
        <rFont val="Arial"/>
        <family val="2"/>
      </rPr>
      <t>12</t>
    </r>
  </si>
  <si>
    <r>
      <t>Not Known</t>
    </r>
    <r>
      <rPr>
        <vertAlign val="superscript"/>
        <sz val="10"/>
        <rFont val="Arial"/>
        <family val="2"/>
      </rPr>
      <t>13</t>
    </r>
  </si>
  <si>
    <r>
      <t>Table 10: Predicted time to clear AFCS claims</t>
    </r>
    <r>
      <rPr>
        <b/>
        <vertAlign val="superscript"/>
        <sz val="14"/>
        <rFont val="Arial"/>
        <family val="2"/>
      </rPr>
      <t>1,2</t>
    </r>
    <r>
      <rPr>
        <b/>
        <sz val="14"/>
        <rFont val="Arial"/>
        <family val="2"/>
      </rPr>
      <t>, by claim type</t>
    </r>
  </si>
  <si>
    <t>Table 10 provides summary results from the survival analysis, presenting the predicted number of working days at which 25%, 50%, 75% and 100% of claims will be cleared</t>
  </si>
  <si>
    <t>1 April 2017 - 31 March 2019</t>
  </si>
  <si>
    <t>Significance of relationship between claim types</t>
  </si>
  <si>
    <t>Claim type</t>
  </si>
  <si>
    <t>Injury claims</t>
  </si>
  <si>
    <t>Survivors' claims</t>
  </si>
  <si>
    <t>Reconsiderations</t>
  </si>
  <si>
    <t>.000</t>
  </si>
  <si>
    <t>Survivor's</t>
  </si>
  <si>
    <t>Source: Compensation and Pension System (CAPS)</t>
  </si>
  <si>
    <t xml:space="preserve">Generated using a Kaplan Meier survival model. </t>
  </si>
  <si>
    <t xml:space="preserve">1. From 1 April 2017, there was a change in the methodology used to calculate clearance times. Prior to this date, clearance times were calculated using the date DBS Veterans UK registered the claim on the CAPS.     </t>
  </si>
  <si>
    <t xml:space="preserve">    From 1 April 2017, clearance times were calculated using the date DBS Veterans UK received the claim. For many claims, these dates are not the same. </t>
  </si>
  <si>
    <t xml:space="preserve">2. The survival analysis included injury/illness claims, survivors' claims, reconsiderations and appeals that were cleared between 1 April 2017 and 31 Match 2019. It also included all injury/illness claims, </t>
  </si>
  <si>
    <t xml:space="preserve">    survivors' claims, reconsiderations and appeals that were pending as at 31 March 2019. </t>
  </si>
  <si>
    <r>
      <t>Table 3: Reconsiderations cleared by claim type, outcome and financial year</t>
    </r>
    <r>
      <rPr>
        <b/>
        <vertAlign val="superscript"/>
        <sz val="14"/>
        <color rgb="FF000000"/>
        <rFont val="Arial"/>
        <family val="2"/>
      </rPr>
      <t>1</t>
    </r>
  </si>
  <si>
    <t xml:space="preserve">Reconsiderations cleared during: </t>
  </si>
  <si>
    <t>Outcome</t>
  </si>
  <si>
    <r>
      <t>All Years</t>
    </r>
    <r>
      <rPr>
        <b/>
        <vertAlign val="superscript"/>
        <sz val="10"/>
        <color rgb="FF000000"/>
        <rFont val="Arial"/>
        <family val="2"/>
      </rPr>
      <t>4</t>
    </r>
  </si>
  <si>
    <r>
      <t>2005/06</t>
    </r>
    <r>
      <rPr>
        <b/>
        <vertAlign val="superscript"/>
        <sz val="10"/>
        <color rgb="FF000000"/>
        <rFont val="Arial"/>
        <family val="2"/>
      </rPr>
      <t>5</t>
    </r>
  </si>
  <si>
    <t>Injury Reconsiderations</t>
  </si>
  <si>
    <t>Number of
Injury Reconsiderations</t>
  </si>
  <si>
    <t>Increased</t>
  </si>
  <si>
    <t>Maintained</t>
  </si>
  <si>
    <t>Reduced</t>
  </si>
  <si>
    <t>Disallowed</t>
  </si>
  <si>
    <t>Survivors' Reconsiderations</t>
  </si>
  <si>
    <t>Number of Survivors' 
Reconsiderations</t>
  </si>
  <si>
    <t xml:space="preserve">2. Recategorisation of reconsideration outcomes with intent of transparency has resulted in notable shifts in numbers within status types without revision markers. Please see Background Quality Report for more information. </t>
  </si>
  <si>
    <t xml:space="preserve">3. A significant shift between the 'In Service' and 'Post Service' categories is evident compared to previous bulletins, as a result of the intial reconsideration date being considered where previously the initial claim date was used. </t>
  </si>
  <si>
    <t xml:space="preserve">Please see Background Quality Report for more information. </t>
  </si>
  <si>
    <t xml:space="preserve">4. 6 April 2005 to 31 March 2019. </t>
  </si>
  <si>
    <t xml:space="preserve">    in a large number of cells being ‘hidden’. Please see Background Quality Report for more information. </t>
  </si>
  <si>
    <r>
      <t>Table 4: Appeals cleared by claim type, outcome and financial year</t>
    </r>
    <r>
      <rPr>
        <b/>
        <vertAlign val="superscript"/>
        <sz val="14"/>
        <color rgb="FF000000"/>
        <rFont val="Arial"/>
        <family val="2"/>
      </rPr>
      <t>1</t>
    </r>
  </si>
  <si>
    <t xml:space="preserve">Appeals cleared during: </t>
  </si>
  <si>
    <r>
      <t>All Years</t>
    </r>
    <r>
      <rPr>
        <b/>
        <vertAlign val="superscript"/>
        <sz val="10"/>
        <color rgb="FF000000"/>
        <rFont val="Arial"/>
        <family val="2"/>
      </rPr>
      <t>3</t>
    </r>
  </si>
  <si>
    <t>Injury Appeals</t>
  </si>
  <si>
    <t>Number of Injury Appeals</t>
  </si>
  <si>
    <r>
      <t>All</t>
    </r>
    <r>
      <rPr>
        <b/>
        <vertAlign val="superscript"/>
        <sz val="10"/>
        <color rgb="FF000000"/>
        <rFont val="Arial"/>
        <family val="2"/>
      </rPr>
      <t>5</t>
    </r>
  </si>
  <si>
    <t>New</t>
  </si>
  <si>
    <t>Favourable Reconsideration</t>
  </si>
  <si>
    <t>Disallowed - Late appeal</t>
  </si>
  <si>
    <r>
      <t>Overturned by Upper Tier Tribunal</t>
    </r>
    <r>
      <rPr>
        <b/>
        <vertAlign val="superscript"/>
        <sz val="10"/>
        <color rgb="FF000000"/>
        <rFont val="Arial"/>
        <family val="2"/>
      </rPr>
      <t>6</t>
    </r>
  </si>
  <si>
    <t>Out of jurisdiction</t>
  </si>
  <si>
    <t>In Service</t>
  </si>
  <si>
    <r>
      <t>Overturned by Upper Tier Tribunal</t>
    </r>
    <r>
      <rPr>
        <vertAlign val="superscript"/>
        <sz val="10"/>
        <color rgb="FF000000"/>
        <rFont val="Arial"/>
        <family val="2"/>
      </rPr>
      <t>6</t>
    </r>
  </si>
  <si>
    <t>Overturned by Upper Tier Tribunal</t>
  </si>
  <si>
    <t>Survivors' Appeals</t>
  </si>
  <si>
    <t>Number of Survivors' Appeals</t>
  </si>
  <si>
    <t>Death-in-Service</t>
  </si>
  <si>
    <t>Death-post-Service</t>
  </si>
  <si>
    <t>1. By financial year of appeal by the Pension Appeal Tribunal.</t>
  </si>
  <si>
    <t xml:space="preserve">4. The AFCS scheme began on 6 April 2005. </t>
  </si>
  <si>
    <t xml:space="preserve">5. Please see the Background Quality Report for more information on appeal outcomes. </t>
  </si>
  <si>
    <t>6. Due to an error in the analysis process, appeals that have been overturned by the Upper Tier Tribunal were not presented in AFCS bulletins published prior to March 2019.</t>
  </si>
  <si>
    <r>
      <t>Table 5: Reviews cleared by claim type, outcome and financial year</t>
    </r>
    <r>
      <rPr>
        <b/>
        <vertAlign val="superscript"/>
        <sz val="14"/>
        <color rgb="FF000000"/>
        <rFont val="Arial"/>
        <family val="2"/>
      </rPr>
      <t>1</t>
    </r>
  </si>
  <si>
    <t xml:space="preserve">Reviews cleared during: </t>
  </si>
  <si>
    <r>
      <t>2005/06</t>
    </r>
    <r>
      <rPr>
        <b/>
        <vertAlign val="superscript"/>
        <sz val="11"/>
        <color rgb="FF000000"/>
        <rFont val="Calibri"/>
        <family val="2"/>
      </rPr>
      <t>5</t>
    </r>
  </si>
  <si>
    <t>Injury Reviews</t>
  </si>
  <si>
    <r>
      <t>Number of Injury/Illness Claim Reviews</t>
    </r>
    <r>
      <rPr>
        <b/>
        <vertAlign val="superscript"/>
        <sz val="10"/>
        <color rgb="FF000000"/>
        <rFont val="Arial"/>
        <family val="2"/>
      </rPr>
      <t>6</t>
    </r>
  </si>
  <si>
    <t>Interim</t>
  </si>
  <si>
    <t>Survivors' Reviews</t>
  </si>
  <si>
    <r>
      <t>Number of Survivors' Reviews</t>
    </r>
    <r>
      <rPr>
        <b/>
        <vertAlign val="superscript"/>
        <sz val="10"/>
        <color rgb="FF000000"/>
        <rFont val="Arial"/>
        <family val="2"/>
      </rPr>
      <t>6</t>
    </r>
  </si>
  <si>
    <t>1. By financial year of review cleared date.</t>
  </si>
  <si>
    <t xml:space="preserve">2. Recategorisation of review outcomes with intent of transparency has resulted in notable shifts in numbers within status types without revision markers. Please see Background Quality Report for more information. </t>
  </si>
  <si>
    <t xml:space="preserve">5. The AFCS scheme began on 6 April 2005. </t>
  </si>
  <si>
    <t>Claims cleared during:</t>
  </si>
  <si>
    <t xml:space="preserve">are different to figures previously published. Please see Background Quality Report for further details.  </t>
  </si>
  <si>
    <t xml:space="preserve">   the CAPS. From 1 April 2017, clearance times were calculated using the date DBS Veterans UK received the claim. For many claims, these dates are not the same. </t>
  </si>
  <si>
    <r>
      <t>2017/18</t>
    </r>
    <r>
      <rPr>
        <b/>
        <vertAlign val="superscript"/>
        <sz val="10"/>
        <color rgb="FF000000"/>
        <rFont val="Arial"/>
        <family val="2"/>
      </rPr>
      <t>4</t>
    </r>
  </si>
  <si>
    <r>
      <t>2018/19</t>
    </r>
    <r>
      <rPr>
        <b/>
        <vertAlign val="superscript"/>
        <sz val="10"/>
        <color rgb="FF000000"/>
        <rFont val="Arial"/>
        <family val="2"/>
      </rPr>
      <t>5</t>
    </r>
  </si>
  <si>
    <t xml:space="preserve">2. Prior to March 2019, appeal clearance times did not include survivors's appeals. This error has been corrected and survivors' appeals are now included. Historical figures have been revised and as such, </t>
  </si>
  <si>
    <t xml:space="preserve">4. Due to data quality issues, there were five appeals for which the registered date was used to calculate the clearance time, rather than the date DBS Veterans UK received the appeal. </t>
  </si>
  <si>
    <t xml:space="preserve">5. Due to data quality issues, there were seven appeals for which the registered date was used to calculate the clearance time, rather than the date DBS Veterans UK received the appeal. </t>
  </si>
  <si>
    <r>
      <t>Due to a revision in methodology, values may appear different for years prior to 2018/19, however values in the current bulletin supersede previous releases. Further details are available in footnotes</t>
    </r>
    <r>
      <rPr>
        <b/>
        <vertAlign val="superscript"/>
        <sz val="10"/>
        <color rgb="FFFF0000"/>
        <rFont val="Arial"/>
        <family val="2"/>
      </rPr>
      <t>2,3</t>
    </r>
    <r>
      <rPr>
        <b/>
        <sz val="10"/>
        <color rgb="FFFF0000"/>
        <rFont val="Arial"/>
        <family val="2"/>
      </rPr>
      <t xml:space="preserve"> and Background Quality Report.</t>
    </r>
  </si>
  <si>
    <r>
      <t>Due to revisions in methodology, values may appear different for years prior to 2018/19, however values in the current bulletin supersede previous releases. Further details are available in footnotes</t>
    </r>
    <r>
      <rPr>
        <b/>
        <vertAlign val="superscript"/>
        <sz val="10"/>
        <color rgb="FFFF0000"/>
        <rFont val="Arial"/>
        <family val="2"/>
      </rPr>
      <t>2</t>
    </r>
    <r>
      <rPr>
        <b/>
        <sz val="10"/>
        <color rgb="FFFF0000"/>
        <rFont val="Arial"/>
        <family val="2"/>
      </rPr>
      <t xml:space="preserve"> and Background Quality Report.</t>
    </r>
  </si>
  <si>
    <t xml:space="preserve">|| Figures for 2018/19 cannot be compared with previous years since these are estimates. </t>
  </si>
  <si>
    <t>Pending</t>
  </si>
  <si>
    <r>
      <t>Initial outcome unknown</t>
    </r>
    <r>
      <rPr>
        <vertAlign val="superscript"/>
        <sz val="10"/>
        <color rgb="FF000000"/>
        <rFont val="Arial"/>
        <family val="2"/>
      </rPr>
      <t>6</t>
    </r>
  </si>
  <si>
    <r>
      <t xml:space="preserve">   Awarded Lump sum plus GIP</t>
    </r>
    <r>
      <rPr>
        <i/>
        <vertAlign val="superscript"/>
        <sz val="10"/>
        <color rgb="FF000000"/>
        <rFont val="Arial"/>
        <family val="2"/>
      </rPr>
      <t>5</t>
    </r>
  </si>
  <si>
    <t xml:space="preserve">6. Reviews include interim awards, Service termination reviews, final reviews, exceptional reviews and ignorance/mistake reviews. Please see the Background Quality Report and Bulletin report glossary for more information on appeal outcomes. </t>
  </si>
  <si>
    <r>
      <t>2012/13</t>
    </r>
    <r>
      <rPr>
        <b/>
        <i/>
        <vertAlign val="superscript"/>
        <sz val="10"/>
        <color rgb="FF000000"/>
        <rFont val="Arial"/>
        <family val="2"/>
      </rPr>
      <t>P</t>
    </r>
  </si>
  <si>
    <r>
      <t>2006/07</t>
    </r>
    <r>
      <rPr>
        <b/>
        <i/>
        <vertAlign val="superscript"/>
        <sz val="10"/>
        <color rgb="FF000000"/>
        <rFont val="Arial"/>
        <family val="2"/>
      </rPr>
      <t>P</t>
    </r>
  </si>
  <si>
    <r>
      <t>2016/17</t>
    </r>
    <r>
      <rPr>
        <b/>
        <i/>
        <vertAlign val="superscript"/>
        <sz val="10"/>
        <color rgb="FF000000"/>
        <rFont val="Arial"/>
        <family val="2"/>
      </rPr>
      <t>P</t>
    </r>
  </si>
  <si>
    <t xml:space="preserve">1. These figures exclude registered events which end up being cancelled or withdrawn, known as 'non-genuine' claims. However, there were 2,667 registered initial claims which were pending as at 31 March 2019, many of which will end up being removed. </t>
  </si>
  <si>
    <r>
      <t>Reconsiderations</t>
    </r>
    <r>
      <rPr>
        <b/>
        <vertAlign val="superscript"/>
        <sz val="10"/>
        <color rgb="FF000000"/>
        <rFont val="Arial"/>
        <family val="2"/>
      </rPr>
      <t>8</t>
    </r>
  </si>
  <si>
    <t xml:space="preserve">8. In recent years there has been a delay in the registration of reviews and reconsiderations on the Compensation and Pension System. Therefore, it is anticipated that the number of reviews and reconsiderations registered in 2018/19 may increase in future reporting. </t>
  </si>
  <si>
    <r>
      <t>Reviews</t>
    </r>
    <r>
      <rPr>
        <b/>
        <vertAlign val="superscript"/>
        <sz val="10"/>
        <color rgb="FF000000"/>
        <rFont val="Arial"/>
        <family val="2"/>
      </rPr>
      <t>7,8</t>
    </r>
  </si>
  <si>
    <t xml:space="preserve">7. Reviews include interim reviews, Service termination reviews, exceptional reviews, ignorance/mistake reviews and final reviews. Please see Background Quality Report and Statistical Bulletin report glossary for more information. </t>
  </si>
  <si>
    <r>
      <t>Death Post Service</t>
    </r>
    <r>
      <rPr>
        <vertAlign val="superscript"/>
        <sz val="10"/>
        <color rgb="FF000000"/>
        <rFont val="Arial"/>
        <family val="2"/>
      </rPr>
      <t>6</t>
    </r>
  </si>
  <si>
    <r>
      <t>Additional Child</t>
    </r>
    <r>
      <rPr>
        <vertAlign val="superscript"/>
        <sz val="10"/>
        <color rgb="FF000000"/>
        <rFont val="Arial"/>
        <family val="2"/>
      </rPr>
      <t>6</t>
    </r>
  </si>
  <si>
    <t xml:space="preserve">6. Due to small numbers and to remove the risk of disclosure, figures for 'Death Post-Service' and 'Additional Child' claims have not been provided by financial year. Please see Background Quality Report for more information. </t>
  </si>
  <si>
    <t xml:space="preserve">12. Due to small numbers and to remove the risk of disclosure, figures for 'Death Post-Service' and 'Additional Child' claims have not been provided by financial year or outcome. Please see Background Quality Report for more information. </t>
  </si>
  <si>
    <r>
      <t>2006/07</t>
    </r>
    <r>
      <rPr>
        <b/>
        <i/>
        <vertAlign val="superscript"/>
        <sz val="10"/>
        <rFont val="Arial"/>
        <family val="2"/>
      </rPr>
      <t>P</t>
    </r>
  </si>
  <si>
    <r>
      <t>2012/13</t>
    </r>
    <r>
      <rPr>
        <b/>
        <i/>
        <vertAlign val="superscript"/>
        <sz val="10"/>
        <color theme="1"/>
        <rFont val="Arial"/>
        <family val="2"/>
      </rPr>
      <t>P</t>
    </r>
  </si>
  <si>
    <r>
      <t>2016/17</t>
    </r>
    <r>
      <rPr>
        <b/>
        <i/>
        <vertAlign val="superscript"/>
        <sz val="10"/>
        <color theme="1"/>
        <rFont val="Arial"/>
        <family val="2"/>
      </rPr>
      <t>P</t>
    </r>
  </si>
  <si>
    <r>
      <t>Senses</t>
    </r>
    <r>
      <rPr>
        <vertAlign val="superscript"/>
        <sz val="10"/>
        <color theme="1"/>
        <rFont val="Arial"/>
        <family val="2"/>
      </rPr>
      <t>10</t>
    </r>
  </si>
  <si>
    <r>
      <t>Temporary Award</t>
    </r>
    <r>
      <rPr>
        <vertAlign val="superscript"/>
        <sz val="10"/>
        <color theme="1"/>
        <rFont val="Arial"/>
        <family val="2"/>
      </rPr>
      <t>11</t>
    </r>
  </si>
  <si>
    <r>
      <t>Condition not available</t>
    </r>
    <r>
      <rPr>
        <vertAlign val="superscript"/>
        <sz val="10"/>
        <color theme="1"/>
        <rFont val="Arial"/>
        <family val="2"/>
      </rPr>
      <t>12</t>
    </r>
  </si>
  <si>
    <t xml:space="preserve">10. This tariff of injury table refers to injuries and conditions relating to eyes and ears. </t>
  </si>
  <si>
    <t xml:space="preserve">11. A temporary award is made where an injury is predominantly caused by Service for which no provision is made in the tariff. Any temporary award will be amended within one year of the decision to award, to include the injury for which the temporary award was made. At this point the temporary award becomes </t>
  </si>
  <si>
    <t>12. There are some early claim records where condition information is not available and these records have been assigned to unknown.</t>
  </si>
  <si>
    <r>
      <t>Senses</t>
    </r>
    <r>
      <rPr>
        <vertAlign val="superscript"/>
        <sz val="10"/>
        <color theme="1"/>
        <rFont val="Arial"/>
        <family val="2"/>
      </rPr>
      <t>4</t>
    </r>
  </si>
  <si>
    <r>
      <t>Temporary Award</t>
    </r>
    <r>
      <rPr>
        <vertAlign val="superscript"/>
        <sz val="10"/>
        <color theme="1"/>
        <rFont val="Arial"/>
        <family val="2"/>
      </rPr>
      <t>5</t>
    </r>
  </si>
  <si>
    <t xml:space="preserve">4. This tariff of injury table refers to injuries and conditions relating to eyes and ears. </t>
  </si>
  <si>
    <t xml:space="preserve">5. A temporary award is made where an injury is predominantly caused by Service for which no provision is made in the tariff. Any temporary award will be amended within one year of the decision to award, to include the injury </t>
  </si>
  <si>
    <t xml:space="preserve">The figures in this bulletin supersede all previous releases. Please see Background Quality Report for more information. </t>
  </si>
  <si>
    <t xml:space="preserve">3. A significant shift between the 'In Service' and 'Post Service' categories is evident compared to previous bulletins, as a result of the intial review date being considered where previously the initial claim date was used. </t>
  </si>
  <si>
    <t>Predicted number of working days to clear 
25%, 50%, 75% and 100% of claims</t>
  </si>
  <si>
    <r>
      <rPr>
        <b/>
        <sz val="11"/>
        <rFont val="Calibri"/>
        <family val="2"/>
      </rPr>
      <t>Table 1</t>
    </r>
    <r>
      <rPr>
        <sz val="11"/>
        <rFont val="Calibri"/>
        <family val="2"/>
      </rPr>
      <t>- Registered Initial Claims, Reviews, Reconsiderations and Appeals by financial year</t>
    </r>
  </si>
  <si>
    <r>
      <rPr>
        <b/>
        <sz val="11"/>
        <rFont val="Calibri"/>
        <family val="2"/>
      </rPr>
      <t>Table 2-</t>
    </r>
    <r>
      <rPr>
        <sz val="11"/>
        <rFont val="Calibri"/>
        <family val="2"/>
      </rPr>
      <t xml:space="preserve"> Claims cleared, by claim type, latest outcome and financial year</t>
    </r>
  </si>
  <si>
    <r>
      <rPr>
        <b/>
        <sz val="11"/>
        <rFont val="Calibri"/>
        <family val="2"/>
      </rPr>
      <t>Table 3-</t>
    </r>
    <r>
      <rPr>
        <sz val="11"/>
        <rFont val="Calibri"/>
        <family val="2"/>
      </rPr>
      <t xml:space="preserve"> Reconsiderations cleared, by claim type, outcome and financial year</t>
    </r>
  </si>
  <si>
    <r>
      <rPr>
        <b/>
        <sz val="11"/>
        <rFont val="Calibri"/>
        <family val="2"/>
      </rPr>
      <t>Table 4-</t>
    </r>
    <r>
      <rPr>
        <sz val="11"/>
        <rFont val="Calibri"/>
        <family val="2"/>
      </rPr>
      <t xml:space="preserve"> Appeals cleared, by claim type, outcome and financial year</t>
    </r>
  </si>
  <si>
    <r>
      <rPr>
        <b/>
        <sz val="11"/>
        <rFont val="Calibri"/>
        <family val="2"/>
      </rPr>
      <t>Table 5-</t>
    </r>
    <r>
      <rPr>
        <sz val="11"/>
        <rFont val="Calibri"/>
        <family val="2"/>
      </rPr>
      <t xml:space="preserve"> Reviews cleared, by claim type, outcome and financial year</t>
    </r>
  </si>
  <si>
    <r>
      <rPr>
        <b/>
        <sz val="11"/>
        <rFont val="Calibri"/>
        <family val="2"/>
      </rPr>
      <t>Table 10-</t>
    </r>
    <r>
      <rPr>
        <sz val="11"/>
        <rFont val="Calibri"/>
        <family val="2"/>
      </rPr>
      <t xml:space="preserve"> Predicted time to clear AFCS claims, by claim type</t>
    </r>
  </si>
  <si>
    <r>
      <rPr>
        <b/>
        <sz val="11"/>
        <rFont val="Calibri"/>
        <family val="2"/>
      </rPr>
      <t>Table 11-</t>
    </r>
    <r>
      <rPr>
        <sz val="11"/>
        <rFont val="Calibri"/>
        <family val="2"/>
      </rPr>
      <t xml:space="preserve"> Lump sum payments awarded based on the latest claim outcome, by claim type and financial year</t>
    </r>
  </si>
  <si>
    <r>
      <rPr>
        <b/>
        <sz val="11"/>
        <rFont val="Calibri"/>
        <family val="2"/>
      </rPr>
      <t>Table 12-</t>
    </r>
    <r>
      <rPr>
        <sz val="11"/>
        <rFont val="Calibri"/>
        <family val="2"/>
      </rPr>
      <t xml:space="preserve"> Lump sum payments awarded based on the latest claim outcome, by highest tariff level and financial year</t>
    </r>
  </si>
  <si>
    <r>
      <rPr>
        <b/>
        <sz val="11"/>
        <rFont val="Calibri"/>
        <family val="2"/>
      </rPr>
      <t>Table 13-</t>
    </r>
    <r>
      <rPr>
        <sz val="11"/>
        <rFont val="Calibri"/>
        <family val="2"/>
      </rPr>
      <t xml:space="preserve"> All injuries/illnesses awarded under the AFCS at tariff levels 1-15 based on the latest outcome, by tariff of injury table, tariff level and financial year</t>
    </r>
  </si>
  <si>
    <r>
      <rPr>
        <b/>
        <sz val="11"/>
        <rFont val="Calibri"/>
        <family val="2"/>
      </rPr>
      <t>Table 14-</t>
    </r>
    <r>
      <rPr>
        <sz val="11"/>
        <rFont val="Calibri"/>
        <family val="2"/>
      </rPr>
      <t xml:space="preserve"> Lump sum payments awarded based on the latest claim outcome, by demographic and financial year</t>
    </r>
  </si>
  <si>
    <r>
      <rPr>
        <b/>
        <sz val="11"/>
        <rFont val="Calibri"/>
        <family val="2"/>
      </rPr>
      <t>Table 15-</t>
    </r>
    <r>
      <rPr>
        <sz val="11"/>
        <rFont val="Calibri"/>
        <family val="2"/>
      </rPr>
      <t xml:space="preserve"> Guaranteed Income Payments in payment, by gender as at the end of each financial year</t>
    </r>
  </si>
  <si>
    <r>
      <rPr>
        <b/>
        <sz val="11"/>
        <rFont val="Calibri"/>
        <family val="2"/>
      </rPr>
      <t>Table 16-</t>
    </r>
    <r>
      <rPr>
        <sz val="11"/>
        <rFont val="Calibri"/>
        <family val="2"/>
      </rPr>
      <t xml:space="preserve"> Guaranteed Income Payments in payment, either in payment or deferred, by payment type as at the end of each quarter</t>
    </r>
  </si>
  <si>
    <r>
      <rPr>
        <b/>
        <sz val="11"/>
        <rFont val="Calibri"/>
        <family val="2"/>
      </rPr>
      <t>Table 17-</t>
    </r>
    <r>
      <rPr>
        <sz val="11"/>
        <rFont val="Calibri"/>
        <family val="2"/>
      </rPr>
      <t xml:space="preserve"> Guaranteed Income Payments in payment and Survivors' Guaranteed Income Payments in payment, by Region</t>
    </r>
  </si>
  <si>
    <r>
      <rPr>
        <b/>
        <sz val="11"/>
        <rFont val="Calibri"/>
        <family val="2"/>
      </rPr>
      <t>Table 18-</t>
    </r>
    <r>
      <rPr>
        <sz val="11"/>
        <rFont val="Calibri"/>
        <family val="2"/>
      </rPr>
      <t xml:space="preserve"> Guaranteed Income Payments in payment and Survivors' Guaranteed Income Payments in payment, by tariff band and age group</t>
    </r>
  </si>
  <si>
    <r>
      <rPr>
        <b/>
        <sz val="11"/>
        <rFont val="Calibri"/>
        <family val="2"/>
      </rPr>
      <t>Table 19-</t>
    </r>
    <r>
      <rPr>
        <sz val="11"/>
        <rFont val="Calibri"/>
        <family val="2"/>
      </rPr>
      <t xml:space="preserve"> Armed Forces Compensation Scheme Expenditure, by financial year</t>
    </r>
  </si>
  <si>
    <r>
      <rPr>
        <b/>
        <sz val="11"/>
        <rFont val="Calibri"/>
        <family val="2"/>
      </rPr>
      <t>Table 20-</t>
    </r>
    <r>
      <rPr>
        <sz val="11"/>
        <rFont val="Calibri"/>
        <family val="2"/>
      </rPr>
      <t xml:space="preserve"> Claims cleared by initial claim outcome</t>
    </r>
  </si>
  <si>
    <r>
      <rPr>
        <b/>
        <sz val="11"/>
        <rFont val="Calibri"/>
        <family val="2"/>
      </rPr>
      <t>Table 21-</t>
    </r>
    <r>
      <rPr>
        <sz val="11"/>
        <rFont val="Calibri"/>
        <family val="2"/>
      </rPr>
      <t xml:space="preserve"> Lump sum payments awarded based on the initial claim outcome, by claim outcome and financial year</t>
    </r>
  </si>
  <si>
    <r>
      <rPr>
        <b/>
        <sz val="11"/>
        <rFont val="Calibri"/>
        <family val="2"/>
      </rPr>
      <t>Table 22-</t>
    </r>
    <r>
      <rPr>
        <sz val="11"/>
        <rFont val="Calibri"/>
        <family val="2"/>
      </rPr>
      <t xml:space="preserve"> All injuries/illnesses awarded an interim outcome under the AFCS at tariff levels 1-15 based on the initial claim outcome, by tariff of injury table, tariff level and financial year</t>
    </r>
  </si>
  <si>
    <r>
      <t>Table 1 presents a summary of registered initial claims, reviews, reconsiderations and appeals, by the financial year the claim was registered, numbers</t>
    </r>
    <r>
      <rPr>
        <b/>
        <i/>
        <vertAlign val="superscript"/>
        <sz val="10"/>
        <color rgb="FF000000"/>
        <rFont val="Arial"/>
        <family val="2"/>
      </rPr>
      <t>p</t>
    </r>
  </si>
  <si>
    <r>
      <rPr>
        <i/>
        <vertAlign val="superscript"/>
        <sz val="9"/>
        <color rgb="FF000000"/>
        <rFont val="Arial"/>
        <family val="2"/>
      </rPr>
      <t>r</t>
    </r>
    <r>
      <rPr>
        <sz val="9"/>
        <color rgb="FF000000"/>
        <rFont val="Arial"/>
        <family val="2"/>
      </rPr>
      <t xml:space="preserve"> These statistics are subject to routine revisions as the CAPS is a live data system. Historic data is amended between data extracts and pending cases are either cleared or later identified as 'non-genuine'. </t>
    </r>
  </si>
  <si>
    <r>
      <t>Table 2 provides a summary of cleared claims based on when the claim was registered, by claim type, latest outcome, and the financial year the claim was registered, numbers and percentages</t>
    </r>
    <r>
      <rPr>
        <b/>
        <vertAlign val="superscript"/>
        <sz val="10"/>
        <rFont val="Arial"/>
        <family val="2"/>
      </rPr>
      <t>4</t>
    </r>
    <r>
      <rPr>
        <b/>
        <i/>
        <vertAlign val="superscript"/>
        <sz val="10"/>
        <rFont val="Arial"/>
        <family val="2"/>
      </rPr>
      <t>P</t>
    </r>
  </si>
  <si>
    <t>2. These figures exclude registered events which end up being cancelled or withdrawn. However, there were 2,667 registered initial claims which were pending as at 31 March 2019, many of which may end up being removed. Please see Background Quality Report for more information.</t>
  </si>
  <si>
    <r>
      <rPr>
        <i/>
        <vertAlign val="superscript"/>
        <sz val="9"/>
        <color rgb="FF000000"/>
        <rFont val="Arial"/>
        <family val="2"/>
      </rPr>
      <t>r</t>
    </r>
    <r>
      <rPr>
        <sz val="9"/>
        <color rgb="FF000000"/>
        <rFont val="Arial"/>
        <family val="2"/>
      </rPr>
      <t xml:space="preserve"> These statistics are subject to routine revisions as the CAPS is a live data system, historic data is amended between data extracts and pending cases are either cleared or later identified as 'non-genuine'. </t>
    </r>
  </si>
  <si>
    <t>Table 3 provides the number of reconsiderations cleared, by claim type, the financial year the reconsideration was cleared and outcome, numbers</t>
  </si>
  <si>
    <t xml:space="preserve">1. By financial year the reconsideration claim was cleared. </t>
  </si>
  <si>
    <r>
      <rPr>
        <i/>
        <vertAlign val="superscript"/>
        <sz val="9"/>
        <color rgb="FF000000"/>
        <rFont val="Arial"/>
        <family val="2"/>
      </rPr>
      <t>r</t>
    </r>
    <r>
      <rPr>
        <sz val="9"/>
        <color rgb="FF000000"/>
        <rFont val="Arial"/>
        <family val="2"/>
      </rPr>
      <t xml:space="preserve">  Routine revisions to the total number of injury and survivors' reconsiderations in each financial year. Please note that due to the changes to Table 3 as outlined in footnotes 2 and 3, the figures in this buletin may not match previous publications. </t>
    </r>
  </si>
  <si>
    <t>Table 4 provides the number of appeals cleared, by claim type, outcome and the financial year the appeal was cleared, numbers</t>
  </si>
  <si>
    <r>
      <t>Due to a revision in methodology, values may appear different for years prior to 2018/19, however values in the current bulletin supersede previous releases. Further details are available in footnote</t>
    </r>
    <r>
      <rPr>
        <b/>
        <vertAlign val="superscript"/>
        <sz val="10"/>
        <color rgb="FFFF0000"/>
        <rFont val="Arial"/>
        <family val="2"/>
      </rPr>
      <t>2</t>
    </r>
    <r>
      <rPr>
        <b/>
        <sz val="10"/>
        <color rgb="FFFF0000"/>
        <rFont val="Arial"/>
        <family val="2"/>
      </rPr>
      <t xml:space="preserve"> and Background Quality Report.</t>
    </r>
  </si>
  <si>
    <t>2. A significant shift between the 'In Service' and 'Post Service' categories is evident compared to previous bulletins, as a result of the intial appeal date being considered where previously the initial claim date was used.</t>
  </si>
  <si>
    <r>
      <rPr>
        <i/>
        <vertAlign val="superscript"/>
        <sz val="9"/>
        <color rgb="FF000000"/>
        <rFont val="Arial"/>
        <family val="2"/>
      </rPr>
      <t>r</t>
    </r>
    <r>
      <rPr>
        <sz val="9"/>
        <color rgb="FF000000"/>
        <rFont val="Arial"/>
        <family val="2"/>
      </rPr>
      <t xml:space="preserve"> Routine revision. Please see Background Quality Report for more information. </t>
    </r>
  </si>
  <si>
    <t>Table 5 provides the number of reviews cleared by claim type, outcome and the financial year the review was cleared, numbers</t>
  </si>
  <si>
    <t>Table 6 presents summary statistics on clearance times for injury/illness claims, in working days, by financial year the claim was cleared, numbers</t>
  </si>
  <si>
    <r>
      <rPr>
        <i/>
        <vertAlign val="superscript"/>
        <sz val="9"/>
        <color rgb="FF000000"/>
        <rFont val="Arial"/>
        <family val="2"/>
      </rPr>
      <t>r</t>
    </r>
    <r>
      <rPr>
        <sz val="9"/>
        <color rgb="FF000000"/>
        <rFont val="Arial"/>
        <family val="2"/>
      </rPr>
      <t xml:space="preserve"> These statistics are subject to routine revisions as the CAPS is a live data system and historic data is amended between data extracts</t>
    </r>
  </si>
  <si>
    <t>Table 7 presents summary statistics on clearance times for survivors' claims, in working days, by financial year the claim was cleared, numbers</t>
  </si>
  <si>
    <t xml:space="preserve">1. By financial year in which initial injury/illness claims were cleared. Therefore, numbers will not match registered claims cleared as at 31 March 2019, as presented in Table 2. </t>
  </si>
  <si>
    <t xml:space="preserve">1. By financial year in which survivors' claims were cleared. Therefore, numbers will not match registered claims cleared as at 31 March 2019, as presented in Table 2. </t>
  </si>
  <si>
    <t>Table 8 presents summary statistics on clearance times for reconsiderations, in working days, by financial year the claim was cleared, numbers</t>
  </si>
  <si>
    <t xml:space="preserve">1. By financial year of reconsiderations cleared. Therefore, numbers will not match registered claims cleared as at 31 March 2019, as presented in Table 2. </t>
  </si>
  <si>
    <t xml:space="preserve">2. Prior to March 2019, reconsideration clearance times did not include reconsidered survivors's claims. This error has been corrected and survivors' reconsiderations are now included. Historical figures have been </t>
  </si>
  <si>
    <t xml:space="preserve">revised and as such, are different to figures previously published. Please see Background Quality Report for further details.  </t>
  </si>
  <si>
    <t>Table 9 presents summary statistics on clearance times for appeals, in working days, by financial year the claim was cleared, numbers</t>
  </si>
  <si>
    <t xml:space="preserve">1. By financial year of appeal cleared. Therefore, numbers will not match registered claims cleared as at 31 March 2019, as presented in Table 2. </t>
  </si>
  <si>
    <t>Table 11 provides a breakdown of lump sum payments awarded under the AFCS by claim type and financial year the claim was registered, based on the outcome of the latest claim, numbers</t>
  </si>
  <si>
    <r>
      <rPr>
        <i/>
        <vertAlign val="superscript"/>
        <sz val="9"/>
        <color rgb="FF000000"/>
        <rFont val="Arial"/>
        <family val="2"/>
      </rPr>
      <t>P</t>
    </r>
    <r>
      <rPr>
        <vertAlign val="superscript"/>
        <sz val="9"/>
        <color rgb="FF000000"/>
        <rFont val="Arial"/>
        <family val="2"/>
      </rPr>
      <t xml:space="preserve"> </t>
    </r>
    <r>
      <rPr>
        <sz val="9"/>
        <color rgb="FF000000"/>
        <rFont val="Arial"/>
        <family val="2"/>
      </rPr>
      <t xml:space="preserve">The figures presented for the 2017/18 and the 2018/19 financial years (including totals for ‘All years’) are marked as provisional and may change if claims pending as at 31 March 2019 are cleared and the claimant is awarded a tariff level of 1 to 15. As such, these figures should not be considered final. </t>
    </r>
  </si>
  <si>
    <r>
      <rPr>
        <i/>
        <vertAlign val="superscript"/>
        <sz val="9"/>
        <rFont val="Arial"/>
        <family val="2"/>
      </rPr>
      <t>r</t>
    </r>
    <r>
      <rPr>
        <sz val="9"/>
        <rFont val="Arial"/>
        <family val="2"/>
      </rPr>
      <t xml:space="preserve"> Routine revision. Please see Background Quality Report for more information. </t>
    </r>
  </si>
  <si>
    <t>Table 12 provides a breakdown of lump sum payments awarded by the highest tariff level and financial year the claim was clearedbased on the outcome of the latest claim, numbers</t>
  </si>
  <si>
    <r>
      <rPr>
        <i/>
        <vertAlign val="superscript"/>
        <sz val="9"/>
        <color theme="1"/>
        <rFont val="Arial"/>
        <family val="2"/>
      </rPr>
      <t>r</t>
    </r>
    <r>
      <rPr>
        <sz val="9"/>
        <color theme="1"/>
        <rFont val="Arial"/>
        <family val="2"/>
      </rPr>
      <t xml:space="preserve"> These statistics are subject to routine revisions as the CAPS is a live data system, historic data is amended between data extracts and pending cases are either cleared or later identified as 'non-genuine'. </t>
    </r>
  </si>
  <si>
    <r>
      <rPr>
        <i/>
        <vertAlign val="superscript"/>
        <sz val="9"/>
        <color rgb="FF000000"/>
        <rFont val="Arial"/>
        <family val="2"/>
      </rPr>
      <t>p</t>
    </r>
    <r>
      <rPr>
        <vertAlign val="superscript"/>
        <sz val="9"/>
        <color rgb="FF000000"/>
        <rFont val="Arial"/>
        <family val="2"/>
      </rPr>
      <t xml:space="preserve"> </t>
    </r>
    <r>
      <rPr>
        <sz val="9"/>
        <color rgb="FF000000"/>
        <rFont val="Arial"/>
        <family val="2"/>
      </rPr>
      <t xml:space="preserve">The figures presented for the 2017/18 and the 2018/19 financial years (including totals for ‘All years’) are marked as ‘provisional and may change if claims pending as at 31 March 2019 are cleared and the claimant  is awarded a tariff level of 1 to 15. As such, these figures should not be considered final. </t>
    </r>
  </si>
  <si>
    <t>Table 13 provides a breakdown of conditions awarded under the AFCS by financial year, based on the outcome of the latest claim, numbers</t>
  </si>
  <si>
    <t>1. Figures include injury/illness claims.</t>
  </si>
  <si>
    <r>
      <t>Table 13: All injuries/illnesses awarded</t>
    </r>
    <r>
      <rPr>
        <b/>
        <vertAlign val="superscript"/>
        <sz val="14"/>
        <color theme="1"/>
        <rFont val="Arial"/>
        <family val="2"/>
      </rPr>
      <t>1</t>
    </r>
    <r>
      <rPr>
        <b/>
        <sz val="14"/>
        <color theme="1"/>
        <rFont val="Arial"/>
        <family val="2"/>
      </rPr>
      <t xml:space="preserve"> under the AFCS at tariff levels 1-15 based on the latest outcome</t>
    </r>
    <r>
      <rPr>
        <b/>
        <vertAlign val="superscript"/>
        <sz val="14"/>
        <color theme="1"/>
        <rFont val="Arial"/>
        <family val="2"/>
      </rPr>
      <t>2</t>
    </r>
    <r>
      <rPr>
        <b/>
        <sz val="14"/>
        <color theme="1"/>
        <rFont val="Arial"/>
        <family val="2"/>
      </rPr>
      <t>, by tariff of injury table, tariff level and financial year</t>
    </r>
    <r>
      <rPr>
        <b/>
        <vertAlign val="superscript"/>
        <sz val="14"/>
        <color theme="1"/>
        <rFont val="Arial"/>
        <family val="2"/>
      </rPr>
      <t>3,4,5,6</t>
    </r>
  </si>
  <si>
    <t>4. Conditions are broken down by the financial year the claim was registered.</t>
  </si>
  <si>
    <t xml:space="preserve">    during 2017/18 and 2018/19 may increase once these pending claims are cleared. </t>
  </si>
  <si>
    <r>
      <rPr>
        <i/>
        <vertAlign val="superscript"/>
        <sz val="9"/>
        <color rgb="FF000000"/>
        <rFont val="Arial"/>
        <family val="2"/>
      </rPr>
      <t>P</t>
    </r>
    <r>
      <rPr>
        <vertAlign val="superscript"/>
        <sz val="9"/>
        <color rgb="FF000000"/>
        <rFont val="Arial"/>
        <family val="2"/>
      </rPr>
      <t xml:space="preserve"> </t>
    </r>
    <r>
      <rPr>
        <sz val="9"/>
        <color rgb="FF000000"/>
        <rFont val="Arial"/>
        <family val="2"/>
      </rPr>
      <t xml:space="preserve">The figures presented for the 2017/18 and the 2018/19 financial years (including totals for ‘All years’) are marked as ‘provisional and may change if claims pending as at 31 March 2019 are cleared and the claimant is awarded a tariff level of 1 to 15. As such, these figures should not be considered final. </t>
    </r>
  </si>
  <si>
    <t>9. The number of claims registered during 2017/18 and 2018/19 and awarded a lump sum payment are lower than previous financial years. This is due to the 2,634 claims registered during 2017/18 and 2018/19 that are pending. The number of claims registered and awarded a lump sum payment</t>
  </si>
  <si>
    <t>5. The table shows all injuries/illnesses that have been awarded for a single claim.</t>
  </si>
  <si>
    <t xml:space="preserve">2. The latest outcome refers to the latest outcome of the claim recorded on the CAPS following any reconsiderations, appeals and/or reviews. This outcome may change if the claimant decides to submit further </t>
  </si>
  <si>
    <t>3. Claims are broken down by the financial year the claim was registered.</t>
  </si>
  <si>
    <r>
      <rPr>
        <i/>
        <vertAlign val="superscript"/>
        <sz val="9"/>
        <color theme="1"/>
        <rFont val="Arial"/>
        <family val="2"/>
      </rPr>
      <t>P</t>
    </r>
    <r>
      <rPr>
        <sz val="9"/>
        <color theme="1"/>
        <rFont val="Arial"/>
        <family val="2"/>
      </rPr>
      <t xml:space="preserve"> The figures presented for the 2017/18 and the 2018/19 financial years (including totals for ‘All years’) are marked as provisional and may change if claims pending as at 31 March 2019 are cleared and the claimant is awarded a tariff level of 1 to 15. As such, these figures should not be considered final. </t>
    </r>
  </si>
  <si>
    <t>1. GIP in payment data are sourced from DBS Veterans UK, and are linked to the CAPS data by Service number to determine individual's locations. Due to missing or invalid Service numbers in the Veterans UK dataset, some</t>
  </si>
  <si>
    <r>
      <rPr>
        <i/>
        <vertAlign val="superscript"/>
        <sz val="9"/>
        <color rgb="FF000000"/>
        <rFont val="Arial"/>
        <family val="2"/>
      </rPr>
      <t>P</t>
    </r>
    <r>
      <rPr>
        <sz val="9"/>
        <color rgb="FF000000"/>
        <rFont val="Arial"/>
        <family val="2"/>
      </rPr>
      <t xml:space="preserve"> 2018/19 accounts pending audit and may change in the future.</t>
    </r>
  </si>
  <si>
    <t xml:space="preserve">2. These figures exclude all 'spanning cases'. </t>
  </si>
  <si>
    <r>
      <rPr>
        <vertAlign val="superscript"/>
        <sz val="9"/>
        <color rgb="FF000000"/>
        <rFont val="Arial"/>
        <family val="2"/>
      </rPr>
      <t>P</t>
    </r>
    <r>
      <rPr>
        <sz val="9"/>
        <color rgb="FF000000"/>
        <rFont val="Arial"/>
        <family val="2"/>
      </rPr>
      <t xml:space="preserve"> The figures presented are marked as provisional and may change if claims pending as at 31 March 2019 are cleared with a valid claim outcome. As such, these figures </t>
    </r>
  </si>
  <si>
    <r>
      <rPr>
        <i/>
        <vertAlign val="superscript"/>
        <sz val="9"/>
        <color rgb="FF000000"/>
        <rFont val="Arial"/>
        <family val="2"/>
      </rPr>
      <t>P</t>
    </r>
    <r>
      <rPr>
        <vertAlign val="superscript"/>
        <sz val="9"/>
        <color rgb="FF000000"/>
        <rFont val="Arial"/>
        <family val="2"/>
      </rPr>
      <t xml:space="preserve"> </t>
    </r>
    <r>
      <rPr>
        <sz val="9"/>
        <color rgb="FF000000"/>
        <rFont val="Arial"/>
        <family val="2"/>
      </rPr>
      <t xml:space="preserve">The figures presented for the 2017/18 and the 2018/19 financial years (including totals for ‘All years’) are marked as provisional and may change if claims pending as at 31 March 2019 are cleared and the claimant is awarded an interim award. As such, these figures should not be considered final. </t>
    </r>
  </si>
  <si>
    <r>
      <rPr>
        <i/>
        <vertAlign val="superscript"/>
        <sz val="9"/>
        <color rgb="FF000000"/>
        <rFont val="Arial"/>
        <family val="2"/>
      </rPr>
      <t>P</t>
    </r>
    <r>
      <rPr>
        <vertAlign val="superscript"/>
        <sz val="9"/>
        <color rgb="FF000000"/>
        <rFont val="Arial"/>
        <family val="2"/>
      </rPr>
      <t xml:space="preserve"> </t>
    </r>
    <r>
      <rPr>
        <sz val="9"/>
        <color rgb="FF000000"/>
        <rFont val="Arial"/>
        <family val="2"/>
      </rPr>
      <t xml:space="preserve">The figures presented for the 2017/18 and the 2018/19 financial years (including totals for ‘All years’) are marked as provisional and may change if claims pending as at 31 March 2019 are cleared and the claimant is awarded 
  a tariff level of 1 to 15. As such, these figures should not be considered final. </t>
    </r>
  </si>
  <si>
    <r>
      <t xml:space="preserve">The results in this report are presented within 5 parts:
</t>
    </r>
    <r>
      <rPr>
        <b/>
        <sz val="11"/>
        <rFont val="Arial"/>
        <family val="2"/>
      </rPr>
      <t xml:space="preserve">• Part A (Tables 1 to 5): </t>
    </r>
    <r>
      <rPr>
        <sz val="11"/>
        <rFont val="Arial"/>
        <family val="2"/>
      </rPr>
      <t xml:space="preserve">Numbers of registered and cleared claims under the AFCS by latest recorded outcome. This section provides the overall numbers of claims registered and cleared under the scheme by the latest recorded outcome, broken down by claim type and financial year. This is provided to show the volume of claims that are dealt with under the scheme, the success rates associated with each type of claim and the key trends over time. This section will also include information on reconsiderations, appeals and reviews, registered and cleared. 
• </t>
    </r>
    <r>
      <rPr>
        <b/>
        <sz val="11"/>
        <rFont val="Arial"/>
        <family val="2"/>
      </rPr>
      <t>Part B (Tables 6 to 10):</t>
    </r>
    <r>
      <rPr>
        <sz val="11"/>
        <rFont val="Arial"/>
        <family val="2"/>
      </rPr>
      <t xml:space="preserve"> AFCS claim clearance times. This section presents the average (median) clearance times for all cleared claims, by claim type and financial year. This information is presented in order to show the average time that claimants have waited for their claim to be cleared. 
• </t>
    </r>
    <r>
      <rPr>
        <b/>
        <sz val="11"/>
        <rFont val="Arial"/>
        <family val="2"/>
      </rPr>
      <t>Part C (Tables 11 to 14):</t>
    </r>
    <r>
      <rPr>
        <sz val="11"/>
        <rFont val="Arial"/>
        <family val="2"/>
      </rPr>
      <t xml:space="preserve"> Recipients of Lump Sum Payments under the AFCS based on the outcome of their latest claim. This section gives further details (e.g. by tariff level, Service, age-group, tariff of injury grouping) for all Serving/ex-Serving personnel who have been awarded compensation for an injury/illness caused by Service. Injury/illness claims make up the majority of all claim types and Defence Statistics deal with the highest volume of requests for this area. Therefore further details are provided on the latest claim outcome to deal with demand for information on these claims. 
• </t>
    </r>
    <r>
      <rPr>
        <b/>
        <sz val="11"/>
        <rFont val="Arial"/>
        <family val="2"/>
      </rPr>
      <t>Part D (Tables 15 to 18):</t>
    </r>
    <r>
      <rPr>
        <sz val="11"/>
        <rFont val="Arial"/>
        <family val="2"/>
      </rPr>
      <t xml:space="preserve"> Recipients of Guaranteed Income Payments only under the AFCS. This section gives information on the number of people who are in receipt of ongoing compensation payments under the scheme (i.e. ex-Service personnel with more severe injuries at tariff levels 1-11, and spouses/children in receipt of compensation as a result of a death caused by Service). It also provides a summary of demographic factors for these individuals. A GIP only begins when an individual leaves the Services and therefore this section is provided to show the number of people that are actually in receipt of a GIP, as opposed to the number who have been awarded a GIP. 
• </t>
    </r>
    <r>
      <rPr>
        <b/>
        <sz val="11"/>
        <rFont val="Arial"/>
        <family val="2"/>
      </rPr>
      <t>Part E (Table 19):</t>
    </r>
    <r>
      <rPr>
        <sz val="11"/>
        <rFont val="Arial"/>
        <family val="2"/>
      </rPr>
      <t xml:space="preserve"> AFCS expenditure. This section gives information on the amounts paid out to Serving personnel in the form of lump sum awards and guaranteed income payments by financial year. It also provides information on survivor's guaranteed income payments by financial year. 
</t>
    </r>
    <r>
      <rPr>
        <b/>
        <sz val="11"/>
        <rFont val="Arial"/>
        <family val="2"/>
      </rPr>
      <t>• Part F (Tables 20 to 22):</t>
    </r>
    <r>
      <rPr>
        <sz val="11"/>
        <rFont val="Arial"/>
        <family val="2"/>
      </rPr>
      <t xml:space="preserve"> Numbers of registered and cleared claims under the AFCS by initial recorded outcome. This section provides the overall numbers of claims registered and cleared under the scheme by the initial recorded outcome. This is provided to show the volume of claims that are dealt with under the scheme and the success rates associated with each type of claim. </t>
    </r>
  </si>
  <si>
    <r>
      <t xml:space="preserve">The AFCS came into force on 6 April 2005 to pay compensation for injury, illness or death attributable to Service that occurred on or after that date. It replaced the previous compensation arrangements provided by the War Pensions Scheme (WPS) and the attributable elements of the Armed Forces and Reserve Forces Pensions Scheme. 
</t>
    </r>
    <r>
      <rPr>
        <b/>
        <sz val="11"/>
        <rFont val="Arial"/>
        <family val="2"/>
      </rPr>
      <t>Injury/illness claim:</t>
    </r>
    <r>
      <rPr>
        <sz val="11"/>
        <rFont val="Arial"/>
        <family val="2"/>
      </rPr>
      <t xml:space="preserve"> Claims made by serving or former members of the Armed Forces for an injury or illness caused by Service on or after 6 April 2005. They include in-Service claims, medical discharge claims and post-Service claims.
</t>
    </r>
    <r>
      <rPr>
        <b/>
        <sz val="11"/>
        <rFont val="Arial"/>
        <family val="2"/>
      </rPr>
      <t>Survivors’ claim:</t>
    </r>
    <r>
      <rPr>
        <sz val="11"/>
        <rFont val="Arial"/>
        <family val="2"/>
      </rPr>
      <t xml:space="preserve"> Claims made by surviving dependents of former Armed Forces Personnel where death was caused by Service on or after 6 April 2005. They include death-in-Service claims, death-post-Service claims and additional child claims. One awarded survivors’ claim may result in multiple payments (e.g. to a spouse and children).
</t>
    </r>
    <r>
      <rPr>
        <b/>
        <sz val="11"/>
        <rFont val="Arial"/>
        <family val="2"/>
      </rPr>
      <t xml:space="preserve">Lump Sum Award: </t>
    </r>
    <r>
      <rPr>
        <sz val="11"/>
        <rFont val="Arial"/>
        <family val="2"/>
      </rPr>
      <t xml:space="preserve">A tax-free lump sum payment is paid to a Service or ex-Service person as compensation for pain and suffering for an injury or illness that is predominantly caused or made worse by Service.
</t>
    </r>
    <r>
      <rPr>
        <b/>
        <sz val="11"/>
        <rFont val="Arial"/>
        <family val="2"/>
      </rPr>
      <t xml:space="preserve">Guaranteed Income Payment: </t>
    </r>
    <r>
      <rPr>
        <sz val="11"/>
        <rFont val="Arial"/>
        <family val="2"/>
      </rPr>
      <t xml:space="preserve">A Guaranteed Income Payment (GIP) is payable when an award has been made and the injury or illness is in tariff levels 1 to 11.
</t>
    </r>
    <r>
      <rPr>
        <b/>
        <sz val="11"/>
        <rFont val="Arial"/>
        <family val="2"/>
      </rPr>
      <t xml:space="preserve">Tariff Levels: </t>
    </r>
    <r>
      <rPr>
        <sz val="11"/>
        <rFont val="Arial"/>
        <family val="2"/>
      </rPr>
      <t xml:space="preserve">The AFCS Tariff has 15 levels from 1 (most severe) to 15 (least severe). Each tariff level has a corresponding level of lump sum payment.
</t>
    </r>
    <r>
      <rPr>
        <b/>
        <sz val="11"/>
        <rFont val="Arial"/>
        <family val="2"/>
      </rPr>
      <t>Reconsideration:</t>
    </r>
    <r>
      <rPr>
        <sz val="11"/>
        <rFont val="Arial"/>
        <family val="2"/>
      </rPr>
      <t xml:space="preserve"> If a claimant is not satisfied with the outcome of their claim they may ask for Veterans UK to reconsider their claim.
</t>
    </r>
    <r>
      <rPr>
        <b/>
        <sz val="11"/>
        <rFont val="Arial"/>
        <family val="2"/>
      </rPr>
      <t>Appeal:</t>
    </r>
    <r>
      <rPr>
        <sz val="11"/>
        <rFont val="Arial"/>
        <family val="2"/>
      </rPr>
      <t xml:space="preserve"> If a claimant is not satisfied with the outcome of their claim they may lodge an appeal to an appropriate Tribunal. 
</t>
    </r>
    <r>
      <rPr>
        <b/>
        <sz val="11"/>
        <rFont val="Arial"/>
        <family val="2"/>
      </rPr>
      <t>Reviews:</t>
    </r>
    <r>
      <rPr>
        <sz val="11"/>
        <rFont val="Arial"/>
        <family val="2"/>
      </rPr>
      <t xml:space="preserve"> Collective title for specific re-evaluations that can be made on a claim. These include: 
</t>
    </r>
    <r>
      <rPr>
        <u/>
        <sz val="11"/>
        <rFont val="Arial"/>
        <family val="2"/>
      </rPr>
      <t xml:space="preserve">Interim reviews: </t>
    </r>
    <r>
      <rPr>
        <sz val="11"/>
        <rFont val="Arial"/>
        <family val="2"/>
      </rPr>
      <t xml:space="preserve"> In claims where the disorder is not in a steady state, prognosis is uncertain or treatment is ongoing or yet to begin, a temporary award may be given at the most likely tariff level. The claim will then be reviewed within 2 years.
</t>
    </r>
    <r>
      <rPr>
        <u/>
        <sz val="11"/>
        <rFont val="Arial"/>
        <family val="2"/>
      </rPr>
      <t xml:space="preserve">Exceptional reviews: </t>
    </r>
    <r>
      <rPr>
        <sz val="11"/>
        <rFont val="Arial"/>
        <family val="2"/>
      </rPr>
      <t xml:space="preserve">Where an injury or illness has unexpectedly and exceptionally worsened, or caused a further injury to develop (within 10 years of original decision) 
</t>
    </r>
    <r>
      <rPr>
        <u/>
        <sz val="11"/>
        <rFont val="Arial"/>
        <family val="2"/>
      </rPr>
      <t>Ignorance/mistake reviews:</t>
    </r>
    <r>
      <rPr>
        <sz val="11"/>
        <rFont val="Arial"/>
        <family val="2"/>
      </rPr>
      <t xml:space="preserve">  In the event of a mistake, either by the AFCS or the claimant, the award will be subject to change due to the amended information.
</t>
    </r>
    <r>
      <rPr>
        <u/>
        <sz val="11"/>
        <rFont val="Arial"/>
        <family val="2"/>
      </rPr>
      <t xml:space="preserve">Service termination review: </t>
    </r>
    <r>
      <rPr>
        <sz val="11"/>
        <rFont val="Arial"/>
        <family val="2"/>
      </rPr>
      <t xml:space="preserve">When a claim is awarded while the claimant is still serving but the injury/illness has become worse or caused another injury to develop leading to the claimant being unable to continue their employment. 
</t>
    </r>
    <r>
      <rPr>
        <u/>
        <sz val="11"/>
        <rFont val="Arial"/>
        <family val="2"/>
      </rPr>
      <t>Final review:</t>
    </r>
    <r>
      <rPr>
        <sz val="11"/>
        <rFont val="Arial"/>
        <family val="2"/>
      </rPr>
      <t xml:space="preserve"> Where ten or more years have passed since the AFCS decision, a final review of an AFCS award can be requested. It is anticipated that there will be exceptionally rare occassions where an AFCS award is found to be inappropriate beyond the ten year point, given the number of review points available before the ten year point and the basis of the AFCS which makes final decisions only once prognosis is clear. 
Further definitions can be found in the Glossary section of the main report.</t>
    </r>
  </si>
  <si>
    <t>The data used to compile these tables has come from the Compensation and Pension Scheme (CAPS) and the DBS Veterans UK Finance Team. 
Please see the Background Quality Report on GOV.UK for more detail on the data sources, data quality and processes carried out to produce these statistics:</t>
  </si>
  <si>
    <t xml:space="preserve">In line with the directives of the JSP 200, disclosure control is conducted on all statistical information provided by the MOD to safeguard the confidentiality of individuals. Within these statistics a risk of disclosure has been considered to be high where numbers presented are fewer than three. In cases where a risk of disclosure exists, one of two appropriate disclosure control methods have been applied: 
Figures have been suppressed: In most cases where there may be a risk of disclosure, numbers fewer than three have been suppressed and marked as ‘~’. Where there was only one cell in a row or column that was fewer than three, secondary suppression has been applied so that numbers cannot simply be derived from totals or sub-totals. In most cases the secondary suppression has been applied to the next smallest figures. However in Table 14, Northern Ireland figures were the next smallest figures after primary suppression of ‘Other UK’ in some financial years. Due to public interest in the location of Service personnel and veterans awarded compensation under the AFCS, the ‘UK Unknown’ figures instead had secondary suppression applied, since these figures were less useful to external users of these statistics. 
Figures have been rounded to the nearest five: In some cases where the suppression of information would result in larger numbers being ‘hidden’ as a result of secondary suppression and it has not been possible to group columns and/or rows, figures have been rounded to the nearest five. This method of suppression has been applied to the following 2018/19 Tables in Annex A: 3, 4, 5, 13 and 22.
</t>
  </si>
  <si>
    <t>030 679 84424</t>
  </si>
  <si>
    <t xml:space="preserve">Census 2011: Working Age UK Armed Forces veterans residing in England and Wales. </t>
  </si>
  <si>
    <t>|| From 1 January 2009 there was a change in the source of data regarding GIPs in payment. Data prior to this date is incomplete.</t>
  </si>
  <si>
    <t xml:space="preserve">The AFCS statistics are subject to routine revisions as the CAPS is a live data system and historic data may be amended on the CAPS between data extracts (see Background Quality Report for further information). Any revisions to historic data as a result of amended information on the CAPS can be identified by a revision marker (‘r’) and are only discussed if such revisions are considered to have impact on the findings. 
The figures presented for the 2017/18 and the 2018/19 financial years (including totals for ‘All years’) are marked as provisional and may change if claims currently pending are later identified as 'non-genuine' AFCS cases. As such, these figures may reduce as the pending cases are cleared and should not be considered final. Financial information for the latest year are also provisional due to the accounts pending an audit and therefore may change in the future. 
In addition to routine revisions there have been several revisions made to the data since the publication of the last Statistical Bulletin in June 2018 (covering the period 2005/06 to 2017/18), to improve accuracy of reporting. Full details of methodology changes are discussed within the ‘Methodology’ section of the Background Quality Report. However, in summary the following changes have been made: 
• Corrections were made to the categorisation of reconsideration and review outcomes following consultation with DBS Veterans UK. 
• Updated methodology so that in-Service and post-Service registered reviews, reconsiderations and appeals were determined based on the date on which they were registered.   
• Corrections were made to the methodology used to calculate reconsideration and appeal clearance times, to incorporate such events registered by survivors.
All methodology changes have resulted in historical figures also being revised. Notes have been made on the affected tables in Annexes A and B and within the Statistical Bulletin to inform users that the figures presented within the 2018/19 statistics supersede any previously published figures. </t>
  </si>
  <si>
    <t>FIGURES FOR 2006/07, 2012/13, 2016/17, 2017/18, 2018/19 AND TOTAL FOR ALL YEARS ARE PROVISIONAL - PLEASE SEE FOOTNOTE 'P'</t>
  </si>
  <si>
    <t>FIGURES FOR  2017/18, 2018/19 AND TOTAL FOR ALL YEARS ARE PROVISIONAL - PLEASE SEE FOOTNOTE 'P'</t>
  </si>
  <si>
    <r>
      <t>2018/19</t>
    </r>
    <r>
      <rPr>
        <b/>
        <i/>
        <vertAlign val="superscript"/>
        <sz val="10"/>
        <color rgb="FF000000"/>
        <rFont val="Arial"/>
        <family val="2"/>
      </rPr>
      <t>u</t>
    </r>
  </si>
  <si>
    <r>
      <rPr>
        <i/>
        <vertAlign val="superscript"/>
        <sz val="9"/>
        <color rgb="FF000000"/>
        <rFont val="Arial"/>
        <family val="2"/>
      </rPr>
      <t>u</t>
    </r>
    <r>
      <rPr>
        <sz val="9"/>
        <color rgb="FF000000"/>
        <rFont val="Arial"/>
        <family val="2"/>
      </rPr>
      <t xml:space="preserve"> Low reliability: Figures for increased and maintained reconsideration outcomes in 2018/19 are unreliable due to data quality issues and cannot be compared with previous years. See Background Quality Report for more information. </t>
    </r>
  </si>
  <si>
    <r>
      <rPr>
        <i/>
        <vertAlign val="superscript"/>
        <sz val="9"/>
        <color rgb="FF000000"/>
        <rFont val="Arial"/>
        <family val="2"/>
      </rPr>
      <t>u</t>
    </r>
    <r>
      <rPr>
        <sz val="9"/>
        <color rgb="FF000000"/>
        <rFont val="Arial"/>
        <family val="2"/>
      </rPr>
      <t xml:space="preserve"> Low reliability: Figures for increased and maintained review outcomes in 2018/19 are unreliable due to data quality issues and cannot be compared with previous years. See Background Quality Report for more information. </t>
    </r>
  </si>
  <si>
    <r>
      <t>2018/19</t>
    </r>
    <r>
      <rPr>
        <b/>
        <i/>
        <vertAlign val="superscript"/>
        <sz val="11"/>
        <color rgb="FF000000"/>
        <rFont val="Calibri"/>
        <family val="2"/>
      </rPr>
      <t>u</t>
    </r>
  </si>
  <si>
    <t>Of which claimed for Post Traumatic Stress Disorder</t>
  </si>
  <si>
    <t>Of which include claims for Post Traumatic Stress Disorder</t>
  </si>
  <si>
    <r>
      <t>Table 6: Clearance Times for injury/illness claims by financial year</t>
    </r>
    <r>
      <rPr>
        <b/>
        <vertAlign val="superscript"/>
        <sz val="14"/>
        <color rgb="FF000000"/>
        <rFont val="Arial"/>
        <family val="2"/>
      </rPr>
      <t>1</t>
    </r>
  </si>
  <si>
    <r>
      <t>Table 7: Clearance Times for survivors' claims by financial year</t>
    </r>
    <r>
      <rPr>
        <b/>
        <vertAlign val="superscript"/>
        <sz val="14"/>
        <color rgb="FF000000"/>
        <rFont val="Arial"/>
        <family val="2"/>
      </rPr>
      <t>1</t>
    </r>
  </si>
  <si>
    <r>
      <t>Table 8: Clearance Times for reconsiderations by financial year</t>
    </r>
    <r>
      <rPr>
        <b/>
        <vertAlign val="superscript"/>
        <sz val="10"/>
        <color rgb="FF000000"/>
        <rFont val="Arial"/>
        <family val="2"/>
      </rPr>
      <t>1</t>
    </r>
  </si>
  <si>
    <r>
      <t>Table 9: Clearance Times for appeals by financial year</t>
    </r>
    <r>
      <rPr>
        <b/>
        <vertAlign val="superscript"/>
        <sz val="14"/>
        <color rgb="FF000000"/>
        <rFont val="Arial"/>
        <family val="2"/>
      </rPr>
      <t>1</t>
    </r>
  </si>
  <si>
    <r>
      <rPr>
        <b/>
        <sz val="11"/>
        <rFont val="Calibri"/>
        <family val="2"/>
      </rPr>
      <t>Table 6-</t>
    </r>
    <r>
      <rPr>
        <sz val="11"/>
        <rFont val="Calibri"/>
        <family val="2"/>
      </rPr>
      <t xml:space="preserve"> Clearance Times for injury/illness claims, by financial year</t>
    </r>
  </si>
  <si>
    <r>
      <rPr>
        <b/>
        <sz val="11"/>
        <rFont val="Calibri"/>
        <family val="2"/>
      </rPr>
      <t>Table 7-</t>
    </r>
    <r>
      <rPr>
        <sz val="11"/>
        <rFont val="Calibri"/>
        <family val="2"/>
      </rPr>
      <t xml:space="preserve"> Clearance Times for survivors claims, by financial year</t>
    </r>
  </si>
  <si>
    <r>
      <rPr>
        <b/>
        <sz val="11"/>
        <rFont val="Calibri"/>
        <family val="2"/>
      </rPr>
      <t>Table 8-</t>
    </r>
    <r>
      <rPr>
        <sz val="11"/>
        <rFont val="Calibri"/>
        <family val="2"/>
      </rPr>
      <t xml:space="preserve"> Clearance Times for reconsiderations, by financial year</t>
    </r>
  </si>
  <si>
    <r>
      <rPr>
        <b/>
        <sz val="11"/>
        <rFont val="Calibri"/>
        <family val="2"/>
      </rPr>
      <t>Table 9-</t>
    </r>
    <r>
      <rPr>
        <sz val="11"/>
        <rFont val="Calibri"/>
        <family val="2"/>
      </rPr>
      <t xml:space="preserve"> Clearance Times for appeals, by financial year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</si>
</sst>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
  </numFmts>
  <fonts count="105" x14ac:knownFonts="1">
    <font>
      <sz val="11"/>
      <color theme="1"/>
      <name val="Calibri"/>
      <family val="2"/>
      <scheme val="minor"/>
    </font>
    <font>
      <sz val="11"/>
      <color rgb="FF000000"/>
      <name val="Calibri"/>
      <family val="2"/>
    </font>
    <font>
      <b/>
      <sz val="12"/>
      <color indexed="10"/>
      <name val="Arial"/>
      <family val="2"/>
    </font>
    <font>
      <sz val="10"/>
      <name val="Arial"/>
      <family val="2"/>
    </font>
    <font>
      <b/>
      <sz val="16"/>
      <name val="Arial"/>
      <family val="2"/>
    </font>
    <font>
      <sz val="11"/>
      <color rgb="FF000000"/>
      <name val="Arial"/>
      <family val="2"/>
    </font>
    <font>
      <sz val="11"/>
      <name val="Arial"/>
      <family val="2"/>
    </font>
    <font>
      <b/>
      <sz val="12"/>
      <name val="Arial"/>
      <family val="2"/>
    </font>
    <font>
      <sz val="12"/>
      <name val="Arial"/>
      <family val="2"/>
    </font>
    <font>
      <sz val="12"/>
      <color rgb="FFFF0000"/>
      <name val="Arial"/>
      <family val="2"/>
    </font>
    <font>
      <u/>
      <sz val="11"/>
      <color theme="10"/>
      <name val="Calibri"/>
      <family val="2"/>
    </font>
    <font>
      <sz val="11"/>
      <name val="Calibri"/>
      <family val="2"/>
    </font>
    <font>
      <b/>
      <sz val="11"/>
      <name val="Calibri"/>
      <family val="2"/>
    </font>
    <font>
      <b/>
      <sz val="10"/>
      <name val="Arial"/>
      <family val="2"/>
    </font>
    <font>
      <sz val="11"/>
      <name val="Calibri"/>
      <family val="2"/>
      <scheme val="minor"/>
    </font>
    <font>
      <b/>
      <sz val="11"/>
      <name val="Arial"/>
      <family val="2"/>
    </font>
    <font>
      <u/>
      <sz val="11"/>
      <name val="Arial"/>
      <family val="2"/>
    </font>
    <font>
      <u/>
      <sz val="10"/>
      <color indexed="12"/>
      <name val="Arial"/>
      <family val="2"/>
    </font>
    <font>
      <u/>
      <sz val="11"/>
      <color indexed="12"/>
      <name val="Arial"/>
      <family val="2"/>
    </font>
    <font>
      <sz val="11"/>
      <color indexed="8"/>
      <name val="Arial"/>
      <family val="2"/>
    </font>
    <font>
      <b/>
      <sz val="11"/>
      <color indexed="8"/>
      <name val="Arial"/>
      <family val="2"/>
    </font>
    <font>
      <u/>
      <sz val="11"/>
      <color theme="10"/>
      <name val="Arial"/>
      <family val="2"/>
    </font>
    <font>
      <sz val="11"/>
      <color theme="1"/>
      <name val="Calibri"/>
      <family val="2"/>
      <scheme val="minor"/>
    </font>
    <font>
      <sz val="11"/>
      <color rgb="FF000000"/>
      <name val="Calibri"/>
      <family val="2"/>
    </font>
    <font>
      <b/>
      <sz val="12"/>
      <color rgb="FFFF0000"/>
      <name val="Arial"/>
      <family val="2"/>
    </font>
    <font>
      <sz val="10"/>
      <color rgb="FF000000"/>
      <name val="Arial"/>
      <family val="2"/>
    </font>
    <font>
      <b/>
      <sz val="14"/>
      <color rgb="FF000000"/>
      <name val="Arial"/>
      <family val="2"/>
    </font>
    <font>
      <b/>
      <vertAlign val="superscript"/>
      <sz val="14"/>
      <color rgb="FF000000"/>
      <name val="Arial"/>
      <family val="2"/>
    </font>
    <font>
      <b/>
      <sz val="10"/>
      <color rgb="FF000000"/>
      <name val="Arial"/>
      <family val="2"/>
    </font>
    <font>
      <b/>
      <i/>
      <sz val="10"/>
      <color rgb="FF000000"/>
      <name val="Arial"/>
      <family val="2"/>
    </font>
    <font>
      <b/>
      <i/>
      <vertAlign val="superscript"/>
      <sz val="10"/>
      <color rgb="FF000000"/>
      <name val="Arial"/>
      <family val="2"/>
    </font>
    <font>
      <b/>
      <sz val="10"/>
      <color rgb="FFFF0000"/>
      <name val="Arial"/>
      <family val="2"/>
    </font>
    <font>
      <i/>
      <sz val="10"/>
      <color rgb="FF000000"/>
      <name val="Arial"/>
      <family val="2"/>
    </font>
    <font>
      <b/>
      <sz val="11"/>
      <color rgb="FFFF0000"/>
      <name val="Calibri"/>
      <family val="2"/>
    </font>
    <font>
      <b/>
      <vertAlign val="superscript"/>
      <sz val="10"/>
      <color rgb="FF000000"/>
      <name val="Arial"/>
      <family val="2"/>
    </font>
    <font>
      <i/>
      <vertAlign val="superscript"/>
      <sz val="10"/>
      <color rgb="FF000000"/>
      <name val="Arial"/>
      <family val="2"/>
    </font>
    <font>
      <sz val="11"/>
      <color theme="1"/>
      <name val="Arial"/>
      <family val="2"/>
    </font>
    <font>
      <sz val="10"/>
      <color theme="1"/>
      <name val="Arial"/>
      <family val="2"/>
    </font>
    <font>
      <sz val="9"/>
      <color rgb="FF000000"/>
      <name val="Arial"/>
      <family val="2"/>
    </font>
    <font>
      <i/>
      <sz val="9"/>
      <color rgb="FF000000"/>
      <name val="Arial"/>
      <family val="2"/>
    </font>
    <font>
      <b/>
      <sz val="9"/>
      <color rgb="FF000000"/>
      <name val="Arial"/>
      <family val="2"/>
    </font>
    <font>
      <vertAlign val="superscript"/>
      <sz val="9"/>
      <color rgb="FF000000"/>
      <name val="Arial"/>
      <family val="2"/>
    </font>
    <font>
      <i/>
      <vertAlign val="superscript"/>
      <sz val="9"/>
      <color rgb="FF000000"/>
      <name val="Arial"/>
      <family val="2"/>
    </font>
    <font>
      <sz val="9"/>
      <name val="Arial"/>
      <family val="2"/>
    </font>
    <font>
      <sz val="9"/>
      <color rgb="FFFF0000"/>
      <name val="Arial"/>
      <family val="2"/>
    </font>
    <font>
      <sz val="9"/>
      <color theme="1"/>
      <name val="Arial"/>
      <family val="2"/>
    </font>
    <font>
      <i/>
      <sz val="11"/>
      <color rgb="FF000000"/>
      <name val="Arial"/>
      <family val="2"/>
    </font>
    <font>
      <b/>
      <sz val="14"/>
      <name val="Arial"/>
      <family val="2"/>
    </font>
    <font>
      <b/>
      <vertAlign val="superscript"/>
      <sz val="14"/>
      <name val="Arial"/>
      <family val="2"/>
    </font>
    <font>
      <b/>
      <i/>
      <vertAlign val="superscript"/>
      <sz val="10"/>
      <name val="Arial"/>
      <family val="2"/>
    </font>
    <font>
      <b/>
      <i/>
      <sz val="10"/>
      <name val="Arial"/>
      <family val="2"/>
    </font>
    <font>
      <i/>
      <sz val="10"/>
      <name val="Arial"/>
      <family val="2"/>
    </font>
    <font>
      <i/>
      <vertAlign val="superscript"/>
      <sz val="10"/>
      <name val="Arial"/>
      <family val="2"/>
    </font>
    <font>
      <vertAlign val="superscript"/>
      <sz val="10"/>
      <name val="Arial"/>
      <family val="2"/>
    </font>
    <font>
      <b/>
      <vertAlign val="superscript"/>
      <sz val="10"/>
      <name val="Arial"/>
      <family val="2"/>
    </font>
    <font>
      <b/>
      <sz val="10"/>
      <color theme="1"/>
      <name val="Arial"/>
      <family val="2"/>
    </font>
    <font>
      <b/>
      <i/>
      <vertAlign val="superscript"/>
      <sz val="10"/>
      <color theme="1"/>
      <name val="Arial"/>
      <family val="2"/>
    </font>
    <font>
      <vertAlign val="superscript"/>
      <sz val="10"/>
      <color theme="1"/>
      <name val="Arial"/>
      <family val="2"/>
    </font>
    <font>
      <i/>
      <sz val="10"/>
      <color theme="1"/>
      <name val="Arial"/>
      <family val="2"/>
    </font>
    <font>
      <i/>
      <vertAlign val="superscript"/>
      <sz val="10"/>
      <color theme="1"/>
      <name val="Arial"/>
      <family val="2"/>
    </font>
    <font>
      <b/>
      <i/>
      <sz val="10"/>
      <color theme="1"/>
      <name val="Arial"/>
      <family val="2"/>
    </font>
    <font>
      <i/>
      <sz val="10"/>
      <color rgb="FFFF0000"/>
      <name val="Arial"/>
      <family val="2"/>
    </font>
    <font>
      <b/>
      <vertAlign val="superscript"/>
      <sz val="10"/>
      <color theme="1"/>
      <name val="Arial"/>
      <family val="2"/>
    </font>
    <font>
      <i/>
      <sz val="11"/>
      <color theme="1"/>
      <name val="Calibri"/>
      <family val="2"/>
      <scheme val="minor"/>
    </font>
    <font>
      <i/>
      <vertAlign val="superscript"/>
      <sz val="11"/>
      <color theme="1"/>
      <name val="Calibri"/>
      <family val="2"/>
      <scheme val="minor"/>
    </font>
    <font>
      <i/>
      <sz val="11"/>
      <name val="Calibri"/>
      <family val="2"/>
      <scheme val="minor"/>
    </font>
    <font>
      <i/>
      <vertAlign val="superscript"/>
      <sz val="11"/>
      <name val="Calibri"/>
      <family val="2"/>
      <scheme val="minor"/>
    </font>
    <font>
      <b/>
      <sz val="9"/>
      <color theme="1"/>
      <name val="Arial"/>
      <family val="2"/>
    </font>
    <font>
      <vertAlign val="superscript"/>
      <sz val="9"/>
      <name val="Arial"/>
      <family val="2"/>
    </font>
    <font>
      <i/>
      <vertAlign val="superscript"/>
      <sz val="9"/>
      <name val="Arial"/>
      <family val="2"/>
    </font>
    <font>
      <i/>
      <vertAlign val="superscript"/>
      <sz val="9"/>
      <color theme="1"/>
      <name val="Arial"/>
      <family val="2"/>
    </font>
    <font>
      <vertAlign val="superscript"/>
      <sz val="9"/>
      <color theme="1"/>
      <name val="Arial"/>
      <family val="2"/>
    </font>
    <font>
      <b/>
      <sz val="9"/>
      <name val="Arial"/>
      <family val="2"/>
    </font>
    <font>
      <b/>
      <i/>
      <vertAlign val="superscript"/>
      <sz val="9"/>
      <name val="Arial"/>
      <family val="2"/>
    </font>
    <font>
      <b/>
      <i/>
      <sz val="9"/>
      <name val="Arial"/>
      <family val="2"/>
    </font>
    <font>
      <i/>
      <sz val="9"/>
      <name val="Arial"/>
      <family val="2"/>
    </font>
    <font>
      <i/>
      <vertAlign val="superscript"/>
      <sz val="10"/>
      <color rgb="FF000000"/>
      <name val="Calibri"/>
      <family val="2"/>
    </font>
    <font>
      <b/>
      <sz val="11"/>
      <color rgb="FF000000"/>
      <name val="Arial"/>
      <family val="2"/>
    </font>
    <font>
      <b/>
      <vertAlign val="superscript"/>
      <sz val="10"/>
      <color rgb="FFFF0000"/>
      <name val="Arial"/>
      <family val="2"/>
    </font>
    <font>
      <b/>
      <i/>
      <vertAlign val="superscript"/>
      <sz val="10"/>
      <color rgb="FFFF0000"/>
      <name val="Arial"/>
      <family val="2"/>
    </font>
    <font>
      <i/>
      <vertAlign val="superscript"/>
      <sz val="10"/>
      <color rgb="FFFF0000"/>
      <name val="Arial"/>
      <family val="2"/>
    </font>
    <font>
      <sz val="10"/>
      <color rgb="FFFF0000"/>
      <name val="Arial"/>
      <family val="2"/>
    </font>
    <font>
      <vertAlign val="superscript"/>
      <sz val="10"/>
      <color rgb="FFFF0000"/>
      <name val="Arial"/>
      <family val="2"/>
    </font>
    <font>
      <sz val="10"/>
      <name val="Calibri"/>
      <family val="2"/>
      <scheme val="minor"/>
    </font>
    <font>
      <b/>
      <sz val="14"/>
      <color theme="1"/>
      <name val="Arial"/>
      <family val="2"/>
    </font>
    <font>
      <b/>
      <vertAlign val="superscript"/>
      <sz val="14"/>
      <color theme="1"/>
      <name val="Arial"/>
      <family val="2"/>
    </font>
    <font>
      <vertAlign val="superscript"/>
      <sz val="11"/>
      <color theme="1"/>
      <name val="Arial"/>
      <family val="2"/>
    </font>
    <font>
      <b/>
      <i/>
      <sz val="10"/>
      <color rgb="FFFF0000"/>
      <name val="Arial"/>
      <family val="2"/>
    </font>
    <font>
      <sz val="10"/>
      <color rgb="FFBBA8AC"/>
      <name val="Arial"/>
      <family val="2"/>
    </font>
    <font>
      <vertAlign val="superscript"/>
      <sz val="10"/>
      <color rgb="FF000000"/>
      <name val="Arial"/>
      <family val="2"/>
    </font>
    <font>
      <sz val="8"/>
      <color theme="1"/>
      <name val="Arial"/>
      <family val="2"/>
    </font>
    <font>
      <b/>
      <i/>
      <sz val="9"/>
      <color rgb="FF000000"/>
      <name val="Arial"/>
      <family val="2"/>
    </font>
    <font>
      <i/>
      <sz val="9"/>
      <color theme="1"/>
      <name val="Arial"/>
      <family val="2"/>
    </font>
    <font>
      <b/>
      <vertAlign val="superscript"/>
      <sz val="9"/>
      <color theme="1"/>
      <name val="Arial"/>
      <family val="2"/>
    </font>
    <font>
      <b/>
      <i/>
      <vertAlign val="superscript"/>
      <sz val="9"/>
      <color theme="1"/>
      <name val="Arial"/>
      <family val="2"/>
    </font>
    <font>
      <b/>
      <vertAlign val="superscript"/>
      <sz val="11"/>
      <color theme="1"/>
      <name val="Arial"/>
      <family val="2"/>
    </font>
    <font>
      <b/>
      <i/>
      <sz val="8"/>
      <color rgb="FF000000"/>
      <name val="Arial"/>
      <family val="2"/>
    </font>
    <font>
      <i/>
      <sz val="11"/>
      <color rgb="FF000000"/>
      <name val="Calibri"/>
      <family val="2"/>
    </font>
    <font>
      <u/>
      <sz val="10"/>
      <color theme="1"/>
      <name val="Arial"/>
      <family val="2"/>
    </font>
    <font>
      <sz val="11"/>
      <color rgb="FF000000"/>
      <name val="Calibri"/>
      <family val="2"/>
    </font>
    <font>
      <i/>
      <vertAlign val="superscript"/>
      <sz val="11"/>
      <color rgb="FF000000"/>
      <name val="Calibri"/>
      <family val="2"/>
    </font>
    <font>
      <b/>
      <sz val="11"/>
      <color rgb="FF000000"/>
      <name val="Calibri"/>
      <family val="2"/>
    </font>
    <font>
      <b/>
      <vertAlign val="superscript"/>
      <sz val="11"/>
      <color rgb="FF000000"/>
      <name val="Calibri"/>
      <family val="2"/>
    </font>
    <font>
      <i/>
      <sz val="11"/>
      <color theme="1"/>
      <name val="Arial"/>
      <family val="2"/>
    </font>
    <font>
      <b/>
      <i/>
      <vertAlign val="superscript"/>
      <sz val="11"/>
      <color rgb="FF000000"/>
      <name val="Calibri"/>
      <family val="2"/>
    </font>
  </fonts>
  <fills count="17">
    <fill>
      <patternFill patternType="none"/>
    </fill>
    <fill>
      <patternFill patternType="gray125"/>
    </fill>
    <fill>
      <patternFill patternType="solid">
        <fgColor rgb="FFBBA8AC"/>
        <bgColor indexed="64"/>
      </patternFill>
    </fill>
    <fill>
      <patternFill patternType="solid">
        <fgColor rgb="FFE0D8D8"/>
        <bgColor indexed="64"/>
      </patternFill>
    </fill>
    <fill>
      <patternFill patternType="solid">
        <fgColor indexed="9"/>
        <bgColor indexed="64"/>
      </patternFill>
    </fill>
    <fill>
      <patternFill patternType="solid">
        <fgColor theme="0"/>
        <bgColor indexed="64"/>
      </patternFill>
    </fill>
    <fill>
      <patternFill patternType="solid">
        <fgColor rgb="FFBBA8AC"/>
        <bgColor rgb="FF000000"/>
      </patternFill>
    </fill>
    <fill>
      <patternFill patternType="solid">
        <fgColor theme="0"/>
        <bgColor rgb="FF000000"/>
      </patternFill>
    </fill>
    <fill>
      <patternFill patternType="solid">
        <fgColor rgb="FFBBA8AC"/>
        <bgColor rgb="FFFFFFFF"/>
      </patternFill>
    </fill>
    <fill>
      <patternFill patternType="solid">
        <fgColor rgb="FFE0D8D8"/>
        <bgColor rgb="FFFFFFFF"/>
      </patternFill>
    </fill>
    <fill>
      <patternFill patternType="solid">
        <fgColor theme="0"/>
        <bgColor rgb="FFFFFFFF"/>
      </patternFill>
    </fill>
    <fill>
      <patternFill patternType="solid">
        <fgColor rgb="FFE4E7EA"/>
        <bgColor rgb="FFFFFFFF"/>
      </patternFill>
    </fill>
    <fill>
      <patternFill patternType="solid">
        <fgColor rgb="FFBBA8AC"/>
        <bgColor indexed="8"/>
      </patternFill>
    </fill>
    <fill>
      <patternFill patternType="solid">
        <fgColor rgb="FFE4E7EA"/>
        <bgColor indexed="64"/>
      </patternFill>
    </fill>
    <fill>
      <patternFill patternType="solid">
        <fgColor rgb="FFE0D8D8"/>
        <bgColor rgb="FF000000"/>
      </patternFill>
    </fill>
    <fill>
      <patternFill patternType="solid">
        <fgColor theme="0"/>
        <bgColor indexed="8"/>
      </patternFill>
    </fill>
    <fill>
      <patternFill patternType="solid">
        <fgColor theme="0" tint="-0.14999847407452621"/>
        <bgColor indexed="64"/>
      </patternFill>
    </fill>
  </fills>
  <borders count="1">
    <border>
      <left/>
      <right/>
      <top/>
      <bottom/>
      <diagonal/>
    </border>
  </borders>
  <cellStyleXfs count="21">
    <xf numFmtId="0" fontId="0" fillId="0" borderId="0"/>
    <xf numFmtId="0" fontId="10" fillId="0" borderId="0" applyNumberFormat="0" applyFill="0" applyBorder="0" applyAlignment="0" applyProtection="0"/>
    <xf numFmtId="0" fontId="1" fillId="0" borderId="0"/>
    <xf numFmtId="0" fontId="3" fillId="0" borderId="0" applyFill="0" applyBorder="0"/>
    <xf numFmtId="0" fontId="17" fillId="0" borderId="0" applyNumberFormat="0" applyFill="0" applyBorder="0" applyAlignment="0" applyProtection="0">
      <alignment vertical="top"/>
      <protection locked="0"/>
    </xf>
    <xf numFmtId="0" fontId="10" fillId="0" borderId="0" applyNumberFormat="0" applyFill="0" applyBorder="0" applyAlignment="0" applyProtection="0"/>
    <xf numFmtId="0" fontId="23" fillId="0" borderId="0"/>
    <xf numFmtId="0" fontId="22" fillId="0" borderId="0"/>
    <xf numFmtId="0" fontId="22" fillId="0" borderId="0"/>
    <xf numFmtId="0" fontId="22" fillId="0" borderId="0"/>
    <xf numFmtId="9" fontId="22" fillId="0" borderId="0" applyFont="0" applyFill="0" applyBorder="0" applyAlignment="0" applyProtection="0"/>
    <xf numFmtId="9" fontId="3" fillId="0" borderId="0" applyFont="0" applyFill="0" applyBorder="0" applyAlignment="0" applyProtection="0"/>
    <xf numFmtId="0" fontId="3" fillId="0" borderId="0"/>
    <xf numFmtId="0" fontId="22" fillId="0" borderId="0"/>
    <xf numFmtId="9" fontId="22" fillId="0" borderId="0" applyFont="0" applyFill="0" applyBorder="0" applyAlignment="0" applyProtection="0"/>
    <xf numFmtId="0" fontId="1" fillId="0" borderId="0"/>
    <xf numFmtId="9" fontId="1" fillId="0" borderId="0" applyFont="0" applyFill="0" applyBorder="0" applyAlignment="0" applyProtection="0"/>
    <xf numFmtId="0" fontId="22" fillId="0" borderId="0"/>
    <xf numFmtId="0" fontId="3" fillId="0" borderId="0"/>
    <xf numFmtId="0" fontId="22" fillId="0" borderId="0"/>
    <xf numFmtId="0" fontId="99" fillId="0" borderId="0"/>
  </cellStyleXfs>
  <cellXfs count="1028">
    <xf numFmtId="0" fontId="0" fillId="0" borderId="0" xfId="0"/>
    <xf numFmtId="0" fontId="3" fillId="0" borderId="0" xfId="2" applyFont="1" applyFill="1" applyBorder="1"/>
    <xf numFmtId="0" fontId="4" fillId="2" borderId="0" xfId="3" applyFont="1" applyFill="1" applyBorder="1" applyAlignment="1">
      <alignment vertical="center"/>
    </xf>
    <xf numFmtId="0" fontId="3" fillId="2" borderId="0" xfId="2" applyFont="1" applyFill="1" applyBorder="1" applyAlignment="1"/>
    <xf numFmtId="0" fontId="3" fillId="2" borderId="0" xfId="2" applyFont="1" applyFill="1" applyBorder="1"/>
    <xf numFmtId="0" fontId="5" fillId="2" borderId="0" xfId="2" applyFont="1" applyFill="1" applyAlignment="1"/>
    <xf numFmtId="15" fontId="6" fillId="3" borderId="0" xfId="3" applyNumberFormat="1" applyFont="1" applyFill="1" applyBorder="1" applyAlignment="1">
      <alignment vertical="center"/>
    </xf>
    <xf numFmtId="0" fontId="3" fillId="3" borderId="0" xfId="2" applyFont="1" applyFill="1" applyBorder="1" applyAlignment="1"/>
    <xf numFmtId="0" fontId="3" fillId="3" borderId="0" xfId="2" applyFont="1" applyFill="1" applyBorder="1"/>
    <xf numFmtId="0" fontId="5" fillId="3" borderId="0" xfId="2" applyFont="1" applyFill="1" applyAlignment="1"/>
    <xf numFmtId="0" fontId="7" fillId="2" borderId="0" xfId="2" applyFont="1" applyFill="1" applyBorder="1" applyAlignment="1"/>
    <xf numFmtId="0" fontId="7" fillId="3" borderId="0" xfId="2" applyFont="1" applyFill="1" applyBorder="1"/>
    <xf numFmtId="0" fontId="8" fillId="3" borderId="0" xfId="2" applyFont="1" applyFill="1" applyBorder="1"/>
    <xf numFmtId="0" fontId="9" fillId="3" borderId="0" xfId="2" applyFont="1" applyFill="1" applyBorder="1"/>
    <xf numFmtId="0" fontId="3" fillId="5" borderId="0" xfId="2" applyFont="1" applyFill="1" applyBorder="1"/>
    <xf numFmtId="0" fontId="7" fillId="5" borderId="0" xfId="2" applyFont="1" applyFill="1" applyBorder="1" applyAlignment="1"/>
    <xf numFmtId="0" fontId="6" fillId="0" borderId="0" xfId="2" applyFont="1" applyFill="1" applyBorder="1"/>
    <xf numFmtId="0" fontId="8" fillId="0" borderId="0" xfId="2" applyFont="1" applyFill="1" applyBorder="1"/>
    <xf numFmtId="0" fontId="3" fillId="0" borderId="0" xfId="2" applyFont="1" applyBorder="1"/>
    <xf numFmtId="0" fontId="14" fillId="0" borderId="0" xfId="2" applyFont="1" applyBorder="1"/>
    <xf numFmtId="0" fontId="7" fillId="2" borderId="0" xfId="3" applyFont="1" applyFill="1" applyBorder="1" applyAlignment="1"/>
    <xf numFmtId="15" fontId="15" fillId="5" borderId="0" xfId="3" applyNumberFormat="1" applyFont="1" applyFill="1" applyBorder="1" applyAlignment="1">
      <alignment vertical="center"/>
    </xf>
    <xf numFmtId="0" fontId="3" fillId="5" borderId="0" xfId="2" applyFont="1" applyFill="1" applyBorder="1" applyAlignment="1"/>
    <xf numFmtId="0" fontId="7" fillId="3" borderId="0" xfId="2" applyFont="1" applyFill="1" applyBorder="1" applyAlignment="1"/>
    <xf numFmtId="0" fontId="13" fillId="3" borderId="0" xfId="2" applyFont="1" applyFill="1" applyBorder="1" applyAlignment="1"/>
    <xf numFmtId="0" fontId="8" fillId="4" borderId="0" xfId="2" applyFont="1" applyFill="1" applyBorder="1"/>
    <xf numFmtId="0" fontId="6" fillId="4" borderId="0" xfId="2" applyFont="1" applyFill="1" applyBorder="1"/>
    <xf numFmtId="0" fontId="15" fillId="4" borderId="0" xfId="2" applyFont="1" applyFill="1" applyBorder="1"/>
    <xf numFmtId="0" fontId="6" fillId="0" borderId="0" xfId="2" applyFont="1" applyBorder="1"/>
    <xf numFmtId="0" fontId="21" fillId="4" borderId="0" xfId="5" applyFont="1" applyFill="1" applyBorder="1" applyAlignment="1" applyProtection="1"/>
    <xf numFmtId="0" fontId="8" fillId="0" borderId="0" xfId="2" applyFont="1" applyBorder="1"/>
    <xf numFmtId="0" fontId="18" fillId="4" borderId="0" xfId="4" applyFont="1" applyFill="1" applyBorder="1" applyAlignment="1" applyProtection="1"/>
    <xf numFmtId="0" fontId="3" fillId="4" borderId="0" xfId="2" applyFont="1" applyFill="1" applyBorder="1"/>
    <xf numFmtId="0" fontId="10" fillId="4" borderId="0" xfId="1" applyFill="1" applyBorder="1" applyAlignment="1"/>
    <xf numFmtId="0" fontId="25" fillId="5" borderId="0" xfId="6" applyFont="1" applyFill="1" applyAlignment="1">
      <alignment vertical="center"/>
    </xf>
    <xf numFmtId="0" fontId="26" fillId="6" borderId="0" xfId="6" applyFont="1" applyFill="1" applyAlignment="1">
      <alignment vertical="center"/>
    </xf>
    <xf numFmtId="0" fontId="28" fillId="6" borderId="0" xfId="6" applyFont="1" applyFill="1" applyAlignment="1">
      <alignment vertical="center"/>
    </xf>
    <xf numFmtId="0" fontId="25" fillId="6" borderId="0" xfId="6" applyFont="1" applyFill="1" applyAlignment="1">
      <alignment vertical="center"/>
    </xf>
    <xf numFmtId="0" fontId="28" fillId="6" borderId="0" xfId="6" applyFont="1" applyFill="1" applyAlignment="1">
      <alignment horizontal="right" vertical="center" wrapText="1"/>
    </xf>
    <xf numFmtId="0" fontId="28" fillId="5" borderId="0" xfId="6" applyFont="1" applyFill="1" applyAlignment="1">
      <alignment vertical="center"/>
    </xf>
    <xf numFmtId="0" fontId="29" fillId="5" borderId="0" xfId="6" applyFont="1" applyFill="1" applyAlignment="1">
      <alignment vertical="center"/>
    </xf>
    <xf numFmtId="0" fontId="25" fillId="5" borderId="0" xfId="6" applyFont="1" applyFill="1" applyAlignment="1">
      <alignment vertical="center" wrapText="1"/>
    </xf>
    <xf numFmtId="0" fontId="31" fillId="5" borderId="0" xfId="6" applyFont="1" applyFill="1" applyAlignment="1">
      <alignment vertical="center"/>
    </xf>
    <xf numFmtId="0" fontId="32" fillId="5" borderId="0" xfId="6" applyFont="1" applyFill="1" applyAlignment="1">
      <alignment vertical="center"/>
    </xf>
    <xf numFmtId="0" fontId="5" fillId="5" borderId="0" xfId="6" applyFont="1" applyFill="1" applyAlignment="1">
      <alignment vertical="center"/>
    </xf>
    <xf numFmtId="0" fontId="33" fillId="5" borderId="0" xfId="1" applyFont="1" applyFill="1" applyAlignment="1">
      <alignment vertical="center"/>
    </xf>
    <xf numFmtId="0" fontId="28" fillId="5" borderId="0" xfId="6" applyFont="1" applyFill="1" applyAlignment="1">
      <alignment horizontal="right" vertical="center" wrapText="1"/>
    </xf>
    <xf numFmtId="0" fontId="28" fillId="7" borderId="0" xfId="6" applyFont="1" applyFill="1" applyAlignment="1">
      <alignment horizontal="right" vertical="center" wrapText="1"/>
    </xf>
    <xf numFmtId="0" fontId="28" fillId="8" borderId="0" xfId="6" applyFont="1" applyFill="1" applyAlignment="1">
      <alignment vertical="center"/>
    </xf>
    <xf numFmtId="0" fontId="25" fillId="8" borderId="0" xfId="6" applyFont="1" applyFill="1" applyAlignment="1">
      <alignment vertical="center"/>
    </xf>
    <xf numFmtId="3" fontId="25" fillId="8" borderId="0" xfId="6" applyNumberFormat="1" applyFont="1" applyFill="1" applyAlignment="1">
      <alignment vertical="center"/>
    </xf>
    <xf numFmtId="0" fontId="28" fillId="9" borderId="0" xfId="6" applyFont="1" applyFill="1" applyAlignment="1">
      <alignment vertical="center"/>
    </xf>
    <xf numFmtId="0" fontId="25" fillId="9" borderId="0" xfId="6" applyFont="1" applyFill="1" applyAlignment="1">
      <alignment vertical="center"/>
    </xf>
    <xf numFmtId="3" fontId="28" fillId="9" borderId="0" xfId="6" applyNumberFormat="1" applyFont="1" applyFill="1" applyAlignment="1">
      <alignment horizontal="right" vertical="center"/>
    </xf>
    <xf numFmtId="3" fontId="34" fillId="9" borderId="0" xfId="6" applyNumberFormat="1" applyFont="1" applyFill="1" applyAlignment="1">
      <alignment horizontal="right" vertical="center"/>
    </xf>
    <xf numFmtId="3" fontId="35" fillId="9" borderId="0" xfId="6" applyNumberFormat="1" applyFont="1" applyFill="1" applyAlignment="1">
      <alignment horizontal="right" vertical="center"/>
    </xf>
    <xf numFmtId="3" fontId="28" fillId="5" borderId="0" xfId="6" applyNumberFormat="1" applyFont="1" applyFill="1" applyAlignment="1">
      <alignment horizontal="right" vertical="center"/>
    </xf>
    <xf numFmtId="3" fontId="34" fillId="5" borderId="0" xfId="6" applyNumberFormat="1" applyFont="1" applyFill="1" applyAlignment="1">
      <alignment horizontal="right" vertical="center"/>
    </xf>
    <xf numFmtId="3" fontId="35" fillId="10" borderId="0" xfId="6" applyNumberFormat="1" applyFont="1" applyFill="1" applyAlignment="1">
      <alignment horizontal="right" vertical="center"/>
    </xf>
    <xf numFmtId="3" fontId="5" fillId="5" borderId="0" xfId="6" applyNumberFormat="1" applyFont="1" applyFill="1" applyAlignment="1">
      <alignment vertical="center"/>
    </xf>
    <xf numFmtId="0" fontId="25" fillId="11" borderId="0" xfId="6" applyFont="1" applyFill="1" applyAlignment="1">
      <alignment vertical="center"/>
    </xf>
    <xf numFmtId="0" fontId="28" fillId="11" borderId="0" xfId="6" applyFont="1" applyFill="1" applyAlignment="1">
      <alignment vertical="center"/>
    </xf>
    <xf numFmtId="3" fontId="28" fillId="11" borderId="0" xfId="6" applyNumberFormat="1" applyFont="1" applyFill="1" applyAlignment="1">
      <alignment horizontal="right" vertical="center"/>
    </xf>
    <xf numFmtId="0" fontId="34" fillId="11" borderId="0" xfId="6" applyFont="1" applyFill="1" applyAlignment="1">
      <alignment horizontal="right" vertical="center"/>
    </xf>
    <xf numFmtId="3" fontId="35" fillId="11" borderId="0" xfId="6" applyNumberFormat="1" applyFont="1" applyFill="1" applyAlignment="1">
      <alignment horizontal="right" vertical="center"/>
    </xf>
    <xf numFmtId="0" fontId="34" fillId="5" borderId="0" xfId="6" applyFont="1" applyFill="1" applyAlignment="1">
      <alignment horizontal="right" vertical="center"/>
    </xf>
    <xf numFmtId="3" fontId="25" fillId="5" borderId="0" xfId="6" applyNumberFormat="1" applyFont="1" applyFill="1" applyAlignment="1">
      <alignment horizontal="right" vertical="center"/>
    </xf>
    <xf numFmtId="3" fontId="35" fillId="5" borderId="0" xfId="6" applyNumberFormat="1" applyFont="1" applyFill="1" applyAlignment="1">
      <alignment horizontal="right" vertical="center"/>
    </xf>
    <xf numFmtId="3" fontId="28" fillId="10" borderId="0" xfId="6" applyNumberFormat="1" applyFont="1" applyFill="1" applyAlignment="1">
      <alignment horizontal="right" vertical="center"/>
    </xf>
    <xf numFmtId="3" fontId="25" fillId="5" borderId="0" xfId="6" applyNumberFormat="1" applyFont="1" applyFill="1" applyAlignment="1">
      <alignment vertical="center"/>
    </xf>
    <xf numFmtId="0" fontId="34" fillId="5" borderId="0" xfId="6" applyFont="1" applyFill="1" applyAlignment="1">
      <alignment horizontal="center" vertical="center"/>
    </xf>
    <xf numFmtId="3" fontId="25" fillId="0" borderId="0" xfId="6" applyNumberFormat="1" applyFont="1" applyFill="1" applyAlignment="1">
      <alignment horizontal="right" vertical="center"/>
    </xf>
    <xf numFmtId="0" fontId="36" fillId="5" borderId="0" xfId="7" applyFont="1" applyFill="1" applyBorder="1"/>
    <xf numFmtId="0" fontId="37" fillId="5" borderId="0" xfId="7" applyFont="1" applyFill="1" applyBorder="1"/>
    <xf numFmtId="0" fontId="37" fillId="5" borderId="0" xfId="7" applyFont="1" applyFill="1" applyBorder="1" applyAlignment="1">
      <alignment horizontal="right"/>
    </xf>
    <xf numFmtId="3" fontId="28" fillId="8" borderId="0" xfId="6" applyNumberFormat="1" applyFont="1" applyFill="1" applyAlignment="1">
      <alignment horizontal="right" vertical="center"/>
    </xf>
    <xf numFmtId="0" fontId="34" fillId="8" borderId="0" xfId="6" applyFont="1" applyFill="1" applyAlignment="1">
      <alignment horizontal="center" vertical="center"/>
    </xf>
    <xf numFmtId="3" fontId="25" fillId="8" borderId="0" xfId="6" applyNumberFormat="1" applyFont="1" applyFill="1" applyAlignment="1">
      <alignment horizontal="right" vertical="center"/>
    </xf>
    <xf numFmtId="0" fontId="34" fillId="9" borderId="0" xfId="6" applyFont="1" applyFill="1" applyAlignment="1">
      <alignment horizontal="right" vertical="center"/>
    </xf>
    <xf numFmtId="0" fontId="38" fillId="5" borderId="0" xfId="6" applyFont="1" applyFill="1" applyAlignment="1">
      <alignment vertical="center"/>
    </xf>
    <xf numFmtId="0" fontId="39" fillId="5" borderId="0" xfId="6" applyFont="1" applyFill="1" applyAlignment="1">
      <alignment vertical="center"/>
    </xf>
    <xf numFmtId="0" fontId="40" fillId="5" borderId="0" xfId="6" applyFont="1" applyFill="1" applyAlignment="1">
      <alignment vertical="center"/>
    </xf>
    <xf numFmtId="0" fontId="41" fillId="5" borderId="0" xfId="6" applyFont="1" applyFill="1" applyAlignment="1">
      <alignment vertical="center"/>
    </xf>
    <xf numFmtId="0" fontId="42" fillId="5" borderId="0" xfId="6" applyFont="1" applyFill="1" applyAlignment="1">
      <alignment vertical="center"/>
    </xf>
    <xf numFmtId="0" fontId="43" fillId="5" borderId="0" xfId="6" applyFont="1" applyFill="1" applyAlignment="1">
      <alignment vertical="center"/>
    </xf>
    <xf numFmtId="0" fontId="44" fillId="5" borderId="0" xfId="6" applyFont="1" applyFill="1" applyAlignment="1">
      <alignment vertical="center"/>
    </xf>
    <xf numFmtId="0" fontId="38" fillId="5" borderId="0" xfId="6" applyFont="1" applyFill="1" applyAlignment="1">
      <alignment horizontal="left" vertical="center"/>
    </xf>
    <xf numFmtId="0" fontId="41" fillId="5" borderId="0" xfId="6" applyFont="1" applyFill="1" applyAlignment="1">
      <alignment horizontal="left" vertical="center"/>
    </xf>
    <xf numFmtId="0" fontId="42" fillId="5" borderId="0" xfId="6" applyFont="1" applyFill="1" applyAlignment="1">
      <alignment horizontal="left" vertical="center"/>
    </xf>
    <xf numFmtId="0" fontId="45" fillId="5" borderId="0" xfId="7" applyFont="1" applyFill="1" applyAlignment="1">
      <alignment vertical="center"/>
    </xf>
    <xf numFmtId="0" fontId="5" fillId="0" borderId="0" xfId="6" applyFont="1"/>
    <xf numFmtId="0" fontId="46" fillId="5" borderId="0" xfId="6" applyFont="1" applyFill="1" applyAlignment="1">
      <alignment vertical="center"/>
    </xf>
    <xf numFmtId="0" fontId="36" fillId="0" borderId="0" xfId="9" applyFont="1"/>
    <xf numFmtId="0" fontId="36" fillId="2" borderId="0" xfId="9" applyFont="1" applyFill="1"/>
    <xf numFmtId="0" fontId="3" fillId="0" borderId="0" xfId="9" applyFont="1" applyFill="1" applyBorder="1" applyAlignment="1">
      <alignment vertical="center"/>
    </xf>
    <xf numFmtId="0" fontId="13" fillId="0" borderId="0" xfId="9" applyFont="1" applyFill="1" applyBorder="1" applyAlignment="1">
      <alignment vertical="center"/>
    </xf>
    <xf numFmtId="0" fontId="49" fillId="0" borderId="0" xfId="9" applyFont="1" applyFill="1" applyBorder="1" applyAlignment="1">
      <alignment horizontal="right" vertical="center"/>
    </xf>
    <xf numFmtId="0" fontId="50" fillId="0" borderId="0" xfId="9" applyFont="1" applyFill="1" applyBorder="1" applyAlignment="1">
      <alignment vertical="center"/>
    </xf>
    <xf numFmtId="0" fontId="51" fillId="0" borderId="0" xfId="9" applyFont="1" applyFill="1" applyBorder="1" applyAlignment="1">
      <alignment vertical="center"/>
    </xf>
    <xf numFmtId="0" fontId="52" fillId="0" borderId="0" xfId="9" applyFont="1" applyFill="1" applyBorder="1" applyAlignment="1">
      <alignment horizontal="right" vertical="center"/>
    </xf>
    <xf numFmtId="9" fontId="51" fillId="0" borderId="0" xfId="10" applyFont="1" applyFill="1" applyBorder="1" applyAlignment="1">
      <alignment vertical="center"/>
    </xf>
    <xf numFmtId="0" fontId="53" fillId="0" borderId="0" xfId="9" applyFont="1" applyFill="1" applyBorder="1" applyAlignment="1">
      <alignment vertical="center"/>
    </xf>
    <xf numFmtId="0" fontId="37" fillId="0" borderId="0" xfId="9" applyFont="1"/>
    <xf numFmtId="0" fontId="13" fillId="0" borderId="0" xfId="9" applyFont="1" applyFill="1" applyBorder="1" applyAlignment="1">
      <alignment horizontal="left" vertical="center"/>
    </xf>
    <xf numFmtId="0" fontId="37" fillId="0" borderId="0" xfId="9" applyFont="1" applyBorder="1" applyAlignment="1">
      <alignment vertical="center"/>
    </xf>
    <xf numFmtId="0" fontId="3" fillId="0" borderId="0" xfId="9" applyFont="1" applyFill="1" applyBorder="1" applyAlignment="1">
      <alignment horizontal="left" vertical="center"/>
    </xf>
    <xf numFmtId="0" fontId="13" fillId="0" borderId="0" xfId="9" applyFont="1" applyFill="1" applyBorder="1" applyAlignment="1">
      <alignment horizontal="left" vertical="center" wrapText="1"/>
    </xf>
    <xf numFmtId="0" fontId="55" fillId="0" borderId="0" xfId="9" applyFont="1" applyBorder="1" applyAlignment="1">
      <alignment horizontal="right" vertical="center"/>
    </xf>
    <xf numFmtId="9" fontId="50" fillId="0" borderId="0" xfId="9" applyNumberFormat="1" applyFont="1" applyBorder="1" applyAlignment="1">
      <alignment horizontal="center" vertical="center"/>
    </xf>
    <xf numFmtId="9" fontId="13" fillId="0" borderId="0" xfId="9" applyNumberFormat="1" applyFont="1" applyBorder="1" applyAlignment="1">
      <alignment horizontal="center" vertical="center"/>
    </xf>
    <xf numFmtId="0" fontId="37" fillId="0" borderId="0" xfId="9" applyFont="1" applyBorder="1" applyAlignment="1">
      <alignment horizontal="center" vertical="center"/>
    </xf>
    <xf numFmtId="9" fontId="51" fillId="0" borderId="0" xfId="9" applyNumberFormat="1" applyFont="1" applyBorder="1" applyAlignment="1">
      <alignment horizontal="center" vertical="center"/>
    </xf>
    <xf numFmtId="9" fontId="3" fillId="0" borderId="0" xfId="9" applyNumberFormat="1" applyFont="1" applyBorder="1" applyAlignment="1">
      <alignment horizontal="center" vertical="center"/>
    </xf>
    <xf numFmtId="9" fontId="51" fillId="0" borderId="0" xfId="10" applyFont="1" applyBorder="1" applyAlignment="1">
      <alignment horizontal="center" vertical="center"/>
    </xf>
    <xf numFmtId="0" fontId="37" fillId="0" borderId="0" xfId="9" applyFont="1" applyFill="1" applyBorder="1" applyAlignment="1">
      <alignment horizontal="center" vertical="center"/>
    </xf>
    <xf numFmtId="0" fontId="57" fillId="0" borderId="0" xfId="9" applyFont="1" applyBorder="1" applyAlignment="1">
      <alignment horizontal="center" vertical="center"/>
    </xf>
    <xf numFmtId="9" fontId="3" fillId="0" borderId="0" xfId="9" applyNumberFormat="1" applyFont="1" applyFill="1" applyBorder="1" applyAlignment="1">
      <alignment horizontal="center" vertical="center"/>
    </xf>
    <xf numFmtId="9" fontId="53" fillId="0" borderId="0" xfId="9" applyNumberFormat="1" applyFont="1" applyFill="1" applyBorder="1" applyAlignment="1">
      <alignment horizontal="center" vertical="center"/>
    </xf>
    <xf numFmtId="9" fontId="51" fillId="0" borderId="0" xfId="10" applyFont="1" applyFill="1" applyBorder="1" applyAlignment="1">
      <alignment horizontal="center" vertical="center"/>
    </xf>
    <xf numFmtId="0" fontId="57" fillId="0" borderId="0" xfId="9" applyFont="1" applyFill="1" applyBorder="1" applyAlignment="1">
      <alignment horizontal="center" vertical="center"/>
    </xf>
    <xf numFmtId="0" fontId="3" fillId="0" borderId="0" xfId="9" applyFont="1" applyBorder="1" applyAlignment="1">
      <alignment horizontal="center" vertical="center"/>
    </xf>
    <xf numFmtId="0" fontId="52" fillId="0" borderId="0" xfId="9" applyFont="1" applyBorder="1" applyAlignment="1">
      <alignment horizontal="center" vertical="center"/>
    </xf>
    <xf numFmtId="9" fontId="58" fillId="0" borderId="0" xfId="10" applyFont="1" applyBorder="1" applyAlignment="1">
      <alignment horizontal="center" vertical="center"/>
    </xf>
    <xf numFmtId="0" fontId="59" fillId="0" borderId="0" xfId="9" applyFont="1" applyBorder="1" applyAlignment="1">
      <alignment horizontal="right" vertical="center"/>
    </xf>
    <xf numFmtId="0" fontId="13" fillId="2" borderId="0" xfId="9" applyFont="1" applyFill="1" applyBorder="1" applyAlignment="1">
      <alignment vertical="center"/>
    </xf>
    <xf numFmtId="0" fontId="55" fillId="2" borderId="0" xfId="9" applyFont="1" applyFill="1" applyBorder="1" applyAlignment="1">
      <alignment vertical="center"/>
    </xf>
    <xf numFmtId="0" fontId="56" fillId="2" borderId="0" xfId="9" applyFont="1" applyFill="1" applyBorder="1" applyAlignment="1">
      <alignment horizontal="right" vertical="center"/>
    </xf>
    <xf numFmtId="0" fontId="60" fillId="2" borderId="0" xfId="9" applyFont="1" applyFill="1" applyBorder="1" applyAlignment="1">
      <alignment vertical="center"/>
    </xf>
    <xf numFmtId="0" fontId="37" fillId="2" borderId="0" xfId="9" applyFont="1" applyFill="1" applyBorder="1" applyAlignment="1">
      <alignment vertical="center"/>
    </xf>
    <xf numFmtId="0" fontId="59" fillId="2" borderId="0" xfId="9" applyFont="1" applyFill="1" applyBorder="1" applyAlignment="1">
      <alignment horizontal="right" vertical="center"/>
    </xf>
    <xf numFmtId="0" fontId="58" fillId="2" borderId="0" xfId="9" applyFont="1" applyFill="1" applyBorder="1" applyAlignment="1">
      <alignment vertical="center"/>
    </xf>
    <xf numFmtId="9" fontId="58" fillId="2" borderId="0" xfId="10" applyFont="1" applyFill="1" applyBorder="1" applyAlignment="1">
      <alignment vertical="center"/>
    </xf>
    <xf numFmtId="0" fontId="57" fillId="2" borderId="0" xfId="9" applyFont="1" applyFill="1" applyBorder="1" applyAlignment="1">
      <alignment vertical="center"/>
    </xf>
    <xf numFmtId="0" fontId="59" fillId="2" borderId="0" xfId="9" applyFont="1" applyFill="1" applyBorder="1" applyAlignment="1">
      <alignment vertical="center"/>
    </xf>
    <xf numFmtId="3" fontId="58" fillId="2" borderId="0" xfId="10" applyNumberFormat="1" applyFont="1" applyFill="1" applyBorder="1" applyAlignment="1">
      <alignment vertical="center"/>
    </xf>
    <xf numFmtId="0" fontId="13" fillId="3" borderId="0" xfId="9" applyFont="1" applyFill="1" applyBorder="1" applyAlignment="1">
      <alignment vertical="center"/>
    </xf>
    <xf numFmtId="3" fontId="55" fillId="3" borderId="0" xfId="9" applyNumberFormat="1" applyFont="1" applyFill="1" applyBorder="1" applyAlignment="1">
      <alignment horizontal="right" vertical="center"/>
    </xf>
    <xf numFmtId="3" fontId="56" fillId="3" borderId="0" xfId="9" applyNumberFormat="1" applyFont="1" applyFill="1" applyBorder="1" applyAlignment="1">
      <alignment horizontal="right" vertical="center"/>
    </xf>
    <xf numFmtId="3" fontId="60" fillId="3" borderId="0" xfId="9" applyNumberFormat="1" applyFont="1" applyFill="1" applyBorder="1" applyAlignment="1">
      <alignment horizontal="right" vertical="center"/>
    </xf>
    <xf numFmtId="3" fontId="58" fillId="3" borderId="0" xfId="9" applyNumberFormat="1" applyFont="1" applyFill="1" applyBorder="1" applyAlignment="1">
      <alignment horizontal="right" vertical="center"/>
    </xf>
    <xf numFmtId="9" fontId="58" fillId="3" borderId="0" xfId="10" applyFont="1" applyFill="1" applyBorder="1" applyAlignment="1">
      <alignment horizontal="right" vertical="center"/>
    </xf>
    <xf numFmtId="3" fontId="28" fillId="9" borderId="0" xfId="8" applyNumberFormat="1" applyFont="1" applyFill="1" applyAlignment="1">
      <alignment horizontal="right"/>
    </xf>
    <xf numFmtId="9" fontId="60" fillId="3" borderId="0" xfId="10" applyFont="1" applyFill="1" applyBorder="1" applyAlignment="1">
      <alignment horizontal="right" vertical="center"/>
    </xf>
    <xf numFmtId="3" fontId="55" fillId="3" borderId="0" xfId="9" applyNumberFormat="1" applyFont="1" applyFill="1" applyBorder="1" applyAlignment="1">
      <alignment vertical="center"/>
    </xf>
    <xf numFmtId="9" fontId="58" fillId="3" borderId="0" xfId="10" applyFont="1" applyFill="1" applyBorder="1" applyAlignment="1">
      <alignment vertical="center"/>
    </xf>
    <xf numFmtId="0" fontId="56" fillId="3" borderId="0" xfId="9" applyFont="1" applyFill="1" applyBorder="1" applyAlignment="1">
      <alignment vertical="center"/>
    </xf>
    <xf numFmtId="9" fontId="61" fillId="3" borderId="0" xfId="10" applyFont="1" applyFill="1" applyBorder="1" applyAlignment="1">
      <alignment vertical="center"/>
    </xf>
    <xf numFmtId="0" fontId="49" fillId="3" borderId="0" xfId="9" applyFont="1" applyFill="1" applyBorder="1" applyAlignment="1">
      <alignment vertical="center"/>
    </xf>
    <xf numFmtId="3" fontId="13" fillId="3" borderId="0" xfId="10" applyNumberFormat="1" applyFont="1" applyFill="1" applyBorder="1" applyAlignment="1">
      <alignment vertical="center"/>
    </xf>
    <xf numFmtId="3" fontId="55" fillId="0" borderId="0" xfId="9" applyNumberFormat="1" applyFont="1" applyFill="1" applyBorder="1" applyAlignment="1">
      <alignment horizontal="right" vertical="center"/>
    </xf>
    <xf numFmtId="3" fontId="56" fillId="0" borderId="0" xfId="9" applyNumberFormat="1" applyFont="1" applyFill="1" applyBorder="1" applyAlignment="1">
      <alignment horizontal="right" vertical="center"/>
    </xf>
    <xf numFmtId="3" fontId="60" fillId="0" borderId="0" xfId="9" applyNumberFormat="1" applyFont="1" applyFill="1" applyBorder="1" applyAlignment="1">
      <alignment horizontal="right" vertical="center"/>
    </xf>
    <xf numFmtId="3" fontId="58" fillId="0" borderId="0" xfId="9" applyNumberFormat="1" applyFont="1" applyFill="1" applyBorder="1" applyAlignment="1">
      <alignment horizontal="right" vertical="center"/>
    </xf>
    <xf numFmtId="9" fontId="58" fillId="0" borderId="0" xfId="10" applyFont="1" applyFill="1" applyBorder="1" applyAlignment="1">
      <alignment horizontal="right" vertical="center"/>
    </xf>
    <xf numFmtId="9" fontId="60" fillId="0" borderId="0" xfId="10" applyFont="1" applyFill="1" applyBorder="1" applyAlignment="1">
      <alignment horizontal="right" vertical="center"/>
    </xf>
    <xf numFmtId="3" fontId="55" fillId="0" borderId="0" xfId="9" applyNumberFormat="1" applyFont="1" applyFill="1" applyBorder="1" applyAlignment="1">
      <alignment vertical="center"/>
    </xf>
    <xf numFmtId="0" fontId="56" fillId="0" borderId="0" xfId="9" applyFont="1" applyFill="1" applyBorder="1" applyAlignment="1">
      <alignment horizontal="right" vertical="center"/>
    </xf>
    <xf numFmtId="9" fontId="58" fillId="0" borderId="0" xfId="10" applyFont="1" applyFill="1" applyBorder="1" applyAlignment="1">
      <alignment vertical="center"/>
    </xf>
    <xf numFmtId="0" fontId="56" fillId="0" borderId="0" xfId="9" applyFont="1" applyFill="1" applyBorder="1" applyAlignment="1">
      <alignment vertical="center"/>
    </xf>
    <xf numFmtId="0" fontId="49" fillId="0" borderId="0" xfId="9" applyFont="1" applyFill="1" applyBorder="1" applyAlignment="1">
      <alignment vertical="center"/>
    </xf>
    <xf numFmtId="3" fontId="37" fillId="0" borderId="0" xfId="9" applyNumberFormat="1" applyFont="1" applyFill="1"/>
    <xf numFmtId="0" fontId="37" fillId="0" borderId="0" xfId="9" applyFont="1" applyFill="1"/>
    <xf numFmtId="3" fontId="55" fillId="3" borderId="0" xfId="8" applyNumberFormat="1" applyFont="1" applyFill="1"/>
    <xf numFmtId="3" fontId="30" fillId="9" borderId="0" xfId="8" applyNumberFormat="1" applyFont="1" applyFill="1" applyAlignment="1">
      <alignment horizontal="right"/>
    </xf>
    <xf numFmtId="3" fontId="13" fillId="3" borderId="0" xfId="9" applyNumberFormat="1" applyFont="1" applyFill="1" applyBorder="1" applyAlignment="1">
      <alignment horizontal="right" vertical="center"/>
    </xf>
    <xf numFmtId="0" fontId="55" fillId="5" borderId="0" xfId="9" applyFont="1" applyFill="1" applyBorder="1" applyAlignment="1">
      <alignment vertical="center"/>
    </xf>
    <xf numFmtId="3" fontId="37" fillId="5" borderId="0" xfId="8" applyNumberFormat="1" applyFont="1" applyFill="1"/>
    <xf numFmtId="0" fontId="37" fillId="5" borderId="0" xfId="9" applyFont="1" applyFill="1"/>
    <xf numFmtId="9" fontId="58" fillId="5" borderId="0" xfId="10" applyFont="1" applyFill="1"/>
    <xf numFmtId="0" fontId="59" fillId="5" borderId="0" xfId="9" applyFont="1" applyFill="1"/>
    <xf numFmtId="3" fontId="37" fillId="5" borderId="0" xfId="9" applyNumberFormat="1" applyFont="1" applyFill="1" applyBorder="1" applyAlignment="1">
      <alignment horizontal="right" vertical="center"/>
    </xf>
    <xf numFmtId="3" fontId="35" fillId="10" borderId="0" xfId="8" applyNumberFormat="1" applyFont="1" applyFill="1" applyAlignment="1">
      <alignment horizontal="right"/>
    </xf>
    <xf numFmtId="9" fontId="58" fillId="5" borderId="0" xfId="9" applyNumberFormat="1" applyFont="1" applyFill="1" applyBorder="1" applyAlignment="1"/>
    <xf numFmtId="9" fontId="58" fillId="5" borderId="0" xfId="10" applyFont="1" applyFill="1" applyBorder="1" applyAlignment="1">
      <alignment horizontal="right"/>
    </xf>
    <xf numFmtId="0" fontId="59" fillId="5" borderId="0" xfId="9" applyFont="1" applyFill="1" applyBorder="1" applyAlignment="1"/>
    <xf numFmtId="0" fontId="49" fillId="5" borderId="0" xfId="9" applyFont="1" applyFill="1" applyBorder="1" applyAlignment="1"/>
    <xf numFmtId="9" fontId="51" fillId="5" borderId="0" xfId="10" applyNumberFormat="1" applyFont="1" applyFill="1" applyAlignment="1">
      <alignment horizontal="right"/>
    </xf>
    <xf numFmtId="0" fontId="55" fillId="0" borderId="0" xfId="9" applyFont="1" applyBorder="1" applyAlignment="1">
      <alignment vertical="center"/>
    </xf>
    <xf numFmtId="0" fontId="49" fillId="0" borderId="0" xfId="9" applyFont="1" applyFill="1" applyBorder="1" applyAlignment="1"/>
    <xf numFmtId="3" fontId="25" fillId="10" borderId="0" xfId="8" applyNumberFormat="1" applyFont="1" applyFill="1" applyAlignment="1">
      <alignment horizontal="right"/>
    </xf>
    <xf numFmtId="0" fontId="37" fillId="5" borderId="0" xfId="9" applyFont="1" applyFill="1" applyBorder="1" applyAlignment="1"/>
    <xf numFmtId="0" fontId="55" fillId="0" borderId="0" xfId="9" applyFont="1" applyBorder="1" applyAlignment="1"/>
    <xf numFmtId="9" fontId="58" fillId="5" borderId="0" xfId="11" applyFont="1" applyFill="1" applyBorder="1" applyAlignment="1">
      <alignment horizontal="right"/>
    </xf>
    <xf numFmtId="0" fontId="59" fillId="5" borderId="0" xfId="9" applyFont="1" applyFill="1" applyBorder="1" applyAlignment="1">
      <alignment horizontal="right"/>
    </xf>
    <xf numFmtId="0" fontId="52" fillId="5" borderId="0" xfId="9" applyFont="1" applyFill="1" applyBorder="1" applyAlignment="1">
      <alignment horizontal="right"/>
    </xf>
    <xf numFmtId="3" fontId="56" fillId="0" borderId="0" xfId="9" applyNumberFormat="1" applyFont="1" applyBorder="1" applyAlignment="1">
      <alignment horizontal="right"/>
    </xf>
    <xf numFmtId="9" fontId="60" fillId="0" borderId="0" xfId="9" applyNumberFormat="1" applyFont="1" applyBorder="1" applyAlignment="1">
      <alignment horizontal="right"/>
    </xf>
    <xf numFmtId="3" fontId="55" fillId="0" borderId="0" xfId="9" applyNumberFormat="1" applyFont="1" applyBorder="1" applyAlignment="1">
      <alignment horizontal="right"/>
    </xf>
    <xf numFmtId="9" fontId="60" fillId="0" borderId="0" xfId="9" applyNumberFormat="1" applyFont="1" applyBorder="1"/>
    <xf numFmtId="9" fontId="60" fillId="0" borderId="0" xfId="9" applyNumberFormat="1" applyFont="1" applyFill="1" applyBorder="1" applyAlignment="1">
      <alignment horizontal="right"/>
    </xf>
    <xf numFmtId="9" fontId="60" fillId="0" borderId="0" xfId="11" applyFont="1" applyBorder="1" applyAlignment="1">
      <alignment horizontal="right"/>
    </xf>
    <xf numFmtId="0" fontId="56" fillId="0" borderId="0" xfId="9" applyFont="1" applyBorder="1" applyAlignment="1">
      <alignment horizontal="right"/>
    </xf>
    <xf numFmtId="0" fontId="49" fillId="0" borderId="0" xfId="9" applyFont="1" applyBorder="1" applyAlignment="1">
      <alignment horizontal="right"/>
    </xf>
    <xf numFmtId="0" fontId="13" fillId="13" borderId="0" xfId="9" applyFont="1" applyFill="1" applyBorder="1" applyAlignment="1">
      <alignment vertical="center"/>
    </xf>
    <xf numFmtId="3" fontId="55" fillId="13" borderId="0" xfId="8" applyNumberFormat="1" applyFont="1" applyFill="1"/>
    <xf numFmtId="0" fontId="55" fillId="13" borderId="0" xfId="9" applyFont="1" applyFill="1" applyBorder="1" applyAlignment="1">
      <alignment vertical="center"/>
    </xf>
    <xf numFmtId="3" fontId="55" fillId="13" borderId="0" xfId="9" applyNumberFormat="1" applyFont="1" applyFill="1" applyBorder="1" applyAlignment="1">
      <alignment vertical="center"/>
    </xf>
    <xf numFmtId="3" fontId="35" fillId="11" borderId="0" xfId="8" applyNumberFormat="1" applyFont="1" applyFill="1" applyAlignment="1">
      <alignment horizontal="right"/>
    </xf>
    <xf numFmtId="0" fontId="37" fillId="5" borderId="0" xfId="9" applyFont="1" applyFill="1" applyBorder="1" applyAlignment="1">
      <alignment vertical="center"/>
    </xf>
    <xf numFmtId="3" fontId="56" fillId="5" borderId="0" xfId="9" applyNumberFormat="1" applyFont="1" applyFill="1" applyBorder="1" applyAlignment="1">
      <alignment horizontal="right" vertical="center"/>
    </xf>
    <xf numFmtId="9" fontId="58" fillId="5" borderId="0" xfId="9" applyNumberFormat="1" applyFont="1" applyFill="1" applyBorder="1" applyAlignment="1">
      <alignment horizontal="right" vertical="center"/>
    </xf>
    <xf numFmtId="3" fontId="0" fillId="0" borderId="0" xfId="0" applyNumberFormat="1"/>
    <xf numFmtId="9" fontId="58" fillId="5" borderId="0" xfId="10" applyFont="1" applyFill="1" applyBorder="1" applyAlignment="1">
      <alignment horizontal="right" vertical="center"/>
    </xf>
    <xf numFmtId="0" fontId="59" fillId="5" borderId="0" xfId="9" applyFont="1" applyFill="1" applyBorder="1" applyAlignment="1">
      <alignment vertical="center"/>
    </xf>
    <xf numFmtId="0" fontId="52" fillId="5" borderId="0" xfId="9" applyFont="1" applyFill="1" applyBorder="1" applyAlignment="1">
      <alignment vertical="center"/>
    </xf>
    <xf numFmtId="0" fontId="52" fillId="5" borderId="0" xfId="12" applyFont="1" applyFill="1" applyBorder="1" applyAlignment="1">
      <alignment horizontal="right"/>
    </xf>
    <xf numFmtId="3" fontId="22" fillId="5" borderId="0" xfId="8" applyNumberFormat="1" applyFont="1" applyFill="1"/>
    <xf numFmtId="0" fontId="22" fillId="0" borderId="0" xfId="9" applyFont="1"/>
    <xf numFmtId="9" fontId="63" fillId="5" borderId="0" xfId="9" applyNumberFormat="1" applyFont="1" applyFill="1" applyBorder="1" applyAlignment="1">
      <alignment horizontal="right" vertical="center"/>
    </xf>
    <xf numFmtId="0" fontId="22" fillId="5" borderId="0" xfId="9" applyFont="1" applyFill="1"/>
    <xf numFmtId="3" fontId="22" fillId="5" borderId="0" xfId="9" applyNumberFormat="1" applyFont="1" applyFill="1"/>
    <xf numFmtId="3" fontId="22" fillId="5" borderId="0" xfId="8" applyNumberFormat="1" applyFont="1" applyFill="1" applyAlignment="1">
      <alignment horizontal="right"/>
    </xf>
    <xf numFmtId="9" fontId="63" fillId="5" borderId="0" xfId="11" applyFont="1" applyFill="1" applyBorder="1" applyAlignment="1">
      <alignment horizontal="right"/>
    </xf>
    <xf numFmtId="0" fontId="64" fillId="5" borderId="0" xfId="9" applyFont="1" applyFill="1" applyBorder="1" applyAlignment="1">
      <alignment vertical="center"/>
    </xf>
    <xf numFmtId="3" fontId="22" fillId="0" borderId="0" xfId="9" applyNumberFormat="1" applyFont="1"/>
    <xf numFmtId="3" fontId="37" fillId="0" borderId="0" xfId="9" applyNumberFormat="1" applyFont="1"/>
    <xf numFmtId="0" fontId="37" fillId="5" borderId="0" xfId="8" applyNumberFormat="1" applyFont="1" applyFill="1"/>
    <xf numFmtId="3" fontId="0" fillId="5" borderId="0" xfId="0" applyNumberFormat="1" applyFill="1" applyAlignment="1">
      <alignment horizontal="right"/>
    </xf>
    <xf numFmtId="0" fontId="37" fillId="5" borderId="0" xfId="9" applyFont="1" applyFill="1" applyAlignment="1">
      <alignment horizontal="right"/>
    </xf>
    <xf numFmtId="9" fontId="58" fillId="5" borderId="0" xfId="10" applyFont="1" applyFill="1" applyAlignment="1">
      <alignment horizontal="right"/>
    </xf>
    <xf numFmtId="3" fontId="0" fillId="0" borderId="0" xfId="0" applyNumberFormat="1" applyFill="1" applyAlignment="1">
      <alignment horizontal="right"/>
    </xf>
    <xf numFmtId="9" fontId="58" fillId="0" borderId="0" xfId="10" applyFont="1" applyFill="1"/>
    <xf numFmtId="3" fontId="0" fillId="5" borderId="0" xfId="0" applyNumberFormat="1" applyFill="1" applyAlignment="1">
      <alignment horizontal="right" vertical="center"/>
    </xf>
    <xf numFmtId="0" fontId="37" fillId="0" borderId="0" xfId="8" applyNumberFormat="1" applyFont="1"/>
    <xf numFmtId="0" fontId="52" fillId="5" borderId="0" xfId="9" applyFont="1" applyFill="1" applyBorder="1" applyAlignment="1">
      <alignment horizontal="right" vertical="center"/>
    </xf>
    <xf numFmtId="0" fontId="52" fillId="0" borderId="0" xfId="9" applyFont="1" applyFill="1" applyBorder="1" applyAlignment="1">
      <alignment vertical="center"/>
    </xf>
    <xf numFmtId="3" fontId="0" fillId="0" borderId="0" xfId="0" applyNumberFormat="1" applyFill="1"/>
    <xf numFmtId="0" fontId="3" fillId="5" borderId="0" xfId="9" applyFont="1" applyFill="1" applyBorder="1" applyAlignment="1">
      <alignment vertical="center"/>
    </xf>
    <xf numFmtId="3" fontId="0" fillId="5" borderId="0" xfId="0" applyNumberFormat="1" applyFill="1"/>
    <xf numFmtId="9" fontId="58" fillId="0" borderId="0" xfId="10" applyFont="1"/>
    <xf numFmtId="0" fontId="59" fillId="5" borderId="0" xfId="12" applyFont="1" applyFill="1" applyBorder="1" applyAlignment="1">
      <alignment horizontal="right"/>
    </xf>
    <xf numFmtId="3" fontId="37" fillId="5" borderId="0" xfId="9" applyNumberFormat="1" applyFont="1" applyFill="1"/>
    <xf numFmtId="3" fontId="55" fillId="13" borderId="0" xfId="9" applyNumberFormat="1" applyFont="1" applyFill="1" applyBorder="1" applyAlignment="1">
      <alignment horizontal="right" vertical="center"/>
    </xf>
    <xf numFmtId="3" fontId="60" fillId="13" borderId="0" xfId="9" applyNumberFormat="1" applyFont="1" applyFill="1" applyBorder="1" applyAlignment="1">
      <alignment horizontal="right" vertical="center"/>
    </xf>
    <xf numFmtId="3" fontId="37" fillId="0" borderId="0" xfId="8" applyNumberFormat="1" applyFont="1"/>
    <xf numFmtId="0" fontId="3" fillId="5" borderId="0" xfId="9" applyFont="1" applyFill="1"/>
    <xf numFmtId="3" fontId="37" fillId="5" borderId="0" xfId="8" applyNumberFormat="1" applyFont="1" applyFill="1" applyAlignment="1">
      <alignment horizontal="right"/>
    </xf>
    <xf numFmtId="9" fontId="65" fillId="5" borderId="0" xfId="10" applyFont="1" applyFill="1" applyBorder="1" applyAlignment="1">
      <alignment horizontal="right" vertical="center"/>
    </xf>
    <xf numFmtId="0" fontId="66" fillId="0" borderId="0" xfId="9" applyFont="1" applyFill="1" applyBorder="1" applyAlignment="1">
      <alignment vertical="center"/>
    </xf>
    <xf numFmtId="9" fontId="58" fillId="0" borderId="0" xfId="10" applyFont="1" applyBorder="1" applyAlignment="1">
      <alignment horizontal="right"/>
    </xf>
    <xf numFmtId="9" fontId="58" fillId="0" borderId="0" xfId="10" applyFont="1" applyBorder="1"/>
    <xf numFmtId="9" fontId="58" fillId="0" borderId="0" xfId="10" applyFont="1" applyFill="1" applyBorder="1" applyAlignment="1">
      <alignment horizontal="right"/>
    </xf>
    <xf numFmtId="9" fontId="51" fillId="0" borderId="0" xfId="10" applyFont="1" applyBorder="1" applyAlignment="1">
      <alignment horizontal="right"/>
    </xf>
    <xf numFmtId="3" fontId="37" fillId="2" borderId="0" xfId="9" applyNumberFormat="1" applyFont="1" applyFill="1" applyBorder="1" applyAlignment="1">
      <alignment vertical="center"/>
    </xf>
    <xf numFmtId="0" fontId="52" fillId="2" borderId="0" xfId="9" applyFont="1" applyFill="1" applyBorder="1" applyAlignment="1">
      <alignment horizontal="right" vertical="center"/>
    </xf>
    <xf numFmtId="9" fontId="51" fillId="2" borderId="0" xfId="10" applyFont="1" applyFill="1" applyBorder="1" applyAlignment="1">
      <alignment vertical="center"/>
    </xf>
    <xf numFmtId="3" fontId="51" fillId="2" borderId="0" xfId="10" applyNumberFormat="1" applyFont="1" applyFill="1" applyBorder="1" applyAlignment="1">
      <alignment vertical="center"/>
    </xf>
    <xf numFmtId="3" fontId="62" fillId="3" borderId="0" xfId="9" applyNumberFormat="1" applyFont="1" applyFill="1" applyBorder="1" applyAlignment="1">
      <alignment horizontal="right" vertical="center"/>
    </xf>
    <xf numFmtId="3" fontId="35" fillId="9" borderId="0" xfId="8" applyNumberFormat="1" applyFont="1" applyFill="1" applyAlignment="1">
      <alignment horizontal="right"/>
    </xf>
    <xf numFmtId="9" fontId="51" fillId="3" borderId="0" xfId="10" applyFont="1" applyFill="1" applyBorder="1" applyAlignment="1">
      <alignment horizontal="right" vertical="center"/>
    </xf>
    <xf numFmtId="3" fontId="49" fillId="3" borderId="0" xfId="9" applyNumberFormat="1" applyFont="1" applyFill="1" applyBorder="1" applyAlignment="1">
      <alignment horizontal="right" vertical="center"/>
    </xf>
    <xf numFmtId="9" fontId="55" fillId="0" borderId="0" xfId="9" applyNumberFormat="1" applyFont="1" applyFill="1" applyBorder="1" applyAlignment="1">
      <alignment vertical="center"/>
    </xf>
    <xf numFmtId="9" fontId="56" fillId="0" borderId="0" xfId="9" applyNumberFormat="1" applyFont="1" applyFill="1" applyBorder="1" applyAlignment="1">
      <alignment horizontal="right" vertical="center"/>
    </xf>
    <xf numFmtId="9" fontId="60" fillId="0" borderId="0" xfId="9" applyNumberFormat="1" applyFont="1" applyFill="1" applyBorder="1" applyAlignment="1">
      <alignment vertical="center"/>
    </xf>
    <xf numFmtId="3" fontId="37" fillId="0" borderId="0" xfId="9" applyNumberFormat="1" applyFont="1" applyFill="1" applyBorder="1" applyAlignment="1">
      <alignment vertical="center"/>
    </xf>
    <xf numFmtId="9" fontId="51" fillId="0" borderId="0" xfId="10" applyFont="1" applyFill="1" applyBorder="1" applyAlignment="1">
      <alignment horizontal="right" vertical="center"/>
    </xf>
    <xf numFmtId="0" fontId="13" fillId="5" borderId="0" xfId="9" applyFont="1" applyFill="1" applyBorder="1" applyAlignment="1">
      <alignment vertical="center"/>
    </xf>
    <xf numFmtId="3" fontId="59" fillId="5" borderId="0" xfId="9" applyNumberFormat="1" applyFont="1" applyFill="1" applyBorder="1" applyAlignment="1">
      <alignment horizontal="right" vertical="center"/>
    </xf>
    <xf numFmtId="9" fontId="37" fillId="5" borderId="0" xfId="9" applyNumberFormat="1" applyFont="1" applyFill="1" applyBorder="1" applyAlignment="1">
      <alignment horizontal="right" vertical="center"/>
    </xf>
    <xf numFmtId="9" fontId="58" fillId="5" borderId="0" xfId="9" applyNumberFormat="1" applyFont="1" applyFill="1" applyBorder="1" applyAlignment="1">
      <alignment vertical="center"/>
    </xf>
    <xf numFmtId="0" fontId="37" fillId="5" borderId="0" xfId="8" applyNumberFormat="1" applyFont="1" applyFill="1" applyAlignment="1">
      <alignment horizontal="right"/>
    </xf>
    <xf numFmtId="0" fontId="59" fillId="5" borderId="0" xfId="9" applyFont="1" applyFill="1" applyBorder="1" applyAlignment="1">
      <alignment horizontal="right" vertical="center"/>
    </xf>
    <xf numFmtId="0" fontId="49" fillId="5" borderId="0" xfId="9" applyFont="1" applyFill="1" applyBorder="1" applyAlignment="1">
      <alignment vertical="center"/>
    </xf>
    <xf numFmtId="3" fontId="37" fillId="5" borderId="0" xfId="9" applyNumberFormat="1" applyFont="1" applyFill="1" applyAlignment="1">
      <alignment horizontal="right"/>
    </xf>
    <xf numFmtId="0" fontId="13" fillId="0" borderId="0" xfId="9" applyFont="1" applyBorder="1" applyAlignment="1">
      <alignment vertical="center"/>
    </xf>
    <xf numFmtId="3" fontId="55" fillId="5" borderId="0" xfId="9" applyNumberFormat="1" applyFont="1" applyFill="1" applyBorder="1" applyAlignment="1">
      <alignment horizontal="right" vertical="center"/>
    </xf>
    <xf numFmtId="0" fontId="56" fillId="5" borderId="0" xfId="9" applyFont="1" applyFill="1" applyBorder="1" applyAlignment="1">
      <alignment vertical="center"/>
    </xf>
    <xf numFmtId="3" fontId="13" fillId="5" borderId="0" xfId="9" applyNumberFormat="1" applyFont="1" applyFill="1" applyBorder="1" applyAlignment="1">
      <alignment horizontal="right" vertical="center"/>
    </xf>
    <xf numFmtId="9" fontId="37" fillId="5" borderId="0" xfId="9" applyNumberFormat="1" applyFont="1" applyFill="1"/>
    <xf numFmtId="0" fontId="37" fillId="0" borderId="0" xfId="9" applyFont="1" applyFill="1" applyBorder="1" applyAlignment="1">
      <alignment vertical="center"/>
    </xf>
    <xf numFmtId="3" fontId="37" fillId="0" borderId="0" xfId="9" applyNumberFormat="1" applyFont="1" applyAlignment="1">
      <alignment horizontal="right"/>
    </xf>
    <xf numFmtId="9" fontId="58" fillId="5" borderId="0" xfId="10" applyFont="1" applyFill="1" applyBorder="1" applyAlignment="1">
      <alignment vertical="center"/>
    </xf>
    <xf numFmtId="9" fontId="51" fillId="5" borderId="0" xfId="10" applyFont="1" applyFill="1" applyBorder="1" applyAlignment="1">
      <alignment vertical="center"/>
    </xf>
    <xf numFmtId="9" fontId="58" fillId="5" borderId="0" xfId="12" applyNumberFormat="1" applyFont="1" applyFill="1" applyBorder="1" applyAlignment="1">
      <alignment horizontal="right" vertical="top"/>
    </xf>
    <xf numFmtId="9" fontId="51" fillId="5" borderId="0" xfId="10" applyFont="1" applyFill="1" applyBorder="1" applyAlignment="1">
      <alignment horizontal="right" vertical="center"/>
    </xf>
    <xf numFmtId="3" fontId="13" fillId="0" borderId="0" xfId="9" applyNumberFormat="1" applyFont="1" applyFill="1" applyBorder="1" applyAlignment="1">
      <alignment horizontal="right" vertical="center"/>
    </xf>
    <xf numFmtId="0" fontId="67" fillId="0" borderId="0" xfId="9" applyFont="1" applyBorder="1" applyAlignment="1">
      <alignment vertical="center"/>
    </xf>
    <xf numFmtId="3" fontId="43" fillId="0" borderId="0" xfId="9" applyNumberFormat="1" applyFont="1"/>
    <xf numFmtId="0" fontId="43" fillId="0" borderId="0" xfId="9" applyFont="1"/>
    <xf numFmtId="0" fontId="45" fillId="0" borderId="0" xfId="9" applyFont="1"/>
    <xf numFmtId="0" fontId="45" fillId="0" borderId="0" xfId="9" applyFont="1" applyBorder="1" applyAlignment="1">
      <alignment vertical="center"/>
    </xf>
    <xf numFmtId="0" fontId="68" fillId="0" borderId="0" xfId="9" applyFont="1" applyBorder="1" applyAlignment="1">
      <alignment vertical="center"/>
    </xf>
    <xf numFmtId="9" fontId="69" fillId="0" borderId="0" xfId="10" applyFont="1" applyBorder="1" applyAlignment="1">
      <alignment vertical="center"/>
    </xf>
    <xf numFmtId="0" fontId="69" fillId="0" borderId="0" xfId="9" applyFont="1" applyBorder="1" applyAlignment="1">
      <alignment vertical="center"/>
    </xf>
    <xf numFmtId="0" fontId="70" fillId="0" borderId="0" xfId="9" applyFont="1" applyBorder="1" applyAlignment="1">
      <alignment vertical="center"/>
    </xf>
    <xf numFmtId="0" fontId="45" fillId="5" borderId="0" xfId="8" applyFont="1" applyFill="1" applyAlignment="1">
      <alignment vertical="center"/>
    </xf>
    <xf numFmtId="0" fontId="38" fillId="0" borderId="0" xfId="8" applyFont="1" applyFill="1" applyAlignment="1">
      <alignment vertical="center"/>
    </xf>
    <xf numFmtId="0" fontId="41" fillId="0" borderId="0" xfId="8" applyFont="1" applyFill="1" applyAlignment="1">
      <alignment vertical="center"/>
    </xf>
    <xf numFmtId="0" fontId="45" fillId="0" borderId="0" xfId="9" applyFont="1" applyFill="1"/>
    <xf numFmtId="0" fontId="71" fillId="0" borderId="0" xfId="9" applyFont="1" applyBorder="1" applyAlignment="1">
      <alignment vertical="center"/>
    </xf>
    <xf numFmtId="9" fontId="70" fillId="0" borderId="0" xfId="10" applyFont="1" applyBorder="1" applyAlignment="1">
      <alignment vertical="center"/>
    </xf>
    <xf numFmtId="0" fontId="45" fillId="5" borderId="0" xfId="9" applyFont="1" applyFill="1" applyBorder="1" applyAlignment="1">
      <alignment vertical="center"/>
    </xf>
    <xf numFmtId="0" fontId="45" fillId="0" borderId="0" xfId="9" applyFont="1" applyBorder="1" applyAlignment="1">
      <alignment horizontal="left" vertical="center"/>
    </xf>
    <xf numFmtId="0" fontId="71" fillId="0" borderId="0" xfId="9" applyFont="1" applyBorder="1" applyAlignment="1">
      <alignment horizontal="left" vertical="center"/>
    </xf>
    <xf numFmtId="9" fontId="70" fillId="0" borderId="0" xfId="10" applyFont="1" applyBorder="1" applyAlignment="1">
      <alignment horizontal="left" vertical="center"/>
    </xf>
    <xf numFmtId="0" fontId="70" fillId="0" borderId="0" xfId="9" applyFont="1" applyBorder="1" applyAlignment="1">
      <alignment horizontal="left" vertical="center"/>
    </xf>
    <xf numFmtId="0" fontId="43" fillId="0" borderId="0" xfId="9" applyFont="1" applyFill="1" applyBorder="1" applyAlignment="1">
      <alignment vertical="center"/>
    </xf>
    <xf numFmtId="0" fontId="72" fillId="0" borderId="0" xfId="9" applyFont="1" applyFill="1" applyBorder="1" applyAlignment="1">
      <alignment vertical="center"/>
    </xf>
    <xf numFmtId="0" fontId="73" fillId="0" borderId="0" xfId="9" applyFont="1" applyFill="1" applyBorder="1" applyAlignment="1">
      <alignment horizontal="right" vertical="center"/>
    </xf>
    <xf numFmtId="0" fontId="74" fillId="0" borderId="0" xfId="9" applyFont="1" applyFill="1" applyBorder="1" applyAlignment="1">
      <alignment vertical="center"/>
    </xf>
    <xf numFmtId="0" fontId="69" fillId="0" borderId="0" xfId="9" applyFont="1" applyFill="1" applyBorder="1" applyAlignment="1">
      <alignment horizontal="right" vertical="center"/>
    </xf>
    <xf numFmtId="0" fontId="75" fillId="0" borderId="0" xfId="9" applyFont="1" applyFill="1" applyBorder="1" applyAlignment="1">
      <alignment vertical="center"/>
    </xf>
    <xf numFmtId="9" fontId="75" fillId="0" borderId="0" xfId="10" applyFont="1" applyFill="1" applyBorder="1" applyAlignment="1">
      <alignment vertical="center"/>
    </xf>
    <xf numFmtId="0" fontId="43" fillId="0" borderId="0" xfId="9" applyFont="1" applyFill="1" applyBorder="1" applyAlignment="1">
      <alignment horizontal="left" vertical="center"/>
    </xf>
    <xf numFmtId="0" fontId="36" fillId="5" borderId="0" xfId="9" applyFont="1" applyFill="1"/>
    <xf numFmtId="0" fontId="25" fillId="5" borderId="0" xfId="6" applyFont="1" applyFill="1"/>
    <xf numFmtId="0" fontId="26" fillId="6" borderId="0" xfId="6" applyFont="1" applyFill="1"/>
    <xf numFmtId="0" fontId="23" fillId="5" borderId="0" xfId="6" applyFill="1"/>
    <xf numFmtId="0" fontId="76" fillId="5" borderId="0" xfId="6" applyFont="1" applyFill="1" applyAlignment="1">
      <alignment horizontal="right"/>
    </xf>
    <xf numFmtId="0" fontId="25" fillId="5" borderId="0" xfId="6" applyFont="1" applyFill="1" applyAlignment="1">
      <alignment horizontal="left" vertical="center"/>
    </xf>
    <xf numFmtId="0" fontId="28" fillId="5" borderId="0" xfId="6" applyFont="1" applyFill="1" applyAlignment="1">
      <alignment vertical="center" wrapText="1"/>
    </xf>
    <xf numFmtId="0" fontId="5" fillId="5" borderId="0" xfId="6" applyFont="1" applyFill="1"/>
    <xf numFmtId="0" fontId="25" fillId="5" borderId="0" xfId="6" applyFont="1" applyFill="1" applyAlignment="1">
      <alignment horizontal="left" wrapText="1"/>
    </xf>
    <xf numFmtId="0" fontId="28" fillId="5" borderId="0" xfId="6" applyFont="1" applyFill="1" applyAlignment="1">
      <alignment horizontal="right"/>
    </xf>
    <xf numFmtId="0" fontId="28" fillId="7" borderId="0" xfId="6" applyFont="1" applyFill="1" applyAlignment="1">
      <alignment horizontal="right"/>
    </xf>
    <xf numFmtId="0" fontId="77" fillId="5" borderId="0" xfId="6" applyFont="1" applyFill="1"/>
    <xf numFmtId="0" fontId="28" fillId="9" borderId="0" xfId="6" applyFont="1" applyFill="1"/>
    <xf numFmtId="3" fontId="28" fillId="9" borderId="0" xfId="2" applyNumberFormat="1" applyFont="1" applyFill="1" applyAlignment="1">
      <alignment horizontal="right"/>
    </xf>
    <xf numFmtId="3" fontId="30" fillId="9" borderId="0" xfId="2" applyNumberFormat="1" applyFont="1" applyFill="1" applyAlignment="1">
      <alignment horizontal="right"/>
    </xf>
    <xf numFmtId="3" fontId="55" fillId="3" borderId="0" xfId="13" applyNumberFormat="1" applyFont="1" applyFill="1" applyBorder="1" applyAlignment="1">
      <alignment horizontal="right" vertical="center"/>
    </xf>
    <xf numFmtId="3" fontId="28" fillId="9" borderId="0" xfId="6" applyNumberFormat="1" applyFont="1" applyFill="1" applyAlignment="1">
      <alignment horizontal="right"/>
    </xf>
    <xf numFmtId="3" fontId="25" fillId="5" borderId="0" xfId="2" applyNumberFormat="1" applyFont="1" applyFill="1" applyAlignment="1">
      <alignment horizontal="right"/>
    </xf>
    <xf numFmtId="3" fontId="25" fillId="5" borderId="0" xfId="6" applyNumberFormat="1" applyFont="1" applyFill="1" applyAlignment="1">
      <alignment horizontal="right"/>
    </xf>
    <xf numFmtId="3" fontId="37" fillId="5" borderId="0" xfId="13" applyNumberFormat="1" applyFont="1" applyFill="1" applyBorder="1" applyAlignment="1">
      <alignment horizontal="right" vertical="center"/>
    </xf>
    <xf numFmtId="3" fontId="25" fillId="5" borderId="0" xfId="6" applyNumberFormat="1" applyFont="1" applyFill="1"/>
    <xf numFmtId="0" fontId="40" fillId="5" borderId="0" xfId="6" applyFont="1" applyFill="1"/>
    <xf numFmtId="0" fontId="38" fillId="5" borderId="0" xfId="6" applyFont="1" applyFill="1"/>
    <xf numFmtId="0" fontId="25" fillId="5" borderId="0" xfId="2" applyFont="1" applyFill="1"/>
    <xf numFmtId="0" fontId="26" fillId="6" borderId="0" xfId="2" applyFont="1" applyFill="1"/>
    <xf numFmtId="0" fontId="1" fillId="5" borderId="0" xfId="2" applyFill="1"/>
    <xf numFmtId="0" fontId="76" fillId="5" borderId="0" xfId="2" applyFont="1" applyFill="1" applyAlignment="1">
      <alignment horizontal="right"/>
    </xf>
    <xf numFmtId="0" fontId="28" fillId="5" borderId="0" xfId="2" applyFont="1" applyFill="1" applyAlignment="1">
      <alignment vertical="center"/>
    </xf>
    <xf numFmtId="0" fontId="25" fillId="5" borderId="0" xfId="2" applyFont="1" applyFill="1" applyAlignment="1">
      <alignment horizontal="left" vertical="center"/>
    </xf>
    <xf numFmtId="0" fontId="25" fillId="5" borderId="0" xfId="2" applyFont="1" applyFill="1" applyAlignment="1">
      <alignment vertical="center"/>
    </xf>
    <xf numFmtId="0" fontId="25" fillId="5" borderId="0" xfId="2" applyFont="1" applyFill="1" applyAlignment="1">
      <alignment vertical="center" wrapText="1"/>
    </xf>
    <xf numFmtId="0" fontId="28" fillId="5" borderId="0" xfId="2" applyFont="1" applyFill="1" applyAlignment="1">
      <alignment vertical="center" wrapText="1"/>
    </xf>
    <xf numFmtId="0" fontId="5" fillId="5" borderId="0" xfId="2" applyFont="1" applyFill="1"/>
    <xf numFmtId="0" fontId="25" fillId="5" borderId="0" xfId="2" applyFont="1" applyFill="1" applyAlignment="1">
      <alignment wrapText="1"/>
    </xf>
    <xf numFmtId="0" fontId="28" fillId="5" borderId="0" xfId="2" applyFont="1" applyFill="1" applyAlignment="1">
      <alignment horizontal="right"/>
    </xf>
    <xf numFmtId="0" fontId="28" fillId="7" borderId="0" xfId="2" applyFont="1" applyFill="1" applyAlignment="1">
      <alignment horizontal="right"/>
    </xf>
    <xf numFmtId="0" fontId="77" fillId="5" borderId="0" xfId="2" applyFont="1" applyFill="1"/>
    <xf numFmtId="0" fontId="28" fillId="9" borderId="0" xfId="2" applyFont="1" applyFill="1"/>
    <xf numFmtId="3" fontId="28" fillId="5" borderId="0" xfId="2" applyNumberFormat="1" applyFont="1" applyFill="1" applyAlignment="1">
      <alignment horizontal="right"/>
    </xf>
    <xf numFmtId="0" fontId="40" fillId="5" borderId="0" xfId="2" applyFont="1" applyFill="1"/>
    <xf numFmtId="0" fontId="38" fillId="5" borderId="0" xfId="2" applyFont="1" applyFill="1" applyAlignment="1">
      <alignment vertical="center"/>
    </xf>
    <xf numFmtId="0" fontId="38" fillId="5" borderId="0" xfId="2" applyFont="1" applyFill="1" applyAlignment="1">
      <alignment horizontal="left" vertical="center"/>
    </xf>
    <xf numFmtId="0" fontId="38" fillId="5" borderId="0" xfId="2" applyFont="1" applyFill="1"/>
    <xf numFmtId="0" fontId="14" fillId="0" borderId="0" xfId="8" applyFont="1"/>
    <xf numFmtId="0" fontId="47" fillId="12" borderId="0" xfId="9" applyFont="1" applyFill="1" applyBorder="1" applyAlignment="1">
      <alignment vertical="center"/>
    </xf>
    <xf numFmtId="0" fontId="13" fillId="12" borderId="0" xfId="9" applyFont="1" applyFill="1" applyBorder="1" applyAlignment="1">
      <alignment vertical="center"/>
    </xf>
    <xf numFmtId="0" fontId="3" fillId="2" borderId="0" xfId="9" applyFont="1" applyFill="1" applyBorder="1" applyAlignment="1">
      <alignment vertical="center"/>
    </xf>
    <xf numFmtId="0" fontId="6" fillId="2" borderId="0" xfId="9" applyFont="1" applyFill="1"/>
    <xf numFmtId="0" fontId="3" fillId="2" borderId="0" xfId="9" applyFont="1" applyFill="1"/>
    <xf numFmtId="0" fontId="6" fillId="0" borderId="0" xfId="9" applyFont="1"/>
    <xf numFmtId="0" fontId="3" fillId="0" borderId="0" xfId="9" applyFont="1"/>
    <xf numFmtId="0" fontId="3" fillId="5" borderId="0" xfId="7" applyFont="1" applyFill="1" applyAlignment="1">
      <alignment horizontal="left" vertical="center"/>
    </xf>
    <xf numFmtId="0" fontId="3" fillId="0" borderId="0" xfId="9" applyFont="1" applyBorder="1" applyAlignment="1">
      <alignment vertical="center"/>
    </xf>
    <xf numFmtId="0" fontId="3" fillId="0" borderId="0" xfId="9" applyFont="1" applyBorder="1" applyAlignment="1">
      <alignment horizontal="left"/>
    </xf>
    <xf numFmtId="0" fontId="13" fillId="0" borderId="0" xfId="9" applyFont="1" applyBorder="1" applyAlignment="1">
      <alignment horizontal="right" vertical="center" wrapText="1"/>
    </xf>
    <xf numFmtId="0" fontId="3" fillId="0" borderId="0" xfId="9" applyFont="1" applyBorder="1" applyAlignment="1">
      <alignment horizontal="right" vertical="center"/>
    </xf>
    <xf numFmtId="0" fontId="13" fillId="0" borderId="0" xfId="9" applyFont="1" applyBorder="1" applyAlignment="1">
      <alignment horizontal="right" vertical="center"/>
    </xf>
    <xf numFmtId="0" fontId="13" fillId="0" borderId="0" xfId="9" applyFont="1"/>
    <xf numFmtId="3" fontId="13" fillId="8" borderId="0" xfId="7" applyNumberFormat="1" applyFont="1" applyFill="1" applyAlignment="1">
      <alignment horizontal="right" vertical="center"/>
    </xf>
    <xf numFmtId="3" fontId="79" fillId="2" borderId="0" xfId="9" applyNumberFormat="1" applyFont="1" applyFill="1" applyBorder="1" applyAlignment="1">
      <alignment horizontal="left" vertical="center"/>
    </xf>
    <xf numFmtId="3" fontId="55" fillId="8" borderId="0" xfId="7" applyNumberFormat="1" applyFont="1" applyFill="1" applyAlignment="1">
      <alignment horizontal="right" vertical="center"/>
    </xf>
    <xf numFmtId="3" fontId="56" fillId="2" borderId="0" xfId="9" applyNumberFormat="1" applyFont="1" applyFill="1" applyBorder="1" applyAlignment="1">
      <alignment horizontal="right" vertical="center"/>
    </xf>
    <xf numFmtId="3" fontId="79" fillId="2" borderId="0" xfId="9" applyNumberFormat="1" applyFont="1" applyFill="1" applyBorder="1" applyAlignment="1">
      <alignment horizontal="right" vertical="center"/>
    </xf>
    <xf numFmtId="3" fontId="59" fillId="2" borderId="0" xfId="9" applyNumberFormat="1" applyFont="1" applyFill="1" applyBorder="1" applyAlignment="1">
      <alignment horizontal="right" vertical="center"/>
    </xf>
    <xf numFmtId="3" fontId="13" fillId="10" borderId="0" xfId="7" applyNumberFormat="1" applyFont="1" applyFill="1" applyAlignment="1">
      <alignment horizontal="right" vertical="center"/>
    </xf>
    <xf numFmtId="3" fontId="79" fillId="5" borderId="0" xfId="9" applyNumberFormat="1" applyFont="1" applyFill="1" applyBorder="1" applyAlignment="1">
      <alignment horizontal="left" vertical="center"/>
    </xf>
    <xf numFmtId="3" fontId="55" fillId="10" borderId="0" xfId="7" applyNumberFormat="1" applyFont="1" applyFill="1" applyAlignment="1">
      <alignment horizontal="right" vertical="center"/>
    </xf>
    <xf numFmtId="3" fontId="79" fillId="5" borderId="0" xfId="9" applyNumberFormat="1" applyFont="1" applyFill="1" applyBorder="1" applyAlignment="1">
      <alignment horizontal="right" vertical="center"/>
    </xf>
    <xf numFmtId="3" fontId="78" fillId="5" borderId="0" xfId="9" applyNumberFormat="1" applyFont="1" applyFill="1" applyBorder="1" applyAlignment="1">
      <alignment horizontal="right" vertical="center"/>
    </xf>
    <xf numFmtId="3" fontId="13" fillId="5" borderId="0" xfId="9" applyNumberFormat="1" applyFont="1" applyFill="1" applyBorder="1" applyAlignment="1">
      <alignment vertical="center"/>
    </xf>
    <xf numFmtId="3" fontId="14" fillId="5" borderId="0" xfId="8" applyNumberFormat="1" applyFont="1" applyFill="1"/>
    <xf numFmtId="0" fontId="14" fillId="5" borderId="0" xfId="8" applyFont="1" applyFill="1"/>
    <xf numFmtId="3" fontId="13" fillId="2" borderId="0" xfId="9" applyNumberFormat="1" applyFont="1" applyFill="1" applyBorder="1" applyAlignment="1">
      <alignment vertical="center"/>
    </xf>
    <xf numFmtId="3" fontId="55" fillId="2" borderId="0" xfId="9" applyNumberFormat="1" applyFont="1" applyFill="1" applyBorder="1" applyAlignment="1">
      <alignment vertical="center"/>
    </xf>
    <xf numFmtId="3" fontId="55" fillId="5" borderId="0" xfId="8" applyNumberFormat="1" applyFont="1" applyFill="1"/>
    <xf numFmtId="3" fontId="80" fillId="5" borderId="0" xfId="9" applyNumberFormat="1" applyFont="1" applyFill="1" applyBorder="1" applyAlignment="1">
      <alignment horizontal="right" vertical="center"/>
    </xf>
    <xf numFmtId="3" fontId="81" fillId="5" borderId="0" xfId="9" applyNumberFormat="1" applyFont="1" applyFill="1"/>
    <xf numFmtId="3" fontId="80" fillId="0" borderId="0" xfId="9" applyNumberFormat="1" applyFont="1" applyFill="1" applyBorder="1" applyAlignment="1">
      <alignment horizontal="right" vertical="center"/>
    </xf>
    <xf numFmtId="3" fontId="81" fillId="0" borderId="0" xfId="9" applyNumberFormat="1" applyFont="1"/>
    <xf numFmtId="3" fontId="82" fillId="0" borderId="0" xfId="9" applyNumberFormat="1" applyFont="1" applyAlignment="1">
      <alignment horizontal="right" vertical="center"/>
    </xf>
    <xf numFmtId="3" fontId="14" fillId="0" borderId="0" xfId="8" applyNumberFormat="1" applyFont="1"/>
    <xf numFmtId="0" fontId="43" fillId="0" borderId="0" xfId="9" applyFont="1" applyBorder="1" applyAlignment="1">
      <alignment horizontal="left" vertical="center"/>
    </xf>
    <xf numFmtId="0" fontId="68" fillId="0" borderId="0" xfId="9" applyFont="1" applyBorder="1" applyAlignment="1">
      <alignment horizontal="left" vertical="center"/>
    </xf>
    <xf numFmtId="0" fontId="53" fillId="0" borderId="0" xfId="9" applyFont="1" applyBorder="1" applyAlignment="1">
      <alignment horizontal="left" vertical="center"/>
    </xf>
    <xf numFmtId="0" fontId="43" fillId="0" borderId="0" xfId="9" applyFont="1" applyBorder="1" applyAlignment="1">
      <alignment vertical="center"/>
    </xf>
    <xf numFmtId="0" fontId="68" fillId="0" borderId="0" xfId="8" applyFont="1" applyFill="1" applyAlignment="1">
      <alignment vertical="center"/>
    </xf>
    <xf numFmtId="0" fontId="41" fillId="5" borderId="0" xfId="0" applyFont="1" applyFill="1" applyAlignment="1">
      <alignment vertical="center" wrapText="1"/>
    </xf>
    <xf numFmtId="0" fontId="5" fillId="5" borderId="0" xfId="0" applyFont="1" applyFill="1" applyAlignment="1">
      <alignment vertical="center"/>
    </xf>
    <xf numFmtId="0" fontId="83" fillId="0" borderId="0" xfId="8" applyFont="1"/>
    <xf numFmtId="0" fontId="84" fillId="12" borderId="0" xfId="9" applyFont="1" applyFill="1" applyBorder="1"/>
    <xf numFmtId="0" fontId="55" fillId="12" borderId="0" xfId="9" applyFont="1" applyFill="1" applyBorder="1"/>
    <xf numFmtId="0" fontId="59" fillId="12" borderId="0" xfId="9" applyFont="1" applyFill="1" applyBorder="1" applyAlignment="1">
      <alignment horizontal="right"/>
    </xf>
    <xf numFmtId="0" fontId="57" fillId="12" borderId="0" xfId="9" applyFont="1" applyFill="1" applyBorder="1" applyAlignment="1">
      <alignment horizontal="right" vertical="center" wrapText="1"/>
    </xf>
    <xf numFmtId="0" fontId="55" fillId="12" borderId="0" xfId="9" applyFont="1" applyFill="1" applyBorder="1" applyAlignment="1">
      <alignment horizontal="right" vertical="center" wrapText="1"/>
    </xf>
    <xf numFmtId="0" fontId="37" fillId="12" borderId="0" xfId="9" applyFont="1" applyFill="1" applyBorder="1" applyAlignment="1">
      <alignment horizontal="right" vertical="center" wrapText="1"/>
    </xf>
    <xf numFmtId="0" fontId="57" fillId="12" borderId="0" xfId="9" applyFont="1" applyFill="1" applyBorder="1" applyAlignment="1">
      <alignment horizontal="right" vertical="center"/>
    </xf>
    <xf numFmtId="0" fontId="37" fillId="12" borderId="0" xfId="9" applyFont="1" applyFill="1" applyBorder="1"/>
    <xf numFmtId="0" fontId="57" fillId="2" borderId="0" xfId="9" applyFont="1" applyFill="1" applyBorder="1" applyAlignment="1">
      <alignment horizontal="right" vertical="center"/>
    </xf>
    <xf numFmtId="0" fontId="86" fillId="2" borderId="0" xfId="9" applyFont="1" applyFill="1" applyAlignment="1">
      <alignment horizontal="right" vertical="center"/>
    </xf>
    <xf numFmtId="0" fontId="86" fillId="0" borderId="0" xfId="9" applyFont="1" applyAlignment="1">
      <alignment horizontal="right" vertical="center"/>
    </xf>
    <xf numFmtId="0" fontId="31" fillId="0" borderId="0" xfId="9" applyFont="1" applyFill="1" applyBorder="1" applyAlignment="1">
      <alignment vertical="center" wrapText="1"/>
    </xf>
    <xf numFmtId="0" fontId="57" fillId="0" borderId="0" xfId="9" applyFont="1" applyAlignment="1">
      <alignment horizontal="right" vertical="center"/>
    </xf>
    <xf numFmtId="0" fontId="37" fillId="5" borderId="0" xfId="7" applyFont="1" applyFill="1" applyAlignment="1">
      <alignment horizontal="left" vertical="center"/>
    </xf>
    <xf numFmtId="0" fontId="55" fillId="0" borderId="0" xfId="9" applyFont="1" applyFill="1" applyBorder="1" applyAlignment="1">
      <alignment vertical="center" wrapText="1"/>
    </xf>
    <xf numFmtId="0" fontId="57" fillId="0" borderId="0" xfId="9" applyFont="1" applyFill="1" applyBorder="1" applyAlignment="1">
      <alignment horizontal="right" vertical="center" wrapText="1"/>
    </xf>
    <xf numFmtId="0" fontId="37" fillId="0" borderId="0" xfId="9" applyFont="1" applyFill="1" applyBorder="1" applyAlignment="1">
      <alignment vertical="center" wrapText="1"/>
    </xf>
    <xf numFmtId="0" fontId="57" fillId="0" borderId="0" xfId="9" applyFont="1" applyFill="1" applyAlignment="1">
      <alignment horizontal="right" vertical="center"/>
    </xf>
    <xf numFmtId="0" fontId="37" fillId="0" borderId="0" xfId="9" applyFont="1" applyBorder="1"/>
    <xf numFmtId="0" fontId="55" fillId="0" borderId="0" xfId="9" applyFont="1" applyBorder="1"/>
    <xf numFmtId="0" fontId="37" fillId="0" borderId="0" xfId="9" applyFont="1" applyBorder="1" applyAlignment="1">
      <alignment horizontal="left"/>
    </xf>
    <xf numFmtId="3" fontId="55" fillId="0" borderId="0" xfId="9" applyNumberFormat="1" applyFont="1" applyBorder="1"/>
    <xf numFmtId="0" fontId="57" fillId="0" borderId="0" xfId="9" applyFont="1" applyBorder="1" applyAlignment="1">
      <alignment horizontal="right" vertical="center"/>
    </xf>
    <xf numFmtId="0" fontId="55" fillId="2" borderId="0" xfId="9" applyFont="1" applyFill="1" applyBorder="1"/>
    <xf numFmtId="3" fontId="56" fillId="2" borderId="0" xfId="9" applyNumberFormat="1" applyFont="1" applyFill="1" applyBorder="1" applyAlignment="1">
      <alignment horizontal="left"/>
    </xf>
    <xf numFmtId="3" fontId="56" fillId="2" borderId="0" xfId="9" applyNumberFormat="1" applyFont="1" applyFill="1" applyBorder="1" applyAlignment="1">
      <alignment horizontal="right"/>
    </xf>
    <xf numFmtId="3" fontId="57" fillId="2" borderId="0" xfId="9" applyNumberFormat="1" applyFont="1" applyFill="1" applyBorder="1" applyAlignment="1">
      <alignment horizontal="right" vertical="center"/>
    </xf>
    <xf numFmtId="3" fontId="49" fillId="2" borderId="0" xfId="9" applyNumberFormat="1" applyFont="1" applyFill="1" applyBorder="1"/>
    <xf numFmtId="0" fontId="55" fillId="5" borderId="0" xfId="9" applyFont="1" applyFill="1" applyBorder="1"/>
    <xf numFmtId="3" fontId="56" fillId="5" borderId="0" xfId="9" applyNumberFormat="1" applyFont="1" applyFill="1" applyBorder="1" applyAlignment="1">
      <alignment horizontal="left"/>
    </xf>
    <xf numFmtId="3" fontId="56" fillId="5" borderId="0" xfId="9" applyNumberFormat="1" applyFont="1" applyFill="1" applyBorder="1" applyAlignment="1">
      <alignment horizontal="right"/>
    </xf>
    <xf numFmtId="3" fontId="57" fillId="5" borderId="0" xfId="9" applyNumberFormat="1" applyFont="1" applyFill="1" applyBorder="1" applyAlignment="1">
      <alignment horizontal="right" vertical="center"/>
    </xf>
    <xf numFmtId="3" fontId="13" fillId="2" borderId="0" xfId="9" applyNumberFormat="1" applyFont="1" applyFill="1" applyBorder="1"/>
    <xf numFmtId="3" fontId="55" fillId="14" borderId="0" xfId="7" applyNumberFormat="1" applyFont="1" applyFill="1" applyAlignment="1">
      <alignment horizontal="left"/>
    </xf>
    <xf numFmtId="3" fontId="55" fillId="14" borderId="0" xfId="7" applyNumberFormat="1" applyFont="1" applyFill="1" applyAlignment="1"/>
    <xf numFmtId="9" fontId="55" fillId="14" borderId="0" xfId="14" applyNumberFormat="1" applyFont="1" applyFill="1" applyAlignment="1"/>
    <xf numFmtId="3" fontId="49" fillId="14" borderId="0" xfId="7" applyNumberFormat="1" applyFont="1" applyFill="1" applyAlignment="1"/>
    <xf numFmtId="0" fontId="37" fillId="5" borderId="0" xfId="9" applyFont="1" applyFill="1" applyBorder="1" applyAlignment="1">
      <alignment horizontal="left"/>
    </xf>
    <xf numFmtId="3" fontId="55" fillId="5" borderId="0" xfId="9" applyNumberFormat="1" applyFont="1" applyFill="1" applyBorder="1" applyAlignment="1">
      <alignment horizontal="right"/>
    </xf>
    <xf numFmtId="3" fontId="81" fillId="5" borderId="0" xfId="9" applyNumberFormat="1" applyFont="1" applyFill="1" applyBorder="1" applyAlignment="1">
      <alignment horizontal="right"/>
    </xf>
    <xf numFmtId="164" fontId="60" fillId="5" borderId="0" xfId="10" applyNumberFormat="1" applyFont="1" applyFill="1" applyBorder="1" applyAlignment="1">
      <alignment horizontal="right"/>
    </xf>
    <xf numFmtId="3" fontId="37" fillId="5" borderId="0" xfId="9" applyNumberFormat="1" applyFont="1" applyFill="1" applyBorder="1" applyAlignment="1">
      <alignment horizontal="right"/>
    </xf>
    <xf numFmtId="3" fontId="52" fillId="5" borderId="0" xfId="9" applyNumberFormat="1" applyFont="1" applyFill="1" applyBorder="1" applyAlignment="1">
      <alignment horizontal="right" vertical="center"/>
    </xf>
    <xf numFmtId="3" fontId="82" fillId="5" borderId="0" xfId="9" applyNumberFormat="1" applyFont="1" applyFill="1" applyBorder="1" applyAlignment="1">
      <alignment horizontal="right" vertical="center"/>
    </xf>
    <xf numFmtId="0" fontId="52" fillId="5" borderId="0" xfId="9" applyFont="1" applyFill="1"/>
    <xf numFmtId="3" fontId="81" fillId="0" borderId="0" xfId="9" applyNumberFormat="1" applyFont="1" applyBorder="1" applyAlignment="1">
      <alignment horizontal="right"/>
    </xf>
    <xf numFmtId="3" fontId="31" fillId="0" borderId="0" xfId="9" applyNumberFormat="1" applyFont="1" applyBorder="1" applyAlignment="1">
      <alignment horizontal="right"/>
    </xf>
    <xf numFmtId="3" fontId="52" fillId="0" borderId="0" xfId="9" applyNumberFormat="1" applyFont="1" applyBorder="1" applyAlignment="1">
      <alignment horizontal="right" vertical="center"/>
    </xf>
    <xf numFmtId="3" fontId="82" fillId="0" borderId="0" xfId="9" applyNumberFormat="1" applyFont="1" applyBorder="1" applyAlignment="1">
      <alignment horizontal="right" vertical="center"/>
    </xf>
    <xf numFmtId="0" fontId="52" fillId="0" borderId="0" xfId="9" applyFont="1" applyAlignment="1">
      <alignment horizontal="right" vertical="center"/>
    </xf>
    <xf numFmtId="0" fontId="52" fillId="0" borderId="0" xfId="9" applyFont="1"/>
    <xf numFmtId="3" fontId="55" fillId="3" borderId="0" xfId="9" applyNumberFormat="1" applyFont="1" applyFill="1" applyBorder="1" applyAlignment="1">
      <alignment horizontal="right"/>
    </xf>
    <xf numFmtId="3" fontId="49" fillId="3" borderId="0" xfId="9" applyNumberFormat="1" applyFont="1" applyFill="1" applyBorder="1" applyAlignment="1">
      <alignment horizontal="right"/>
    </xf>
    <xf numFmtId="9" fontId="60" fillId="5" borderId="0" xfId="10" applyNumberFormat="1" applyFont="1" applyFill="1" applyBorder="1" applyAlignment="1">
      <alignment horizontal="right"/>
    </xf>
    <xf numFmtId="3" fontId="37" fillId="0" borderId="0" xfId="9" applyNumberFormat="1" applyFont="1" applyBorder="1" applyAlignment="1">
      <alignment horizontal="right"/>
    </xf>
    <xf numFmtId="3" fontId="58" fillId="0" borderId="0" xfId="9" applyNumberFormat="1" applyFont="1" applyBorder="1" applyAlignment="1">
      <alignment horizontal="right"/>
    </xf>
    <xf numFmtId="3" fontId="57" fillId="0" borderId="0" xfId="9" applyNumberFormat="1" applyFont="1" applyAlignment="1">
      <alignment horizontal="right" vertical="center"/>
    </xf>
    <xf numFmtId="3" fontId="57" fillId="0" borderId="0" xfId="9" applyNumberFormat="1" applyFont="1" applyFill="1" applyBorder="1" applyAlignment="1">
      <alignment horizontal="right" vertical="center"/>
    </xf>
    <xf numFmtId="0" fontId="67" fillId="0" borderId="0" xfId="9" applyFont="1" applyBorder="1"/>
    <xf numFmtId="0" fontId="71" fillId="0" borderId="0" xfId="9" applyFont="1" applyAlignment="1">
      <alignment horizontal="right" vertical="center"/>
    </xf>
    <xf numFmtId="0" fontId="71" fillId="0" borderId="0" xfId="9" applyFont="1" applyFill="1" applyBorder="1" applyAlignment="1">
      <alignment horizontal="right" vertical="center"/>
    </xf>
    <xf numFmtId="0" fontId="45" fillId="0" borderId="0" xfId="9" applyFont="1" applyBorder="1"/>
    <xf numFmtId="0" fontId="36" fillId="0" borderId="0" xfId="8" applyFont="1"/>
    <xf numFmtId="0" fontId="84" fillId="12" borderId="0" xfId="8" applyFont="1" applyFill="1" applyBorder="1" applyAlignment="1">
      <alignment vertical="center"/>
    </xf>
    <xf numFmtId="0" fontId="85" fillId="12" borderId="0" xfId="8" applyFont="1" applyFill="1" applyBorder="1" applyAlignment="1">
      <alignment vertical="center"/>
    </xf>
    <xf numFmtId="0" fontId="37" fillId="0" borderId="0" xfId="8" applyFont="1" applyFill="1" applyBorder="1" applyAlignment="1">
      <alignment vertical="center"/>
    </xf>
    <xf numFmtId="0" fontId="57" fillId="0" borderId="0" xfId="8" applyFont="1" applyFill="1" applyBorder="1" applyAlignment="1">
      <alignment vertical="center"/>
    </xf>
    <xf numFmtId="0" fontId="55" fillId="0" borderId="0" xfId="8" applyFont="1" applyFill="1" applyBorder="1" applyAlignment="1">
      <alignment vertical="center"/>
    </xf>
    <xf numFmtId="0" fontId="37" fillId="0" borderId="0" xfId="8" applyFont="1" applyFill="1" applyBorder="1" applyAlignment="1">
      <alignment horizontal="left" vertical="center"/>
    </xf>
    <xf numFmtId="0" fontId="62" fillId="0" borderId="0" xfId="8" applyFont="1" applyFill="1" applyBorder="1" applyAlignment="1">
      <alignment horizontal="left" vertical="center" wrapText="1"/>
    </xf>
    <xf numFmtId="0" fontId="36" fillId="5" borderId="0" xfId="8" applyFont="1" applyFill="1"/>
    <xf numFmtId="9" fontId="55" fillId="0" borderId="0" xfId="16" applyFont="1" applyFill="1" applyBorder="1" applyAlignment="1">
      <alignment horizontal="left" vertical="center" wrapText="1"/>
    </xf>
    <xf numFmtId="0" fontId="37" fillId="0" borderId="0" xfId="17" applyFont="1" applyBorder="1" applyAlignment="1"/>
    <xf numFmtId="0" fontId="37" fillId="5" borderId="0" xfId="7" applyFont="1" applyFill="1" applyAlignment="1">
      <alignment vertical="center"/>
    </xf>
    <xf numFmtId="0" fontId="55" fillId="5" borderId="0" xfId="7" applyFont="1" applyFill="1" applyAlignment="1">
      <alignment horizontal="right" vertical="center" wrapText="1"/>
    </xf>
    <xf numFmtId="0" fontId="62" fillId="5" borderId="0" xfId="7" applyFont="1" applyFill="1" applyAlignment="1">
      <alignment horizontal="right" vertical="center" wrapText="1"/>
    </xf>
    <xf numFmtId="0" fontId="55" fillId="5" borderId="0" xfId="7" applyFont="1" applyFill="1" applyAlignment="1">
      <alignment horizontal="right" vertical="center"/>
    </xf>
    <xf numFmtId="3" fontId="55" fillId="8" borderId="0" xfId="7" applyNumberFormat="1" applyFont="1" applyFill="1" applyAlignment="1">
      <alignment horizontal="left" vertical="center"/>
    </xf>
    <xf numFmtId="3" fontId="56" fillId="8" borderId="0" xfId="7" applyNumberFormat="1" applyFont="1" applyFill="1" applyAlignment="1">
      <alignment horizontal="right" vertical="center"/>
    </xf>
    <xf numFmtId="3" fontId="55" fillId="7" borderId="0" xfId="7" applyNumberFormat="1" applyFont="1" applyFill="1" applyAlignment="1">
      <alignment horizontal="left"/>
    </xf>
    <xf numFmtId="3" fontId="55" fillId="5" borderId="0" xfId="8" applyNumberFormat="1" applyFont="1" applyFill="1" applyAlignment="1">
      <alignment horizontal="left"/>
    </xf>
    <xf numFmtId="3" fontId="55" fillId="0" borderId="0" xfId="7" applyNumberFormat="1" applyFont="1" applyFill="1" applyAlignment="1">
      <alignment horizontal="right" vertical="center"/>
    </xf>
    <xf numFmtId="3" fontId="56" fillId="0" borderId="0" xfId="7" applyNumberFormat="1" applyFont="1" applyFill="1" applyAlignment="1">
      <alignment horizontal="right" vertical="center"/>
    </xf>
    <xf numFmtId="3" fontId="55" fillId="0" borderId="0" xfId="8" applyNumberFormat="1" applyFont="1" applyFill="1" applyAlignment="1">
      <alignment horizontal="left"/>
    </xf>
    <xf numFmtId="3" fontId="37" fillId="3" borderId="0" xfId="7" applyNumberFormat="1" applyFont="1" applyFill="1" applyAlignment="1">
      <alignment horizontal="left"/>
    </xf>
    <xf numFmtId="3" fontId="55" fillId="14" borderId="0" xfId="8" applyNumberFormat="1" applyFont="1" applyFill="1" applyAlignment="1">
      <alignment horizontal="left"/>
    </xf>
    <xf numFmtId="3" fontId="55" fillId="14" borderId="0" xfId="8" applyNumberFormat="1" applyFont="1" applyFill="1" applyAlignment="1">
      <alignment horizontal="right"/>
    </xf>
    <xf numFmtId="3" fontId="37" fillId="14" borderId="0" xfId="8" applyNumberFormat="1" applyFont="1" applyFill="1" applyAlignment="1">
      <alignment horizontal="right"/>
    </xf>
    <xf numFmtId="3" fontId="59" fillId="14" borderId="0" xfId="8" applyNumberFormat="1" applyFont="1" applyFill="1" applyAlignment="1">
      <alignment horizontal="right"/>
    </xf>
    <xf numFmtId="3" fontId="37" fillId="5" borderId="0" xfId="7" applyNumberFormat="1" applyFont="1" applyFill="1" applyAlignment="1">
      <alignment horizontal="left"/>
    </xf>
    <xf numFmtId="3" fontId="37" fillId="5" borderId="0" xfId="8" applyNumberFormat="1" applyFont="1" applyFill="1" applyAlignment="1">
      <alignment horizontal="left"/>
    </xf>
    <xf numFmtId="3" fontId="37" fillId="0" borderId="0" xfId="7" applyNumberFormat="1" applyFont="1" applyFill="1" applyAlignment="1">
      <alignment horizontal="right" vertical="center"/>
    </xf>
    <xf numFmtId="3" fontId="59" fillId="0" borderId="0" xfId="7" applyNumberFormat="1" applyFont="1" applyFill="1" applyAlignment="1">
      <alignment horizontal="right" vertical="center"/>
    </xf>
    <xf numFmtId="3" fontId="37" fillId="0" borderId="0" xfId="8" applyNumberFormat="1" applyFont="1" applyFill="1" applyAlignment="1">
      <alignment horizontal="left"/>
    </xf>
    <xf numFmtId="3" fontId="37" fillId="10" borderId="0" xfId="7" applyNumberFormat="1" applyFont="1" applyFill="1" applyAlignment="1">
      <alignment horizontal="right" vertical="center"/>
    </xf>
    <xf numFmtId="3" fontId="59" fillId="10" borderId="0" xfId="7" applyNumberFormat="1" applyFont="1" applyFill="1" applyAlignment="1">
      <alignment horizontal="right" vertical="center"/>
    </xf>
    <xf numFmtId="3" fontId="58" fillId="5" borderId="0" xfId="7" applyNumberFormat="1" applyFont="1" applyFill="1" applyAlignment="1">
      <alignment horizontal="right" indent="3"/>
    </xf>
    <xf numFmtId="3" fontId="58" fillId="5" borderId="0" xfId="7" applyNumberFormat="1" applyFont="1" applyFill="1" applyAlignment="1">
      <alignment horizontal="left" indent="3"/>
    </xf>
    <xf numFmtId="0" fontId="67" fillId="0" borderId="0" xfId="8" applyFont="1" applyFill="1" applyAlignment="1">
      <alignment vertical="center"/>
    </xf>
    <xf numFmtId="0" fontId="86" fillId="5" borderId="0" xfId="8" applyFont="1" applyFill="1"/>
    <xf numFmtId="0" fontId="45" fillId="0" borderId="0" xfId="8" applyFont="1" applyFill="1" applyAlignment="1">
      <alignment vertical="center"/>
    </xf>
    <xf numFmtId="0" fontId="86" fillId="0" borderId="0" xfId="8" applyFont="1"/>
    <xf numFmtId="3" fontId="55" fillId="7" borderId="0" xfId="8" applyNumberFormat="1" applyFont="1" applyFill="1" applyAlignment="1">
      <alignment horizontal="left"/>
    </xf>
    <xf numFmtId="3" fontId="55" fillId="10" borderId="0" xfId="8" applyNumberFormat="1" applyFont="1" applyFill="1"/>
    <xf numFmtId="3" fontId="56" fillId="7" borderId="0" xfId="8" applyNumberFormat="1" applyFont="1" applyFill="1"/>
    <xf numFmtId="3" fontId="59" fillId="7" borderId="0" xfId="8" applyNumberFormat="1" applyFont="1" applyFill="1"/>
    <xf numFmtId="3" fontId="56" fillId="5" borderId="0" xfId="8" applyNumberFormat="1" applyFont="1" applyFill="1"/>
    <xf numFmtId="3" fontId="59" fillId="5" borderId="0" xfId="8" applyNumberFormat="1" applyFont="1" applyFill="1"/>
    <xf numFmtId="0" fontId="45" fillId="0" borderId="0" xfId="8" applyFont="1" applyFill="1" applyAlignment="1">
      <alignment horizontal="left" vertical="center"/>
    </xf>
    <xf numFmtId="0" fontId="43" fillId="0" borderId="0" xfId="8" applyFont="1" applyFill="1" applyAlignment="1">
      <alignment horizontal="left" vertical="center"/>
    </xf>
    <xf numFmtId="0" fontId="3" fillId="0" borderId="0" xfId="17" applyFont="1" applyFill="1" applyBorder="1"/>
    <xf numFmtId="0" fontId="47" fillId="12" borderId="0" xfId="17" applyFont="1" applyFill="1" applyBorder="1"/>
    <xf numFmtId="0" fontId="13" fillId="12" borderId="0" xfId="17" applyFont="1" applyFill="1" applyBorder="1"/>
    <xf numFmtId="0" fontId="3" fillId="12" borderId="0" xfId="17" applyFont="1" applyFill="1" applyBorder="1"/>
    <xf numFmtId="0" fontId="13" fillId="12" borderId="0" xfId="17" applyFont="1" applyFill="1" applyBorder="1" applyAlignment="1">
      <alignment horizontal="right" vertical="center" wrapText="1"/>
    </xf>
    <xf numFmtId="0" fontId="3" fillId="12" borderId="0" xfId="17" applyFont="1" applyFill="1" applyBorder="1" applyAlignment="1">
      <alignment horizontal="right" vertical="center" wrapText="1"/>
    </xf>
    <xf numFmtId="0" fontId="3" fillId="2" borderId="0" xfId="17" applyFont="1" applyFill="1" applyBorder="1"/>
    <xf numFmtId="0" fontId="6" fillId="0" borderId="0" xfId="17" applyFont="1" applyBorder="1"/>
    <xf numFmtId="0" fontId="3" fillId="0" borderId="0" xfId="17" applyFont="1" applyFill="1" applyBorder="1" applyAlignment="1">
      <alignment horizontal="left" vertical="center"/>
    </xf>
    <xf numFmtId="0" fontId="3" fillId="0" borderId="0" xfId="17" applyFont="1" applyFill="1" applyBorder="1" applyAlignment="1">
      <alignment vertical="center"/>
    </xf>
    <xf numFmtId="0" fontId="13" fillId="0" borderId="0" xfId="17" applyFont="1" applyFill="1" applyBorder="1" applyAlignment="1">
      <alignment vertical="center" wrapText="1"/>
    </xf>
    <xf numFmtId="0" fontId="13" fillId="0" borderId="0" xfId="17" applyFont="1" applyFill="1" applyBorder="1" applyAlignment="1">
      <alignment vertical="center"/>
    </xf>
    <xf numFmtId="0" fontId="3" fillId="0" borderId="0" xfId="17" applyFont="1" applyFill="1" applyBorder="1" applyAlignment="1">
      <alignment wrapText="1"/>
    </xf>
    <xf numFmtId="0" fontId="3" fillId="0" borderId="0" xfId="17" applyFont="1" applyFill="1" applyBorder="1" applyAlignment="1">
      <alignment vertical="center" wrapText="1"/>
    </xf>
    <xf numFmtId="0" fontId="13" fillId="0" borderId="0" xfId="4" applyFont="1" applyBorder="1" applyAlignment="1" applyProtection="1">
      <alignment vertical="center"/>
    </xf>
    <xf numFmtId="3" fontId="3" fillId="0" borderId="0" xfId="17" applyNumberFormat="1" applyFont="1" applyBorder="1"/>
    <xf numFmtId="0" fontId="3" fillId="0" borderId="0" xfId="17" applyFont="1" applyBorder="1"/>
    <xf numFmtId="0" fontId="3" fillId="0" borderId="0" xfId="17" applyFont="1" applyBorder="1" applyAlignment="1">
      <alignment horizontal="center"/>
    </xf>
    <xf numFmtId="0" fontId="13" fillId="0" borderId="0" xfId="17" applyFont="1" applyBorder="1" applyAlignment="1">
      <alignment horizontal="right"/>
    </xf>
    <xf numFmtId="0" fontId="13" fillId="0" borderId="0" xfId="17" applyFont="1" applyBorder="1" applyAlignment="1">
      <alignment horizontal="right" vertical="center"/>
    </xf>
    <xf numFmtId="0" fontId="13" fillId="2" borderId="0" xfId="17" applyFont="1" applyFill="1" applyBorder="1"/>
    <xf numFmtId="0" fontId="13" fillId="5" borderId="0" xfId="17" applyFont="1" applyFill="1" applyBorder="1"/>
    <xf numFmtId="3" fontId="56" fillId="10" borderId="0" xfId="7" applyNumberFormat="1" applyFont="1" applyFill="1" applyAlignment="1">
      <alignment horizontal="right" vertical="center"/>
    </xf>
    <xf numFmtId="0" fontId="49" fillId="5" borderId="0" xfId="17" applyFont="1" applyFill="1" applyBorder="1"/>
    <xf numFmtId="3" fontId="13" fillId="5" borderId="0" xfId="17" applyNumberFormat="1" applyFont="1" applyFill="1" applyBorder="1"/>
    <xf numFmtId="0" fontId="3" fillId="5" borderId="0" xfId="17" applyFont="1" applyFill="1" applyBorder="1"/>
    <xf numFmtId="3" fontId="13" fillId="6" borderId="0" xfId="17" applyNumberFormat="1" applyFont="1" applyFill="1" applyBorder="1" applyAlignment="1">
      <alignment horizontal="right"/>
    </xf>
    <xf numFmtId="3" fontId="55" fillId="6" borderId="0" xfId="17" applyNumberFormat="1" applyFont="1" applyFill="1" applyBorder="1" applyAlignment="1">
      <alignment horizontal="right"/>
    </xf>
    <xf numFmtId="3" fontId="56" fillId="6" borderId="0" xfId="17" applyNumberFormat="1" applyFont="1" applyFill="1" applyBorder="1" applyAlignment="1">
      <alignment horizontal="right"/>
    </xf>
    <xf numFmtId="0" fontId="13" fillId="3" borderId="0" xfId="17" applyFont="1" applyFill="1" applyBorder="1"/>
    <xf numFmtId="3" fontId="31" fillId="14" borderId="0" xfId="17" applyNumberFormat="1" applyFont="1" applyFill="1" applyBorder="1" applyAlignment="1">
      <alignment horizontal="right"/>
    </xf>
    <xf numFmtId="3" fontId="79" fillId="14" borderId="0" xfId="17" applyNumberFormat="1" applyFont="1" applyFill="1" applyBorder="1" applyAlignment="1">
      <alignment horizontal="right"/>
    </xf>
    <xf numFmtId="3" fontId="55" fillId="0" borderId="0" xfId="17" applyNumberFormat="1" applyFont="1"/>
    <xf numFmtId="3" fontId="31" fillId="0" borderId="0" xfId="17" applyNumberFormat="1" applyFont="1"/>
    <xf numFmtId="3" fontId="37" fillId="5" borderId="0" xfId="17" applyNumberFormat="1" applyFont="1" applyFill="1"/>
    <xf numFmtId="3" fontId="59" fillId="5" borderId="0" xfId="17" applyNumberFormat="1" applyFont="1" applyFill="1"/>
    <xf numFmtId="3" fontId="81" fillId="0" borderId="0" xfId="17" applyNumberFormat="1" applyFont="1" applyBorder="1"/>
    <xf numFmtId="3" fontId="80" fillId="0" borderId="0" xfId="17" applyNumberFormat="1" applyFont="1" applyBorder="1"/>
    <xf numFmtId="0" fontId="52" fillId="0" borderId="0" xfId="17" applyFont="1" applyBorder="1"/>
    <xf numFmtId="0" fontId="3" fillId="0" borderId="0" xfId="17" applyFont="1" applyFill="1" applyAlignment="1"/>
    <xf numFmtId="3" fontId="55" fillId="0" borderId="0" xfId="17" applyNumberFormat="1" applyFont="1" applyBorder="1"/>
    <xf numFmtId="3" fontId="31" fillId="0" borderId="0" xfId="17" applyNumberFormat="1" applyFont="1" applyBorder="1"/>
    <xf numFmtId="3" fontId="37" fillId="5" borderId="0" xfId="17" applyNumberFormat="1" applyFont="1" applyFill="1" applyBorder="1"/>
    <xf numFmtId="3" fontId="59" fillId="5" borderId="0" xfId="17" applyNumberFormat="1" applyFont="1" applyFill="1" applyBorder="1"/>
    <xf numFmtId="3" fontId="70" fillId="5" borderId="0" xfId="17" applyNumberFormat="1" applyFont="1" applyFill="1"/>
    <xf numFmtId="0" fontId="3" fillId="5" borderId="0" xfId="17" applyFont="1" applyFill="1" applyAlignment="1"/>
    <xf numFmtId="3" fontId="37" fillId="0" borderId="0" xfId="17" applyNumberFormat="1" applyFont="1" applyFill="1" applyBorder="1" applyAlignment="1">
      <alignment horizontal="right"/>
    </xf>
    <xf numFmtId="3" fontId="59" fillId="0" borderId="0" xfId="17" applyNumberFormat="1" applyFont="1" applyFill="1" applyBorder="1" applyAlignment="1">
      <alignment horizontal="right"/>
    </xf>
    <xf numFmtId="3" fontId="37" fillId="5" borderId="0" xfId="17" applyNumberFormat="1" applyFont="1" applyFill="1" applyBorder="1" applyAlignment="1">
      <alignment horizontal="right"/>
    </xf>
    <xf numFmtId="3" fontId="59" fillId="5" borderId="0" xfId="17" applyNumberFormat="1" applyFont="1" applyFill="1" applyBorder="1" applyAlignment="1">
      <alignment horizontal="right"/>
    </xf>
    <xf numFmtId="3" fontId="55" fillId="14" borderId="0" xfId="17" applyNumberFormat="1" applyFont="1" applyFill="1" applyBorder="1" applyAlignment="1">
      <alignment horizontal="right"/>
    </xf>
    <xf numFmtId="3" fontId="56" fillId="14" borderId="0" xfId="17" applyNumberFormat="1" applyFont="1" applyFill="1" applyBorder="1" applyAlignment="1">
      <alignment horizontal="right"/>
    </xf>
    <xf numFmtId="0" fontId="25" fillId="10" borderId="0" xfId="0" applyFont="1" applyFill="1" applyAlignment="1">
      <alignment vertical="center"/>
    </xf>
    <xf numFmtId="3" fontId="13" fillId="5" borderId="0" xfId="17" applyNumberFormat="1" applyFont="1" applyFill="1" applyBorder="1" applyAlignment="1">
      <alignment horizontal="right"/>
    </xf>
    <xf numFmtId="3" fontId="3" fillId="5" borderId="0" xfId="17" applyNumberFormat="1" applyFont="1" applyFill="1" applyBorder="1" applyAlignment="1">
      <alignment horizontal="right"/>
    </xf>
    <xf numFmtId="0" fontId="51" fillId="0" borderId="0" xfId="17" applyFont="1" applyFill="1" applyAlignment="1">
      <alignment wrapText="1"/>
    </xf>
    <xf numFmtId="0" fontId="51" fillId="0" borderId="0" xfId="17" applyFont="1" applyBorder="1"/>
    <xf numFmtId="3" fontId="60" fillId="0" borderId="0" xfId="17" applyNumberFormat="1" applyFont="1"/>
    <xf numFmtId="3" fontId="87" fillId="0" borderId="0" xfId="17" applyNumberFormat="1" applyFont="1"/>
    <xf numFmtId="3" fontId="58" fillId="5" borderId="0" xfId="17" applyNumberFormat="1" applyFont="1" applyFill="1"/>
    <xf numFmtId="3" fontId="51" fillId="0" borderId="0" xfId="17" applyNumberFormat="1" applyFont="1" applyBorder="1"/>
    <xf numFmtId="0" fontId="3" fillId="0" borderId="0" xfId="17" applyFont="1" applyFill="1" applyAlignment="1">
      <alignment wrapText="1"/>
    </xf>
    <xf numFmtId="3" fontId="57" fillId="5" borderId="0" xfId="17" applyNumberFormat="1" applyFont="1" applyFill="1"/>
    <xf numFmtId="3" fontId="81" fillId="0" borderId="0" xfId="17" applyNumberFormat="1" applyFont="1"/>
    <xf numFmtId="3" fontId="3" fillId="5" borderId="0" xfId="17" applyNumberFormat="1" applyFont="1" applyFill="1" applyAlignment="1">
      <alignment horizontal="right"/>
    </xf>
    <xf numFmtId="3" fontId="53" fillId="5" borderId="0" xfId="17" applyNumberFormat="1" applyFont="1" applyFill="1" applyAlignment="1">
      <alignment horizontal="right"/>
    </xf>
    <xf numFmtId="3" fontId="53" fillId="5" borderId="0" xfId="9" applyNumberFormat="1" applyFont="1" applyFill="1" applyBorder="1" applyAlignment="1">
      <alignment horizontal="right" vertical="center"/>
    </xf>
    <xf numFmtId="3" fontId="53" fillId="5" borderId="0" xfId="17" applyNumberFormat="1" applyFont="1" applyFill="1"/>
    <xf numFmtId="3" fontId="3" fillId="5" borderId="0" xfId="17" applyNumberFormat="1" applyFont="1" applyFill="1" applyBorder="1"/>
    <xf numFmtId="0" fontId="3" fillId="0" borderId="0" xfId="17" applyFont="1" applyFill="1" applyAlignment="1">
      <alignment horizontal="left"/>
    </xf>
    <xf numFmtId="3" fontId="37" fillId="5" borderId="0" xfId="17" applyNumberFormat="1" applyFont="1" applyFill="1" applyAlignment="1">
      <alignment horizontal="right"/>
    </xf>
    <xf numFmtId="3" fontId="57" fillId="5" borderId="0" xfId="17" applyNumberFormat="1" applyFont="1" applyFill="1" applyAlignment="1">
      <alignment horizontal="right"/>
    </xf>
    <xf numFmtId="0" fontId="72" fillId="0" borderId="0" xfId="17" applyFont="1" applyBorder="1"/>
    <xf numFmtId="0" fontId="43" fillId="0" borderId="0" xfId="17" applyFont="1" applyBorder="1"/>
    <xf numFmtId="0" fontId="43" fillId="0" borderId="0" xfId="17" applyFont="1" applyBorder="1" applyAlignment="1">
      <alignment vertical="center"/>
    </xf>
    <xf numFmtId="0" fontId="43" fillId="0" borderId="0" xfId="17" applyFont="1" applyFill="1" applyBorder="1"/>
    <xf numFmtId="0" fontId="43" fillId="5" borderId="0" xfId="17" applyFont="1" applyFill="1" applyBorder="1" applyAlignment="1">
      <alignment horizontal="left"/>
    </xf>
    <xf numFmtId="0" fontId="3" fillId="0" borderId="0" xfId="13" applyFont="1" applyFill="1" applyBorder="1"/>
    <xf numFmtId="0" fontId="47" fillId="12" borderId="0" xfId="13" applyFont="1" applyFill="1" applyBorder="1"/>
    <xf numFmtId="0" fontId="13" fillId="12" borderId="0" xfId="13" applyFont="1" applyFill="1" applyBorder="1"/>
    <xf numFmtId="0" fontId="3" fillId="12" borderId="0" xfId="13" applyFont="1" applyFill="1" applyBorder="1"/>
    <xf numFmtId="0" fontId="13" fillId="12" borderId="0" xfId="13" applyFont="1" applyFill="1" applyBorder="1" applyAlignment="1">
      <alignment horizontal="right" vertical="center" wrapText="1"/>
    </xf>
    <xf numFmtId="0" fontId="3" fillId="12" borderId="0" xfId="13" applyFont="1" applyFill="1" applyBorder="1" applyAlignment="1">
      <alignment horizontal="right" vertical="center" wrapText="1"/>
    </xf>
    <xf numFmtId="0" fontId="3" fillId="2" borderId="0" xfId="13" applyFont="1" applyFill="1" applyBorder="1"/>
    <xf numFmtId="0" fontId="13" fillId="0" borderId="0" xfId="13" applyFont="1" applyFill="1" applyBorder="1" applyAlignment="1">
      <alignment vertical="center"/>
    </xf>
    <xf numFmtId="0" fontId="3" fillId="0" borderId="0" xfId="13" applyFont="1" applyFill="1" applyBorder="1" applyAlignment="1">
      <alignment vertical="center"/>
    </xf>
    <xf numFmtId="0" fontId="3" fillId="0" borderId="0" xfId="13" applyFont="1" applyFill="1" applyBorder="1" applyAlignment="1">
      <alignment wrapText="1"/>
    </xf>
    <xf numFmtId="0" fontId="13" fillId="0" borderId="0" xfId="13" applyFont="1" applyFill="1" applyBorder="1" applyAlignment="1">
      <alignment wrapText="1"/>
    </xf>
    <xf numFmtId="0" fontId="13" fillId="0" borderId="0" xfId="13" applyFont="1" applyFill="1" applyBorder="1" applyAlignment="1">
      <alignment vertical="center" wrapText="1"/>
    </xf>
    <xf numFmtId="0" fontId="3" fillId="0" borderId="0" xfId="13" applyFont="1" applyFill="1" applyBorder="1" applyAlignment="1">
      <alignment vertical="center" wrapText="1"/>
    </xf>
    <xf numFmtId="0" fontId="37" fillId="0" borderId="0" xfId="13" applyFont="1" applyBorder="1"/>
    <xf numFmtId="0" fontId="37" fillId="0" borderId="0" xfId="13" applyFont="1" applyFill="1" applyBorder="1"/>
    <xf numFmtId="0" fontId="37" fillId="0" borderId="0" xfId="13" applyFont="1" applyBorder="1" applyAlignment="1">
      <alignment horizontal="center"/>
    </xf>
    <xf numFmtId="0" fontId="62" fillId="0" borderId="0" xfId="13" applyNumberFormat="1" applyFont="1" applyBorder="1" applyAlignment="1">
      <alignment horizontal="left"/>
    </xf>
    <xf numFmtId="15" fontId="55" fillId="0" borderId="0" xfId="13" applyNumberFormat="1" applyFont="1" applyBorder="1"/>
    <xf numFmtId="49" fontId="55" fillId="0" borderId="0" xfId="13" applyNumberFormat="1" applyFont="1" applyBorder="1" applyAlignment="1">
      <alignment horizontal="right"/>
    </xf>
    <xf numFmtId="49" fontId="55" fillId="0" borderId="0" xfId="13" applyNumberFormat="1" applyFont="1" applyBorder="1"/>
    <xf numFmtId="0" fontId="55" fillId="2" borderId="0" xfId="13" applyFont="1" applyFill="1" applyBorder="1"/>
    <xf numFmtId="3" fontId="56" fillId="2" borderId="0" xfId="13" applyNumberFormat="1" applyFont="1" applyFill="1" applyBorder="1" applyAlignment="1">
      <alignment horizontal="left"/>
    </xf>
    <xf numFmtId="3" fontId="55" fillId="2" borderId="0" xfId="13" applyNumberFormat="1" applyFont="1" applyFill="1" applyBorder="1" applyAlignment="1">
      <alignment horizontal="right"/>
    </xf>
    <xf numFmtId="3" fontId="55" fillId="2" borderId="0" xfId="13" applyNumberFormat="1" applyFont="1" applyFill="1" applyBorder="1"/>
    <xf numFmtId="0" fontId="55" fillId="0" borderId="0" xfId="13" applyFont="1" applyFill="1" applyBorder="1"/>
    <xf numFmtId="3" fontId="55" fillId="0" borderId="0" xfId="13" applyNumberFormat="1" applyFont="1" applyFill="1" applyBorder="1" applyAlignment="1">
      <alignment horizontal="right"/>
    </xf>
    <xf numFmtId="3" fontId="56" fillId="0" borderId="0" xfId="13" applyNumberFormat="1" applyFont="1" applyFill="1" applyBorder="1" applyAlignment="1">
      <alignment horizontal="left"/>
    </xf>
    <xf numFmtId="3" fontId="37" fillId="0" borderId="0" xfId="13" applyNumberFormat="1" applyFont="1" applyFill="1" applyBorder="1"/>
    <xf numFmtId="0" fontId="55" fillId="3" borderId="0" xfId="13" applyFont="1" applyFill="1" applyBorder="1"/>
    <xf numFmtId="3" fontId="56" fillId="3" borderId="0" xfId="13" applyNumberFormat="1" applyFont="1" applyFill="1" applyBorder="1" applyAlignment="1">
      <alignment horizontal="left"/>
    </xf>
    <xf numFmtId="3" fontId="55" fillId="3" borderId="0" xfId="13" applyNumberFormat="1" applyFont="1" applyFill="1" applyBorder="1" applyAlignment="1">
      <alignment horizontal="right"/>
    </xf>
    <xf numFmtId="3" fontId="55" fillId="3" borderId="0" xfId="13" applyNumberFormat="1" applyFont="1" applyFill="1" applyBorder="1"/>
    <xf numFmtId="3" fontId="37" fillId="0" borderId="0" xfId="13" applyNumberFormat="1" applyFont="1" applyFill="1" applyBorder="1" applyAlignment="1">
      <alignment horizontal="right"/>
    </xf>
    <xf numFmtId="3" fontId="59" fillId="0" borderId="0" xfId="13" applyNumberFormat="1" applyFont="1" applyFill="1" applyBorder="1" applyAlignment="1">
      <alignment horizontal="left"/>
    </xf>
    <xf numFmtId="3" fontId="59" fillId="0" borderId="0" xfId="13" applyNumberFormat="1" applyFont="1" applyBorder="1" applyAlignment="1">
      <alignment horizontal="left"/>
    </xf>
    <xf numFmtId="3" fontId="37" fillId="0" borderId="0" xfId="13" applyNumberFormat="1" applyFont="1" applyBorder="1" applyAlignment="1">
      <alignment horizontal="right"/>
    </xf>
    <xf numFmtId="3" fontId="37" fillId="0" borderId="0" xfId="13" applyNumberFormat="1" applyFont="1" applyBorder="1"/>
    <xf numFmtId="0" fontId="55" fillId="3" borderId="0" xfId="13" applyFont="1" applyFill="1" applyBorder="1" applyAlignment="1">
      <alignment horizontal="right"/>
    </xf>
    <xf numFmtId="3" fontId="59" fillId="0" borderId="0" xfId="13" applyNumberFormat="1" applyFont="1" applyFill="1" applyBorder="1" applyAlignment="1">
      <alignment horizontal="right"/>
    </xf>
    <xf numFmtId="0" fontId="37" fillId="5" borderId="0" xfId="13" applyFont="1" applyFill="1" applyBorder="1"/>
    <xf numFmtId="0" fontId="67" fillId="0" borderId="0" xfId="13" applyFont="1" applyBorder="1"/>
    <xf numFmtId="0" fontId="45" fillId="0" borderId="0" xfId="13" applyFont="1" applyBorder="1"/>
    <xf numFmtId="0" fontId="36" fillId="0" borderId="0" xfId="13" applyFont="1" applyBorder="1"/>
    <xf numFmtId="0" fontId="47" fillId="12" borderId="0" xfId="13" applyFont="1" applyFill="1" applyBorder="1" applyAlignment="1">
      <alignment vertical="center"/>
    </xf>
    <xf numFmtId="0" fontId="13" fillId="12" borderId="0" xfId="13" applyFont="1" applyFill="1" applyBorder="1" applyAlignment="1">
      <alignment vertical="center"/>
    </xf>
    <xf numFmtId="0" fontId="3" fillId="12" borderId="0" xfId="13" applyFont="1" applyFill="1" applyBorder="1" applyAlignment="1">
      <alignment vertical="center"/>
    </xf>
    <xf numFmtId="0" fontId="3" fillId="2" borderId="0" xfId="13" applyFont="1" applyFill="1" applyBorder="1" applyAlignment="1">
      <alignment vertical="center"/>
    </xf>
    <xf numFmtId="0" fontId="88" fillId="0" borderId="0" xfId="13" applyFont="1" applyFill="1" applyBorder="1" applyAlignment="1">
      <alignment vertical="center"/>
    </xf>
    <xf numFmtId="0" fontId="37" fillId="0" borderId="0" xfId="13" applyFont="1" applyBorder="1" applyAlignment="1">
      <alignment vertical="center"/>
    </xf>
    <xf numFmtId="0" fontId="81" fillId="0" borderId="0" xfId="13" applyFont="1" applyBorder="1" applyAlignment="1">
      <alignment vertical="center"/>
    </xf>
    <xf numFmtId="0" fontId="37" fillId="0" borderId="0" xfId="13" applyFont="1" applyBorder="1" applyAlignment="1">
      <alignment horizontal="right" vertical="center"/>
    </xf>
    <xf numFmtId="15" fontId="55" fillId="0" borderId="0" xfId="13" applyNumberFormat="1" applyFont="1" applyFill="1" applyBorder="1" applyAlignment="1">
      <alignment horizontal="right" vertical="center"/>
    </xf>
    <xf numFmtId="0" fontId="55" fillId="0" borderId="0" xfId="13" applyFont="1" applyFill="1" applyBorder="1" applyAlignment="1">
      <alignment vertical="center"/>
    </xf>
    <xf numFmtId="49" fontId="55" fillId="0" borderId="0" xfId="13" applyNumberFormat="1" applyFont="1" applyFill="1" applyBorder="1" applyAlignment="1">
      <alignment horizontal="right" vertical="center"/>
    </xf>
    <xf numFmtId="0" fontId="37" fillId="0" borderId="0" xfId="13" applyFont="1" applyFill="1" applyBorder="1" applyAlignment="1">
      <alignment vertical="center"/>
    </xf>
    <xf numFmtId="49" fontId="55" fillId="0" borderId="0" xfId="13" applyNumberFormat="1" applyFont="1" applyFill="1" applyBorder="1" applyAlignment="1">
      <alignment vertical="center"/>
    </xf>
    <xf numFmtId="0" fontId="13" fillId="2" borderId="0" xfId="13" applyFont="1" applyFill="1" applyBorder="1" applyAlignment="1">
      <alignment vertical="center"/>
    </xf>
    <xf numFmtId="3" fontId="13" fillId="2" borderId="0" xfId="13" applyNumberFormat="1" applyFont="1" applyFill="1" applyBorder="1" applyAlignment="1">
      <alignment vertical="center"/>
    </xf>
    <xf numFmtId="0" fontId="59" fillId="0" borderId="0" xfId="13" applyFont="1" applyBorder="1" applyAlignment="1">
      <alignment horizontal="left" vertical="center"/>
    </xf>
    <xf numFmtId="0" fontId="55" fillId="3" borderId="0" xfId="13" applyFont="1" applyFill="1" applyBorder="1" applyAlignment="1">
      <alignment vertical="center" wrapText="1"/>
    </xf>
    <xf numFmtId="0" fontId="55" fillId="3" borderId="0" xfId="13" applyFont="1" applyFill="1" applyBorder="1" applyAlignment="1">
      <alignment vertical="center"/>
    </xf>
    <xf numFmtId="3" fontId="55" fillId="3" borderId="0" xfId="13" applyNumberFormat="1" applyFont="1" applyFill="1" applyBorder="1" applyAlignment="1">
      <alignment vertical="center"/>
    </xf>
    <xf numFmtId="3" fontId="37" fillId="0" borderId="0" xfId="13" applyNumberFormat="1" applyFont="1" applyBorder="1" applyAlignment="1">
      <alignment vertical="center"/>
    </xf>
    <xf numFmtId="3" fontId="59" fillId="0" borderId="0" xfId="13" applyNumberFormat="1" applyFont="1" applyBorder="1" applyAlignment="1">
      <alignment horizontal="left" vertical="center"/>
    </xf>
    <xf numFmtId="0" fontId="36" fillId="0" borderId="0" xfId="13" applyFont="1" applyBorder="1" applyAlignment="1">
      <alignment vertical="center"/>
    </xf>
    <xf numFmtId="0" fontId="45" fillId="0" borderId="0" xfId="13" applyFont="1" applyBorder="1" applyAlignment="1">
      <alignment vertical="center"/>
    </xf>
    <xf numFmtId="0" fontId="28" fillId="6" borderId="0" xfId="2" applyFont="1" applyFill="1"/>
    <xf numFmtId="0" fontId="28" fillId="6" borderId="0" xfId="2" applyFont="1" applyFill="1" applyAlignment="1">
      <alignment horizontal="right" vertical="center" wrapText="1"/>
    </xf>
    <xf numFmtId="0" fontId="25" fillId="6" borderId="0" xfId="2" applyFont="1" applyFill="1" applyAlignment="1">
      <alignment horizontal="right" vertical="center" wrapText="1"/>
    </xf>
    <xf numFmtId="0" fontId="25" fillId="6" borderId="0" xfId="2" applyFont="1" applyFill="1"/>
    <xf numFmtId="0" fontId="25" fillId="2" borderId="0" xfId="2" applyFont="1" applyFill="1"/>
    <xf numFmtId="0" fontId="25" fillId="5" borderId="0" xfId="2" applyFont="1" applyFill="1" applyAlignment="1">
      <alignment horizontal="right" wrapText="1"/>
    </xf>
    <xf numFmtId="0" fontId="28" fillId="2" borderId="0" xfId="2" applyFont="1" applyFill="1"/>
    <xf numFmtId="3" fontId="28" fillId="2" borderId="0" xfId="2" applyNumberFormat="1" applyFont="1" applyFill="1" applyAlignment="1">
      <alignment horizontal="right"/>
    </xf>
    <xf numFmtId="3" fontId="28" fillId="2" borderId="0" xfId="2" applyNumberFormat="1" applyFont="1" applyFill="1" applyAlignment="1">
      <alignment horizontal="right" wrapText="1"/>
    </xf>
    <xf numFmtId="0" fontId="28" fillId="2" borderId="0" xfId="2" applyFont="1" applyFill="1" applyAlignment="1">
      <alignment horizontal="right" wrapText="1"/>
    </xf>
    <xf numFmtId="3" fontId="25" fillId="5" borderId="0" xfId="2" applyNumberFormat="1" applyFont="1" applyFill="1" applyAlignment="1">
      <alignment horizontal="right" wrapText="1"/>
    </xf>
    <xf numFmtId="0" fontId="28" fillId="8" borderId="0" xfId="2" applyFont="1" applyFill="1"/>
    <xf numFmtId="3" fontId="28" fillId="8" borderId="0" xfId="2" applyNumberFormat="1" applyFont="1" applyFill="1" applyAlignment="1">
      <alignment horizontal="right"/>
    </xf>
    <xf numFmtId="0" fontId="28" fillId="8" borderId="0" xfId="2" applyFont="1" applyFill="1" applyAlignment="1">
      <alignment horizontal="right"/>
    </xf>
    <xf numFmtId="0" fontId="28" fillId="10" borderId="0" xfId="2" applyFont="1" applyFill="1"/>
    <xf numFmtId="3" fontId="28" fillId="10" borderId="0" xfId="2" applyNumberFormat="1" applyFont="1" applyFill="1" applyAlignment="1">
      <alignment horizontal="right"/>
    </xf>
    <xf numFmtId="0" fontId="25" fillId="5" borderId="0" xfId="2" applyFont="1" applyFill="1" applyAlignment="1">
      <alignment horizontal="right"/>
    </xf>
    <xf numFmtId="0" fontId="38" fillId="5" borderId="0" xfId="2" applyFont="1" applyFill="1" applyAlignment="1">
      <alignment horizontal="left"/>
    </xf>
    <xf numFmtId="0" fontId="38" fillId="5" borderId="0" xfId="2" applyFont="1" applyFill="1" applyAlignment="1">
      <alignment horizontal="left" wrapText="1"/>
    </xf>
    <xf numFmtId="0" fontId="43" fillId="5" borderId="0" xfId="17" applyFont="1" applyFill="1" applyBorder="1"/>
    <xf numFmtId="0" fontId="25" fillId="8" borderId="0" xfId="2" applyFont="1" applyFill="1"/>
    <xf numFmtId="0" fontId="28" fillId="5" borderId="0" xfId="2" applyFont="1" applyFill="1" applyAlignment="1">
      <alignment horizontal="left" vertical="center" wrapText="1"/>
    </xf>
    <xf numFmtId="0" fontId="25" fillId="5" borderId="0" xfId="2" applyFont="1" applyFill="1" applyAlignment="1">
      <alignment horizontal="left"/>
    </xf>
    <xf numFmtId="0" fontId="28" fillId="5" borderId="0" xfId="2" applyFont="1" applyFill="1" applyAlignment="1">
      <alignment wrapText="1"/>
    </xf>
    <xf numFmtId="0" fontId="28" fillId="5" borderId="0" xfId="2" applyFont="1" applyFill="1" applyAlignment="1">
      <alignment horizontal="right" wrapText="1"/>
    </xf>
    <xf numFmtId="0" fontId="25" fillId="10" borderId="0" xfId="2" applyFont="1" applyFill="1"/>
    <xf numFmtId="3" fontId="25" fillId="10" borderId="0" xfId="2" applyNumberFormat="1" applyFont="1" applyFill="1" applyAlignment="1">
      <alignment horizontal="right"/>
    </xf>
    <xf numFmtId="0" fontId="10" fillId="5" borderId="0" xfId="1" applyFill="1"/>
    <xf numFmtId="0" fontId="1" fillId="0" borderId="0" xfId="15" applyFill="1"/>
    <xf numFmtId="0" fontId="3" fillId="2" borderId="0" xfId="15" applyFont="1" applyFill="1" applyBorder="1" applyAlignment="1">
      <alignment vertical="center"/>
    </xf>
    <xf numFmtId="0" fontId="47" fillId="0" borderId="0" xfId="15" applyFont="1" applyFill="1" applyBorder="1" applyAlignment="1">
      <alignment vertical="center"/>
    </xf>
    <xf numFmtId="0" fontId="13" fillId="0" borderId="0" xfId="15" applyFont="1" applyFill="1" applyBorder="1" applyAlignment="1">
      <alignment vertical="center"/>
    </xf>
    <xf numFmtId="0" fontId="3" fillId="0" borderId="0" xfId="15" applyFont="1" applyFill="1" applyBorder="1" applyAlignment="1">
      <alignment vertical="center"/>
    </xf>
    <xf numFmtId="0" fontId="13" fillId="0" borderId="0" xfId="15" applyFont="1" applyFill="1" applyBorder="1" applyAlignment="1">
      <alignment horizontal="right" vertical="center" wrapText="1"/>
    </xf>
    <xf numFmtId="0" fontId="3" fillId="0" borderId="0" xfId="15" applyFont="1" applyFill="1" applyBorder="1" applyAlignment="1">
      <alignment horizontal="right" vertical="center" wrapText="1"/>
    </xf>
    <xf numFmtId="0" fontId="13" fillId="0" borderId="0" xfId="15" applyFont="1" applyFill="1" applyBorder="1" applyAlignment="1">
      <alignment horizontal="left" vertical="center"/>
    </xf>
    <xf numFmtId="0" fontId="31" fillId="0" borderId="0" xfId="15" applyFont="1" applyFill="1" applyBorder="1" applyAlignment="1">
      <alignment horizontal="right" vertical="center" wrapText="1"/>
    </xf>
    <xf numFmtId="0" fontId="25" fillId="0" borderId="0" xfId="15" applyFont="1" applyFill="1"/>
    <xf numFmtId="0" fontId="31" fillId="0" borderId="0" xfId="15" applyFont="1" applyFill="1" applyBorder="1" applyAlignment="1">
      <alignment vertical="center"/>
    </xf>
    <xf numFmtId="0" fontId="37" fillId="0" borderId="0" xfId="15" applyFont="1" applyBorder="1" applyAlignment="1">
      <alignment vertical="center"/>
    </xf>
    <xf numFmtId="0" fontId="13" fillId="0" borderId="0" xfId="15" applyFont="1" applyBorder="1" applyAlignment="1">
      <alignment horizontal="right"/>
    </xf>
    <xf numFmtId="0" fontId="55" fillId="0" borderId="0" xfId="15" applyFont="1" applyBorder="1" applyAlignment="1">
      <alignment horizontal="right" vertical="center"/>
    </xf>
    <xf numFmtId="165" fontId="55" fillId="2" borderId="0" xfId="15" applyNumberFormat="1" applyFont="1" applyFill="1" applyBorder="1" applyAlignment="1">
      <alignment vertical="center"/>
    </xf>
    <xf numFmtId="165" fontId="56" fillId="2" borderId="0" xfId="15" applyNumberFormat="1" applyFont="1" applyFill="1" applyBorder="1" applyAlignment="1">
      <alignment vertical="center"/>
    </xf>
    <xf numFmtId="165" fontId="55" fillId="5" borderId="0" xfId="15" applyNumberFormat="1" applyFont="1" applyFill="1" applyBorder="1" applyAlignment="1">
      <alignment vertical="center"/>
    </xf>
    <xf numFmtId="165" fontId="37" fillId="0" borderId="0" xfId="15" applyNumberFormat="1" applyFont="1" applyBorder="1" applyAlignment="1">
      <alignment vertical="center"/>
    </xf>
    <xf numFmtId="166" fontId="37" fillId="0" borderId="0" xfId="15" applyNumberFormat="1" applyFont="1" applyBorder="1" applyAlignment="1">
      <alignment vertical="center"/>
    </xf>
    <xf numFmtId="0" fontId="35" fillId="0" borderId="0" xfId="15" applyFont="1" applyFill="1"/>
    <xf numFmtId="0" fontId="36" fillId="0" borderId="0" xfId="15" applyFont="1" applyBorder="1" applyAlignment="1">
      <alignment vertical="center"/>
    </xf>
    <xf numFmtId="0" fontId="90" fillId="0" borderId="0" xfId="15" applyFont="1" applyBorder="1" applyAlignment="1">
      <alignment horizontal="left" vertical="center"/>
    </xf>
    <xf numFmtId="0" fontId="37" fillId="0" borderId="0" xfId="15" applyFont="1" applyBorder="1" applyAlignment="1">
      <alignment horizontal="left" vertical="center"/>
    </xf>
    <xf numFmtId="0" fontId="67" fillId="0" borderId="0" xfId="15" applyFont="1" applyBorder="1" applyAlignment="1">
      <alignment horizontal="left" vertical="center"/>
    </xf>
    <xf numFmtId="0" fontId="71" fillId="0" borderId="0" xfId="15" applyFont="1" applyBorder="1" applyAlignment="1">
      <alignment horizontal="left" vertical="center"/>
    </xf>
    <xf numFmtId="0" fontId="45" fillId="0" borderId="0" xfId="15" applyFont="1" applyBorder="1" applyAlignment="1">
      <alignment vertical="center"/>
    </xf>
    <xf numFmtId="0" fontId="38" fillId="0" borderId="0" xfId="15" applyFont="1" applyFill="1"/>
    <xf numFmtId="0" fontId="45" fillId="0" borderId="0" xfId="15" applyFont="1" applyBorder="1" applyAlignment="1">
      <alignment horizontal="left" vertical="center"/>
    </xf>
    <xf numFmtId="9" fontId="45" fillId="0" borderId="0" xfId="16" applyFont="1" applyBorder="1" applyAlignment="1">
      <alignment horizontal="left" vertical="center"/>
    </xf>
    <xf numFmtId="3" fontId="43" fillId="0" borderId="0" xfId="18" applyNumberFormat="1" applyFont="1" applyBorder="1" applyAlignment="1">
      <alignment vertical="center"/>
    </xf>
    <xf numFmtId="0" fontId="38" fillId="0" borderId="0" xfId="15" applyFont="1" applyFill="1" applyAlignment="1">
      <alignment horizontal="left" vertical="center"/>
    </xf>
    <xf numFmtId="0" fontId="40" fillId="0" borderId="0" xfId="15" applyFont="1" applyFill="1" applyAlignment="1">
      <alignment vertical="center"/>
    </xf>
    <xf numFmtId="9" fontId="91" fillId="0" borderId="0" xfId="15" applyNumberFormat="1" applyFont="1" applyFill="1" applyAlignment="1">
      <alignment vertical="center"/>
    </xf>
    <xf numFmtId="9" fontId="39" fillId="0" borderId="0" xfId="15" applyNumberFormat="1" applyFont="1" applyFill="1" applyAlignment="1">
      <alignment vertical="center"/>
    </xf>
    <xf numFmtId="3" fontId="40" fillId="0" borderId="0" xfId="15" applyNumberFormat="1" applyFont="1" applyFill="1" applyAlignment="1">
      <alignment vertical="center"/>
    </xf>
    <xf numFmtId="0" fontId="26" fillId="6" borderId="0" xfId="2" applyFont="1" applyFill="1" applyAlignment="1">
      <alignment vertical="center"/>
    </xf>
    <xf numFmtId="0" fontId="5" fillId="5" borderId="0" xfId="2" applyFont="1" applyFill="1" applyAlignment="1">
      <alignment vertical="center"/>
    </xf>
    <xf numFmtId="0" fontId="28" fillId="5" borderId="0" xfId="2" applyFont="1" applyFill="1" applyAlignment="1">
      <alignment horizontal="right" vertical="center" wrapText="1"/>
    </xf>
    <xf numFmtId="0" fontId="25" fillId="5" borderId="0" xfId="2" applyFont="1" applyFill="1" applyAlignment="1">
      <alignment horizontal="right" vertical="center"/>
    </xf>
    <xf numFmtId="0" fontId="28" fillId="5" borderId="0" xfId="2" applyFont="1" applyFill="1" applyAlignment="1">
      <alignment horizontal="right" vertical="center"/>
    </xf>
    <xf numFmtId="0" fontId="28" fillId="7" borderId="0" xfId="2" applyFont="1" applyFill="1" applyAlignment="1">
      <alignment horizontal="right" vertical="center"/>
    </xf>
    <xf numFmtId="0" fontId="28" fillId="8" borderId="0" xfId="2" applyFont="1" applyFill="1" applyAlignment="1">
      <alignment vertical="center" wrapText="1"/>
    </xf>
    <xf numFmtId="3" fontId="55" fillId="8" borderId="0" xfId="2" applyNumberFormat="1" applyFont="1" applyFill="1" applyAlignment="1">
      <alignment horizontal="right" vertical="center"/>
    </xf>
    <xf numFmtId="3" fontId="31" fillId="8" borderId="0" xfId="2" applyNumberFormat="1" applyFont="1" applyFill="1" applyAlignment="1">
      <alignment horizontal="right" vertical="center"/>
    </xf>
    <xf numFmtId="3" fontId="55" fillId="10" borderId="0" xfId="2" applyNumberFormat="1" applyFont="1" applyFill="1" applyAlignment="1">
      <alignment horizontal="right" vertical="center"/>
    </xf>
    <xf numFmtId="3" fontId="31" fillId="5" borderId="0" xfId="2" applyNumberFormat="1" applyFont="1" applyFill="1" applyAlignment="1">
      <alignment horizontal="right" vertical="center"/>
    </xf>
    <xf numFmtId="0" fontId="28" fillId="8" borderId="0" xfId="2" applyFont="1" applyFill="1" applyAlignment="1">
      <alignment vertical="center"/>
    </xf>
    <xf numFmtId="3" fontId="81" fillId="5" borderId="0" xfId="2" applyNumberFormat="1" applyFont="1" applyFill="1" applyAlignment="1">
      <alignment horizontal="right" vertical="center"/>
    </xf>
    <xf numFmtId="3" fontId="37" fillId="10" borderId="0" xfId="2" applyNumberFormat="1" applyFont="1" applyFill="1" applyAlignment="1">
      <alignment horizontal="right" vertical="center"/>
    </xf>
    <xf numFmtId="3" fontId="37" fillId="5" borderId="0" xfId="2" applyNumberFormat="1" applyFont="1" applyFill="1" applyAlignment="1">
      <alignment horizontal="right" vertical="center"/>
    </xf>
    <xf numFmtId="3" fontId="28" fillId="5" borderId="0" xfId="2" applyNumberFormat="1" applyFont="1" applyFill="1" applyAlignment="1">
      <alignment horizontal="right" vertical="center"/>
    </xf>
    <xf numFmtId="3" fontId="25" fillId="5" borderId="0" xfId="2" applyNumberFormat="1" applyFont="1" applyFill="1" applyAlignment="1">
      <alignment horizontal="right" vertical="center"/>
    </xf>
    <xf numFmtId="0" fontId="41" fillId="5" borderId="0" xfId="2" applyFont="1" applyFill="1" applyAlignment="1">
      <alignment horizontal="left" vertical="center"/>
    </xf>
    <xf numFmtId="0" fontId="31" fillId="5" borderId="0" xfId="2" applyFont="1" applyFill="1" applyAlignment="1">
      <alignment horizontal="left" vertical="center" wrapText="1"/>
    </xf>
    <xf numFmtId="0" fontId="36" fillId="5" borderId="0" xfId="7" applyFont="1" applyFill="1" applyAlignment="1">
      <alignment vertical="center"/>
    </xf>
    <xf numFmtId="0" fontId="36" fillId="0" borderId="0" xfId="7" applyFont="1" applyAlignment="1">
      <alignment vertical="center"/>
    </xf>
    <xf numFmtId="0" fontId="36" fillId="5" borderId="0" xfId="7" applyFont="1" applyFill="1" applyAlignment="1">
      <alignment horizontal="left" vertical="center"/>
    </xf>
    <xf numFmtId="0" fontId="62" fillId="5" borderId="0" xfId="7" applyFont="1" applyFill="1" applyAlignment="1">
      <alignment horizontal="right" vertical="center"/>
    </xf>
    <xf numFmtId="0" fontId="59" fillId="5" borderId="0" xfId="7" applyFont="1" applyFill="1" applyAlignment="1">
      <alignment vertical="center"/>
    </xf>
    <xf numFmtId="0" fontId="55" fillId="5" borderId="0" xfId="8" applyFont="1" applyFill="1" applyAlignment="1">
      <alignment horizontal="left" vertical="center"/>
    </xf>
    <xf numFmtId="0" fontId="55" fillId="5" borderId="0" xfId="7" applyFont="1" applyFill="1" applyAlignment="1">
      <alignment horizontal="left" vertical="center"/>
    </xf>
    <xf numFmtId="0" fontId="55" fillId="5" borderId="0" xfId="7" applyFont="1" applyFill="1" applyAlignment="1">
      <alignment vertical="center" wrapText="1"/>
    </xf>
    <xf numFmtId="0" fontId="59" fillId="5" borderId="0" xfId="7" applyFont="1" applyFill="1" applyAlignment="1">
      <alignment horizontal="right" vertical="center"/>
    </xf>
    <xf numFmtId="0" fontId="55" fillId="5" borderId="0" xfId="7" applyFont="1" applyFill="1" applyAlignment="1">
      <alignment vertical="center"/>
    </xf>
    <xf numFmtId="3" fontId="55" fillId="6" borderId="0" xfId="8" applyNumberFormat="1" applyFont="1" applyFill="1" applyAlignment="1">
      <alignment horizontal="left" vertical="center"/>
    </xf>
    <xf numFmtId="3" fontId="37" fillId="8" borderId="0" xfId="7" applyNumberFormat="1" applyFont="1" applyFill="1" applyAlignment="1">
      <alignment horizontal="right" vertical="center"/>
    </xf>
    <xf numFmtId="0" fontId="37" fillId="0" borderId="0" xfId="7" applyFont="1" applyAlignment="1">
      <alignment vertical="center"/>
    </xf>
    <xf numFmtId="3" fontId="55" fillId="7" borderId="0" xfId="8" applyNumberFormat="1" applyFont="1" applyFill="1" applyAlignment="1">
      <alignment horizontal="left" vertical="center"/>
    </xf>
    <xf numFmtId="3" fontId="55" fillId="14" borderId="0" xfId="8" applyNumberFormat="1" applyFont="1" applyFill="1" applyAlignment="1">
      <alignment horizontal="left" vertical="center"/>
    </xf>
    <xf numFmtId="3" fontId="55" fillId="9" borderId="0" xfId="7" applyNumberFormat="1" applyFont="1" applyFill="1" applyAlignment="1">
      <alignment horizontal="right" vertical="center"/>
    </xf>
    <xf numFmtId="3" fontId="37" fillId="9" borderId="0" xfId="7" applyNumberFormat="1" applyFont="1" applyFill="1" applyAlignment="1">
      <alignment horizontal="right" vertical="center"/>
    </xf>
    <xf numFmtId="3" fontId="37" fillId="5" borderId="0" xfId="7" applyNumberFormat="1" applyFont="1" applyFill="1" applyAlignment="1">
      <alignment horizontal="left" vertical="center"/>
    </xf>
    <xf numFmtId="3" fontId="92" fillId="5" borderId="0" xfId="8" applyNumberFormat="1" applyFont="1" applyFill="1" applyAlignment="1">
      <alignment horizontal="right" vertical="center"/>
    </xf>
    <xf numFmtId="3" fontId="60" fillId="10" borderId="0" xfId="7" applyNumberFormat="1" applyFont="1" applyFill="1" applyAlignment="1">
      <alignment horizontal="right" vertical="center"/>
    </xf>
    <xf numFmtId="3" fontId="58" fillId="10" borderId="0" xfId="7" applyNumberFormat="1" applyFont="1" applyFill="1" applyAlignment="1">
      <alignment horizontal="right" vertical="center"/>
    </xf>
    <xf numFmtId="3" fontId="58" fillId="5" borderId="0" xfId="8" applyNumberFormat="1" applyFont="1" applyFill="1" applyAlignment="1">
      <alignment horizontal="right" vertical="center"/>
    </xf>
    <xf numFmtId="3" fontId="37" fillId="5" borderId="0" xfId="8" applyNumberFormat="1" applyFont="1" applyFill="1" applyAlignment="1">
      <alignment horizontal="left" vertical="center"/>
    </xf>
    <xf numFmtId="0" fontId="81" fillId="0" borderId="0" xfId="7" applyNumberFormat="1" applyFont="1" applyFill="1" applyAlignment="1">
      <alignment vertical="center"/>
    </xf>
    <xf numFmtId="0" fontId="67" fillId="5" borderId="0" xfId="8" applyFont="1" applyFill="1" applyAlignment="1">
      <alignment vertical="center"/>
    </xf>
    <xf numFmtId="0" fontId="45" fillId="5" borderId="0" xfId="7" applyFont="1" applyFill="1" applyAlignment="1">
      <alignment horizontal="left" vertical="center"/>
    </xf>
    <xf numFmtId="0" fontId="93" fillId="5" borderId="0" xfId="7" applyFont="1" applyFill="1" applyAlignment="1">
      <alignment horizontal="right" vertical="center"/>
    </xf>
    <xf numFmtId="0" fontId="70" fillId="5" borderId="0" xfId="7" applyFont="1" applyFill="1" applyAlignment="1">
      <alignment vertical="center"/>
    </xf>
    <xf numFmtId="0" fontId="71" fillId="5" borderId="0" xfId="7" applyFont="1" applyFill="1" applyAlignment="1">
      <alignment vertical="center"/>
    </xf>
    <xf numFmtId="3" fontId="45" fillId="5" borderId="0" xfId="7" applyNumberFormat="1" applyFont="1" applyFill="1" applyBorder="1" applyAlignment="1">
      <alignment horizontal="right" vertical="center"/>
    </xf>
    <xf numFmtId="3" fontId="93" fillId="5" borderId="0" xfId="7" applyNumberFormat="1" applyFont="1" applyFill="1" applyBorder="1" applyAlignment="1">
      <alignment horizontal="right" vertical="center"/>
    </xf>
    <xf numFmtId="0" fontId="94" fillId="5" borderId="0" xfId="7" applyFont="1" applyFill="1" applyBorder="1" applyAlignment="1">
      <alignment horizontal="left" vertical="center"/>
    </xf>
    <xf numFmtId="0" fontId="93" fillId="5" borderId="0" xfId="7" applyFont="1" applyFill="1" applyBorder="1" applyAlignment="1">
      <alignment horizontal="right" vertical="center"/>
    </xf>
    <xf numFmtId="3" fontId="67" fillId="5" borderId="0" xfId="7" applyNumberFormat="1" applyFont="1" applyFill="1" applyBorder="1" applyAlignment="1">
      <alignment horizontal="right" vertical="center"/>
    </xf>
    <xf numFmtId="3" fontId="94" fillId="5" borderId="0" xfId="7" applyNumberFormat="1" applyFont="1" applyFill="1" applyBorder="1" applyAlignment="1">
      <alignment vertical="center"/>
    </xf>
    <xf numFmtId="0" fontId="95" fillId="0" borderId="0" xfId="7" applyFont="1" applyAlignment="1">
      <alignment horizontal="right" vertical="center"/>
    </xf>
    <xf numFmtId="0" fontId="26" fillId="6" borderId="0" xfId="15" applyFont="1" applyFill="1" applyAlignment="1">
      <alignment horizontal="left" vertical="center"/>
    </xf>
    <xf numFmtId="0" fontId="25" fillId="0" borderId="0" xfId="15" applyFont="1" applyFill="1" applyAlignment="1">
      <alignment vertical="center"/>
    </xf>
    <xf numFmtId="0" fontId="28" fillId="0" borderId="0" xfId="15" applyFont="1" applyFill="1" applyAlignment="1">
      <alignment vertical="center"/>
    </xf>
    <xf numFmtId="0" fontId="30" fillId="0" borderId="0" xfId="15" applyFont="1" applyFill="1" applyAlignment="1">
      <alignment horizontal="right" vertical="center"/>
    </xf>
    <xf numFmtId="0" fontId="96" fillId="0" borderId="0" xfId="15" applyFont="1" applyFill="1" applyAlignment="1">
      <alignment vertical="center"/>
    </xf>
    <xf numFmtId="0" fontId="28" fillId="0" borderId="0" xfId="15" applyFont="1" applyFill="1" applyAlignment="1">
      <alignment horizontal="left" vertical="center"/>
    </xf>
    <xf numFmtId="0" fontId="31" fillId="0" borderId="0" xfId="15" applyFont="1" applyFill="1" applyAlignment="1">
      <alignment horizontal="left" vertical="center"/>
    </xf>
    <xf numFmtId="0" fontId="25" fillId="0" borderId="0" xfId="15" applyFont="1" applyFill="1" applyAlignment="1">
      <alignment horizontal="left" vertical="center" wrapText="1"/>
    </xf>
    <xf numFmtId="0" fontId="28" fillId="0" borderId="0" xfId="15" applyFont="1" applyFill="1" applyAlignment="1">
      <alignment horizontal="left" vertical="center" wrapText="1"/>
    </xf>
    <xf numFmtId="0" fontId="77" fillId="0" borderId="0" xfId="15" applyFont="1" applyFill="1" applyAlignment="1">
      <alignment vertical="center"/>
    </xf>
    <xf numFmtId="0" fontId="5" fillId="0" borderId="0" xfId="15" applyFont="1" applyFill="1" applyAlignment="1">
      <alignment vertical="center"/>
    </xf>
    <xf numFmtId="0" fontId="28" fillId="0" borderId="0" xfId="15" applyFont="1" applyFill="1" applyAlignment="1">
      <alignment horizontal="right" vertical="center"/>
    </xf>
    <xf numFmtId="9" fontId="29" fillId="0" borderId="0" xfId="15" applyNumberFormat="1" applyFont="1" applyFill="1" applyAlignment="1">
      <alignment horizontal="center" vertical="center"/>
    </xf>
    <xf numFmtId="0" fontId="28" fillId="0" borderId="0" xfId="15" applyFont="1" applyFill="1" applyAlignment="1">
      <alignment horizontal="center" vertical="center"/>
    </xf>
    <xf numFmtId="0" fontId="28" fillId="8" borderId="0" xfId="15" applyFont="1" applyFill="1" applyAlignment="1">
      <alignment vertical="center"/>
    </xf>
    <xf numFmtId="3" fontId="28" fillId="8" borderId="0" xfId="15" applyNumberFormat="1" applyFont="1" applyFill="1" applyAlignment="1">
      <alignment vertical="center"/>
    </xf>
    <xf numFmtId="0" fontId="34" fillId="8" borderId="0" xfId="15" applyFont="1" applyFill="1" applyAlignment="1">
      <alignment horizontal="right" vertical="center"/>
    </xf>
    <xf numFmtId="0" fontId="29" fillId="8" borderId="0" xfId="15" applyFont="1" applyFill="1" applyAlignment="1">
      <alignment vertical="center"/>
    </xf>
    <xf numFmtId="3" fontId="1" fillId="0" borderId="0" xfId="15" applyNumberFormat="1" applyFill="1"/>
    <xf numFmtId="0" fontId="34" fillId="0" borderId="0" xfId="15" applyFont="1" applyFill="1" applyAlignment="1">
      <alignment horizontal="right" vertical="center"/>
    </xf>
    <xf numFmtId="0" fontId="29" fillId="0" borderId="0" xfId="15" applyFont="1" applyFill="1" applyAlignment="1">
      <alignment vertical="center"/>
    </xf>
    <xf numFmtId="3" fontId="25" fillId="0" borderId="0" xfId="15" applyNumberFormat="1" applyFont="1" applyFill="1" applyAlignment="1">
      <alignment horizontal="right"/>
    </xf>
    <xf numFmtId="9" fontId="32" fillId="0" borderId="0" xfId="15" applyNumberFormat="1" applyFont="1" applyFill="1" applyAlignment="1">
      <alignment horizontal="right"/>
    </xf>
    <xf numFmtId="9" fontId="28" fillId="0" borderId="0" xfId="14" applyFont="1" applyFill="1" applyAlignment="1">
      <alignment horizontal="right"/>
    </xf>
    <xf numFmtId="0" fontId="28" fillId="0" borderId="0" xfId="15" applyFont="1" applyFill="1" applyAlignment="1">
      <alignment horizontal="right"/>
    </xf>
    <xf numFmtId="0" fontId="28" fillId="0" borderId="0" xfId="15" applyFont="1" applyFill="1"/>
    <xf numFmtId="3" fontId="28" fillId="0" borderId="0" xfId="15" applyNumberFormat="1" applyFont="1" applyFill="1" applyAlignment="1">
      <alignment horizontal="right"/>
    </xf>
    <xf numFmtId="0" fontId="34" fillId="0" borderId="0" xfId="15" applyFont="1" applyFill="1" applyAlignment="1">
      <alignment horizontal="right"/>
    </xf>
    <xf numFmtId="9" fontId="29" fillId="0" borderId="0" xfId="15" applyNumberFormat="1" applyFont="1" applyFill="1" applyAlignment="1">
      <alignment horizontal="right"/>
    </xf>
    <xf numFmtId="9" fontId="29" fillId="8" borderId="0" xfId="15" applyNumberFormat="1" applyFont="1" applyFill="1" applyAlignment="1">
      <alignment vertical="center"/>
    </xf>
    <xf numFmtId="3" fontId="34" fillId="0" borderId="0" xfId="15" applyNumberFormat="1" applyFont="1" applyFill="1" applyAlignment="1">
      <alignment horizontal="right" vertical="center"/>
    </xf>
    <xf numFmtId="9" fontId="32" fillId="0" borderId="0" xfId="15" applyNumberFormat="1" applyFont="1" applyFill="1" applyAlignment="1">
      <alignment horizontal="right" vertical="center"/>
    </xf>
    <xf numFmtId="0" fontId="29" fillId="0" borderId="0" xfId="15" applyFont="1" applyFill="1" applyAlignment="1">
      <alignment horizontal="right" vertical="center"/>
    </xf>
    <xf numFmtId="9" fontId="96" fillId="0" borderId="0" xfId="15" applyNumberFormat="1" applyFont="1" applyFill="1" applyAlignment="1">
      <alignment vertical="center"/>
    </xf>
    <xf numFmtId="0" fontId="38" fillId="0" borderId="0" xfId="15" applyFont="1" applyFill="1" applyAlignment="1">
      <alignment vertical="center"/>
    </xf>
    <xf numFmtId="3" fontId="30" fillId="5" borderId="0" xfId="6" applyNumberFormat="1" applyFont="1" applyFill="1" applyAlignment="1">
      <alignment horizontal="left" vertical="center"/>
    </xf>
    <xf numFmtId="0" fontId="97" fillId="5" borderId="0" xfId="2" applyFont="1" applyFill="1"/>
    <xf numFmtId="0" fontId="32" fillId="5" borderId="0" xfId="2" applyFont="1" applyFill="1"/>
    <xf numFmtId="0" fontId="29" fillId="5" borderId="0" xfId="2" applyFont="1" applyFill="1" applyAlignment="1">
      <alignment horizontal="right"/>
    </xf>
    <xf numFmtId="3" fontId="32" fillId="5" borderId="0" xfId="2" applyNumberFormat="1" applyFont="1" applyFill="1" applyAlignment="1">
      <alignment horizontal="right"/>
    </xf>
    <xf numFmtId="0" fontId="32" fillId="5" borderId="0" xfId="2" applyFont="1" applyFill="1" applyAlignment="1">
      <alignment horizontal="right"/>
    </xf>
    <xf numFmtId="49" fontId="58" fillId="5" borderId="0" xfId="7" applyNumberFormat="1" applyFont="1" applyFill="1" applyAlignment="1">
      <alignment horizontal="right" indent="3"/>
    </xf>
    <xf numFmtId="0" fontId="36" fillId="0" borderId="0" xfId="19" applyFont="1"/>
    <xf numFmtId="0" fontId="47" fillId="12" borderId="0" xfId="19" applyFont="1" applyFill="1" applyBorder="1" applyAlignment="1">
      <alignment vertical="center"/>
    </xf>
    <xf numFmtId="0" fontId="13" fillId="12" borderId="0" xfId="19" applyFont="1" applyFill="1" applyBorder="1" applyAlignment="1">
      <alignment vertical="center"/>
    </xf>
    <xf numFmtId="0" fontId="3" fillId="12" borderId="0" xfId="19" applyFont="1" applyFill="1" applyBorder="1" applyAlignment="1">
      <alignment vertical="center"/>
    </xf>
    <xf numFmtId="0" fontId="13" fillId="12" borderId="0" xfId="19" applyFont="1" applyFill="1" applyBorder="1" applyAlignment="1">
      <alignment horizontal="right" vertical="center" wrapText="1"/>
    </xf>
    <xf numFmtId="0" fontId="3" fillId="12" borderId="0" xfId="19" applyFont="1" applyFill="1" applyBorder="1" applyAlignment="1">
      <alignment horizontal="right" vertical="center" wrapText="1"/>
    </xf>
    <xf numFmtId="0" fontId="47" fillId="15" borderId="0" xfId="19" applyFont="1" applyFill="1" applyBorder="1" applyAlignment="1">
      <alignment vertical="center"/>
    </xf>
    <xf numFmtId="0" fontId="13" fillId="15" borderId="0" xfId="19" applyFont="1" applyFill="1" applyBorder="1" applyAlignment="1">
      <alignment vertical="center"/>
    </xf>
    <xf numFmtId="0" fontId="3" fillId="15" borderId="0" xfId="19" applyFont="1" applyFill="1" applyBorder="1" applyAlignment="1">
      <alignment vertical="center"/>
    </xf>
    <xf numFmtId="0" fontId="13" fillId="15" borderId="0" xfId="19" applyFont="1" applyFill="1" applyBorder="1" applyAlignment="1">
      <alignment horizontal="right" vertical="center" wrapText="1"/>
    </xf>
    <xf numFmtId="0" fontId="3" fillId="15" borderId="0" xfId="19" applyFont="1" applyFill="1" applyBorder="1" applyAlignment="1">
      <alignment horizontal="right" vertical="center" wrapText="1"/>
    </xf>
    <xf numFmtId="0" fontId="36" fillId="5" borderId="0" xfId="19" applyFont="1" applyFill="1"/>
    <xf numFmtId="0" fontId="13" fillId="0" borderId="0" xfId="19" applyFont="1" applyFill="1" applyBorder="1" applyAlignment="1">
      <alignment horizontal="left" vertical="center" wrapText="1"/>
    </xf>
    <xf numFmtId="0" fontId="13" fillId="0" borderId="0" xfId="19" applyFont="1" applyFill="1" applyBorder="1" applyAlignment="1">
      <alignment vertical="center" wrapText="1"/>
    </xf>
    <xf numFmtId="0" fontId="3" fillId="0" borderId="0" xfId="19" applyFont="1" applyFill="1" applyBorder="1" applyAlignment="1">
      <alignment vertical="center" wrapText="1"/>
    </xf>
    <xf numFmtId="0" fontId="37" fillId="0" borderId="0" xfId="19" applyFont="1" applyBorder="1" applyAlignment="1">
      <alignment vertical="center"/>
    </xf>
    <xf numFmtId="0" fontId="31" fillId="0" borderId="0" xfId="4" applyFont="1" applyBorder="1" applyAlignment="1" applyProtection="1">
      <alignment vertical="center"/>
    </xf>
    <xf numFmtId="9" fontId="37" fillId="0" borderId="0" xfId="19" applyNumberFormat="1" applyFont="1" applyBorder="1" applyAlignment="1">
      <alignment horizontal="right" vertical="center"/>
    </xf>
    <xf numFmtId="0" fontId="37" fillId="0" borderId="0" xfId="19" applyFont="1" applyBorder="1" applyAlignment="1">
      <alignment horizontal="right" vertical="center"/>
    </xf>
    <xf numFmtId="0" fontId="37" fillId="5" borderId="0" xfId="19" applyFont="1" applyFill="1" applyBorder="1" applyAlignment="1">
      <alignment vertical="center"/>
    </xf>
    <xf numFmtId="3" fontId="37" fillId="5" borderId="0" xfId="19" applyNumberFormat="1" applyFont="1" applyFill="1" applyBorder="1" applyAlignment="1">
      <alignment vertical="center"/>
    </xf>
    <xf numFmtId="0" fontId="37" fillId="16" borderId="0" xfId="19" applyFont="1" applyFill="1" applyBorder="1" applyAlignment="1">
      <alignment horizontal="right" vertical="center"/>
    </xf>
    <xf numFmtId="0" fontId="67" fillId="0" borderId="0" xfId="19" applyFont="1"/>
    <xf numFmtId="0" fontId="45" fillId="0" borderId="0" xfId="19" applyFont="1"/>
    <xf numFmtId="0" fontId="36" fillId="0" borderId="0" xfId="19" applyFont="1" applyAlignment="1">
      <alignment horizontal="left"/>
    </xf>
    <xf numFmtId="0" fontId="45" fillId="0" borderId="0" xfId="19" applyFont="1" applyFill="1" applyBorder="1" applyAlignment="1">
      <alignment vertical="center"/>
    </xf>
    <xf numFmtId="0" fontId="25" fillId="5" borderId="0" xfId="20" applyFont="1" applyFill="1" applyAlignment="1">
      <alignment vertical="center"/>
    </xf>
    <xf numFmtId="0" fontId="26" fillId="6" borderId="0" xfId="20" applyFont="1" applyFill="1" applyAlignment="1">
      <alignment vertical="center"/>
    </xf>
    <xf numFmtId="0" fontId="28" fillId="6" borderId="0" xfId="20" applyFont="1" applyFill="1" applyAlignment="1">
      <alignment vertical="center"/>
    </xf>
    <xf numFmtId="0" fontId="25" fillId="6" borderId="0" xfId="20" applyFont="1" applyFill="1" applyAlignment="1">
      <alignment vertical="center"/>
    </xf>
    <xf numFmtId="0" fontId="30" fillId="6" borderId="0" xfId="20" applyFont="1" applyFill="1" applyAlignment="1">
      <alignment horizontal="right" vertical="center"/>
    </xf>
    <xf numFmtId="0" fontId="32" fillId="6" borderId="0" xfId="20" applyFont="1" applyFill="1" applyAlignment="1">
      <alignment vertical="center"/>
    </xf>
    <xf numFmtId="0" fontId="5" fillId="5" borderId="0" xfId="20" applyFont="1" applyFill="1" applyAlignment="1">
      <alignment vertical="center"/>
    </xf>
    <xf numFmtId="0" fontId="35" fillId="5" borderId="0" xfId="20" applyFont="1" applyFill="1" applyAlignment="1">
      <alignment horizontal="right" vertical="center"/>
    </xf>
    <xf numFmtId="0" fontId="46" fillId="5" borderId="0" xfId="20" applyFont="1" applyFill="1" applyAlignment="1">
      <alignment vertical="center"/>
    </xf>
    <xf numFmtId="0" fontId="25" fillId="5" borderId="0" xfId="20" applyFont="1" applyFill="1" applyAlignment="1">
      <alignment horizontal="left" vertical="center"/>
    </xf>
    <xf numFmtId="0" fontId="28" fillId="5" borderId="0" xfId="20" applyFont="1" applyFill="1" applyAlignment="1">
      <alignment vertical="center" wrapText="1"/>
    </xf>
    <xf numFmtId="0" fontId="29" fillId="5" borderId="0" xfId="20" applyFont="1" applyFill="1" applyAlignment="1">
      <alignment vertical="center" wrapText="1"/>
    </xf>
    <xf numFmtId="0" fontId="25" fillId="5" borderId="0" xfId="20" applyFont="1" applyFill="1" applyAlignment="1">
      <alignment vertical="center" wrapText="1"/>
    </xf>
    <xf numFmtId="0" fontId="32" fillId="5" borderId="0" xfId="20" applyFont="1" applyFill="1" applyAlignment="1">
      <alignment vertical="center" wrapText="1"/>
    </xf>
    <xf numFmtId="9" fontId="5" fillId="5" borderId="0" xfId="16" applyFont="1" applyFill="1" applyAlignment="1">
      <alignment vertical="center"/>
    </xf>
    <xf numFmtId="0" fontId="28" fillId="5" borderId="0" xfId="20" applyFont="1" applyFill="1" applyAlignment="1">
      <alignment horizontal="right" vertical="center" wrapText="1"/>
    </xf>
    <xf numFmtId="0" fontId="28" fillId="5" borderId="0" xfId="20" applyFont="1" applyFill="1" applyAlignment="1">
      <alignment vertical="center"/>
    </xf>
    <xf numFmtId="0" fontId="29" fillId="5" borderId="0" xfId="20" applyFont="1" applyFill="1" applyAlignment="1">
      <alignment vertical="center"/>
    </xf>
    <xf numFmtId="0" fontId="28" fillId="8" borderId="0" xfId="20" applyFont="1" applyFill="1" applyAlignment="1">
      <alignment vertical="center"/>
    </xf>
    <xf numFmtId="0" fontId="25" fillId="8" borderId="0" xfId="20" applyFont="1" applyFill="1" applyAlignment="1">
      <alignment vertical="center"/>
    </xf>
    <xf numFmtId="0" fontId="32" fillId="8" borderId="0" xfId="20" applyFont="1" applyFill="1" applyAlignment="1">
      <alignment vertical="center"/>
    </xf>
    <xf numFmtId="0" fontId="28" fillId="9" borderId="0" xfId="20" applyFont="1" applyFill="1" applyAlignment="1">
      <alignment vertical="center"/>
    </xf>
    <xf numFmtId="3" fontId="28" fillId="9" borderId="0" xfId="20" applyNumberFormat="1" applyFont="1" applyFill="1" applyAlignment="1">
      <alignment horizontal="right" vertical="center"/>
    </xf>
    <xf numFmtId="3" fontId="35" fillId="9" borderId="0" xfId="20" applyNumberFormat="1" applyFont="1" applyFill="1" applyAlignment="1">
      <alignment horizontal="right" vertical="center"/>
    </xf>
    <xf numFmtId="0" fontId="32" fillId="5" borderId="0" xfId="20" applyFont="1" applyFill="1" applyAlignment="1">
      <alignment vertical="center"/>
    </xf>
    <xf numFmtId="0" fontId="28" fillId="9" borderId="0" xfId="20" applyFont="1" applyFill="1" applyAlignment="1">
      <alignment vertical="center" wrapText="1"/>
    </xf>
    <xf numFmtId="0" fontId="28" fillId="10" borderId="0" xfId="20" applyFont="1" applyFill="1" applyAlignment="1">
      <alignment vertical="center" wrapText="1"/>
    </xf>
    <xf numFmtId="3" fontId="28" fillId="10" borderId="0" xfId="20" applyNumberFormat="1" applyFont="1" applyFill="1" applyAlignment="1">
      <alignment horizontal="right" vertical="center"/>
    </xf>
    <xf numFmtId="3" fontId="25" fillId="10" borderId="0" xfId="20" applyNumberFormat="1" applyFont="1" applyFill="1" applyAlignment="1">
      <alignment horizontal="right" vertical="center"/>
    </xf>
    <xf numFmtId="0" fontId="25" fillId="11" borderId="0" xfId="20" applyFont="1" applyFill="1" applyAlignment="1">
      <alignment vertical="center"/>
    </xf>
    <xf numFmtId="0" fontId="28" fillId="11" borderId="0" xfId="20" applyFont="1" applyFill="1" applyAlignment="1">
      <alignment vertical="center"/>
    </xf>
    <xf numFmtId="3" fontId="28" fillId="11" borderId="0" xfId="20" applyNumberFormat="1" applyFont="1" applyFill="1" applyAlignment="1">
      <alignment horizontal="right" vertical="center"/>
    </xf>
    <xf numFmtId="3" fontId="28" fillId="5" borderId="0" xfId="20" applyNumberFormat="1" applyFont="1" applyFill="1" applyAlignment="1">
      <alignment horizontal="right" vertical="center"/>
    </xf>
    <xf numFmtId="3" fontId="25" fillId="5" borderId="0" xfId="20" applyNumberFormat="1" applyFont="1" applyFill="1" applyAlignment="1">
      <alignment horizontal="right" vertical="center"/>
    </xf>
    <xf numFmtId="3" fontId="32" fillId="5" borderId="0" xfId="20" applyNumberFormat="1" applyFont="1" applyFill="1" applyAlignment="1">
      <alignment horizontal="right" vertical="center"/>
    </xf>
    <xf numFmtId="0" fontId="25" fillId="9" borderId="0" xfId="20" applyFont="1" applyFill="1" applyAlignment="1">
      <alignment vertical="center"/>
    </xf>
    <xf numFmtId="3" fontId="29" fillId="9" borderId="0" xfId="20" applyNumberFormat="1" applyFont="1" applyFill="1" applyAlignment="1">
      <alignment horizontal="right" vertical="center"/>
    </xf>
    <xf numFmtId="0" fontId="25" fillId="5" borderId="0" xfId="20" applyFont="1" applyFill="1" applyAlignment="1">
      <alignment horizontal="right" vertical="center"/>
    </xf>
    <xf numFmtId="0" fontId="40" fillId="5" borderId="0" xfId="20" applyFont="1" applyFill="1" applyAlignment="1">
      <alignment vertical="center"/>
    </xf>
    <xf numFmtId="0" fontId="38" fillId="5" borderId="0" xfId="20" applyFont="1" applyFill="1" applyAlignment="1">
      <alignment vertical="center"/>
    </xf>
    <xf numFmtId="0" fontId="36" fillId="5" borderId="0" xfId="9" applyFont="1" applyFill="1" applyAlignment="1">
      <alignment vertical="center"/>
    </xf>
    <xf numFmtId="0" fontId="38" fillId="5" borderId="0" xfId="20" applyFont="1" applyFill="1"/>
    <xf numFmtId="0" fontId="24" fillId="5" borderId="0" xfId="20" applyFont="1" applyFill="1" applyAlignment="1">
      <alignment horizontal="center" vertical="center"/>
    </xf>
    <xf numFmtId="0" fontId="26" fillId="2" borderId="0" xfId="20" applyFont="1" applyFill="1" applyAlignment="1">
      <alignment vertical="center"/>
    </xf>
    <xf numFmtId="0" fontId="28" fillId="2" borderId="0" xfId="20" applyFont="1" applyFill="1" applyAlignment="1">
      <alignment vertical="center"/>
    </xf>
    <xf numFmtId="0" fontId="25" fillId="2" borderId="0" xfId="20" applyFont="1" applyFill="1" applyAlignment="1">
      <alignment vertical="center"/>
    </xf>
    <xf numFmtId="0" fontId="35" fillId="2" borderId="0" xfId="20" applyFont="1" applyFill="1" applyAlignment="1">
      <alignment horizontal="right" vertical="center"/>
    </xf>
    <xf numFmtId="0" fontId="99" fillId="5" borderId="0" xfId="20" applyFill="1" applyAlignment="1">
      <alignment vertical="center"/>
    </xf>
    <xf numFmtId="0" fontId="76" fillId="5" borderId="0" xfId="20" applyFont="1" applyFill="1" applyAlignment="1">
      <alignment horizontal="right" vertical="center"/>
    </xf>
    <xf numFmtId="0" fontId="28" fillId="5" borderId="0" xfId="20" applyFont="1" applyFill="1" applyAlignment="1">
      <alignment horizontal="left" vertical="center"/>
    </xf>
    <xf numFmtId="0" fontId="28" fillId="5" borderId="0" xfId="20" applyFont="1" applyFill="1" applyAlignment="1">
      <alignment horizontal="left" vertical="center" wrapText="1"/>
    </xf>
    <xf numFmtId="0" fontId="29" fillId="5" borderId="0" xfId="20" applyFont="1" applyFill="1" applyAlignment="1">
      <alignment horizontal="left" vertical="center" wrapText="1"/>
    </xf>
    <xf numFmtId="0" fontId="25" fillId="5" borderId="0" xfId="20" applyFont="1" applyFill="1" applyAlignment="1">
      <alignment horizontal="left" vertical="center" wrapText="1"/>
    </xf>
    <xf numFmtId="0" fontId="29" fillId="5" borderId="0" xfId="20" applyFont="1" applyFill="1" applyAlignment="1">
      <alignment horizontal="right" vertical="center" wrapText="1"/>
    </xf>
    <xf numFmtId="3" fontId="28" fillId="2" borderId="0" xfId="20" applyNumberFormat="1" applyFont="1" applyFill="1" applyAlignment="1">
      <alignment vertical="center"/>
    </xf>
    <xf numFmtId="3" fontId="29" fillId="2" borderId="0" xfId="20" applyNumberFormat="1" applyFont="1" applyFill="1" applyAlignment="1">
      <alignment horizontal="right" vertical="center"/>
    </xf>
    <xf numFmtId="3" fontId="28" fillId="2" borderId="0" xfId="20" applyNumberFormat="1" applyFont="1" applyFill="1" applyAlignment="1">
      <alignment horizontal="right" vertical="center"/>
    </xf>
    <xf numFmtId="0" fontId="28" fillId="3" borderId="0" xfId="20" applyFont="1" applyFill="1" applyAlignment="1">
      <alignment vertical="center"/>
    </xf>
    <xf numFmtId="0" fontId="25" fillId="3" borderId="0" xfId="20" applyFont="1" applyFill="1" applyAlignment="1">
      <alignment vertical="center"/>
    </xf>
    <xf numFmtId="3" fontId="28" fillId="3" borderId="0" xfId="20" applyNumberFormat="1" applyFont="1" applyFill="1" applyAlignment="1">
      <alignment horizontal="right" vertical="center"/>
    </xf>
    <xf numFmtId="3" fontId="29" fillId="3" borderId="0" xfId="20" applyNumberFormat="1" applyFont="1" applyFill="1" applyAlignment="1">
      <alignment horizontal="right" vertical="center"/>
    </xf>
    <xf numFmtId="3" fontId="35" fillId="3" borderId="0" xfId="20" applyNumberFormat="1" applyFont="1" applyFill="1" applyAlignment="1">
      <alignment horizontal="right" vertical="center"/>
    </xf>
    <xf numFmtId="0" fontId="99" fillId="5" borderId="0" xfId="20" applyFill="1" applyAlignment="1">
      <alignment horizontal="right" vertical="center"/>
    </xf>
    <xf numFmtId="0" fontId="28" fillId="3" borderId="0" xfId="20" applyFont="1" applyFill="1" applyAlignment="1">
      <alignment vertical="center" wrapText="1"/>
    </xf>
    <xf numFmtId="3" fontId="28" fillId="5" borderId="0" xfId="20" applyNumberFormat="1" applyFont="1" applyFill="1" applyAlignment="1">
      <alignment vertical="center"/>
    </xf>
    <xf numFmtId="3" fontId="25" fillId="5" borderId="0" xfId="20" applyNumberFormat="1" applyFont="1" applyFill="1" applyAlignment="1">
      <alignment vertical="center"/>
    </xf>
    <xf numFmtId="3" fontId="35" fillId="5" borderId="0" xfId="20" applyNumberFormat="1" applyFont="1" applyFill="1" applyAlignment="1">
      <alignment horizontal="right" vertical="center"/>
    </xf>
    <xf numFmtId="3" fontId="30" fillId="5" borderId="0" xfId="20" applyNumberFormat="1" applyFont="1" applyFill="1" applyAlignment="1">
      <alignment horizontal="right" vertical="center"/>
    </xf>
    <xf numFmtId="0" fontId="25" fillId="13" borderId="0" xfId="20" applyFont="1" applyFill="1" applyAlignment="1">
      <alignment vertical="center"/>
    </xf>
    <xf numFmtId="0" fontId="28" fillId="13" borderId="0" xfId="20" applyFont="1" applyFill="1" applyAlignment="1">
      <alignment vertical="center"/>
    </xf>
    <xf numFmtId="3" fontId="28" fillId="13" borderId="0" xfId="20" applyNumberFormat="1" applyFont="1" applyFill="1" applyAlignment="1">
      <alignment horizontal="right" vertical="center"/>
    </xf>
    <xf numFmtId="3" fontId="29" fillId="13" borderId="0" xfId="20" applyNumberFormat="1" applyFont="1" applyFill="1" applyAlignment="1">
      <alignment horizontal="right" vertical="center"/>
    </xf>
    <xf numFmtId="3" fontId="30" fillId="13" borderId="0" xfId="20" applyNumberFormat="1" applyFont="1" applyFill="1" applyAlignment="1">
      <alignment horizontal="right" vertical="center"/>
    </xf>
    <xf numFmtId="3" fontId="89" fillId="5" borderId="0" xfId="20" applyNumberFormat="1" applyFont="1" applyFill="1" applyAlignment="1">
      <alignment vertical="center"/>
    </xf>
    <xf numFmtId="3" fontId="100" fillId="5" borderId="0" xfId="20" applyNumberFormat="1" applyFont="1" applyFill="1" applyAlignment="1">
      <alignment vertical="center"/>
    </xf>
    <xf numFmtId="0" fontId="97" fillId="5" borderId="0" xfId="20" applyFont="1" applyFill="1" applyAlignment="1">
      <alignment vertical="center"/>
    </xf>
    <xf numFmtId="0" fontId="101" fillId="5" borderId="0" xfId="20" applyFont="1" applyFill="1" applyAlignment="1">
      <alignment vertical="center"/>
    </xf>
    <xf numFmtId="0" fontId="99" fillId="8" borderId="0" xfId="20" applyFill="1" applyAlignment="1">
      <alignment vertical="center"/>
    </xf>
    <xf numFmtId="0" fontId="101" fillId="0" borderId="0" xfId="20" applyFont="1" applyAlignment="1">
      <alignment vertical="center"/>
    </xf>
    <xf numFmtId="3" fontId="35" fillId="11" borderId="0" xfId="20" applyNumberFormat="1" applyFont="1" applyFill="1" applyAlignment="1">
      <alignment horizontal="right" vertical="center"/>
    </xf>
    <xf numFmtId="3" fontId="30" fillId="10" borderId="0" xfId="20" applyNumberFormat="1" applyFont="1" applyFill="1" applyAlignment="1">
      <alignment horizontal="right" vertical="center"/>
    </xf>
    <xf numFmtId="0" fontId="25" fillId="8" borderId="0" xfId="20" applyFont="1" applyFill="1" applyAlignment="1">
      <alignment horizontal="right" vertical="center"/>
    </xf>
    <xf numFmtId="0" fontId="28" fillId="10" borderId="0" xfId="20" applyFont="1" applyFill="1" applyAlignment="1">
      <alignment vertical="center"/>
    </xf>
    <xf numFmtId="0" fontId="25" fillId="5" borderId="0" xfId="20" applyFont="1" applyFill="1"/>
    <xf numFmtId="0" fontId="26" fillId="6" borderId="0" xfId="20" applyFont="1" applyFill="1"/>
    <xf numFmtId="0" fontId="99" fillId="5" borderId="0" xfId="20" applyFill="1"/>
    <xf numFmtId="0" fontId="76" fillId="5" borderId="0" xfId="20" applyFont="1" applyFill="1" applyAlignment="1">
      <alignment horizontal="right"/>
    </xf>
    <xf numFmtId="0" fontId="5" fillId="5" borderId="0" xfId="20" applyFont="1" applyFill="1"/>
    <xf numFmtId="0" fontId="25" fillId="5" borderId="0" xfId="20" applyFont="1" applyFill="1" applyAlignment="1">
      <alignment wrapText="1"/>
    </xf>
    <xf numFmtId="0" fontId="28" fillId="5" borderId="0" xfId="20" applyFont="1" applyFill="1" applyAlignment="1">
      <alignment horizontal="right"/>
    </xf>
    <xf numFmtId="0" fontId="28" fillId="7" borderId="0" xfId="20" applyFont="1" applyFill="1" applyAlignment="1">
      <alignment horizontal="right"/>
    </xf>
    <xf numFmtId="0" fontId="77" fillId="5" borderId="0" xfId="20" applyFont="1" applyFill="1"/>
    <xf numFmtId="0" fontId="28" fillId="9" borderId="0" xfId="20" applyFont="1" applyFill="1"/>
    <xf numFmtId="3" fontId="28" fillId="9" borderId="0" xfId="20" applyNumberFormat="1" applyFont="1" applyFill="1" applyAlignment="1">
      <alignment horizontal="right"/>
    </xf>
    <xf numFmtId="3" fontId="35" fillId="9" borderId="0" xfId="20" applyNumberFormat="1" applyFont="1" applyFill="1" applyAlignment="1">
      <alignment horizontal="right"/>
    </xf>
    <xf numFmtId="3" fontId="30" fillId="9" borderId="0" xfId="20" applyNumberFormat="1" applyFont="1" applyFill="1" applyAlignment="1">
      <alignment horizontal="right"/>
    </xf>
    <xf numFmtId="3" fontId="25" fillId="5" borderId="0" xfId="20" applyNumberFormat="1" applyFont="1" applyFill="1" applyAlignment="1">
      <alignment horizontal="right"/>
    </xf>
    <xf numFmtId="3" fontId="35" fillId="5" borderId="0" xfId="20" applyNumberFormat="1" applyFont="1" applyFill="1" applyAlignment="1">
      <alignment horizontal="right"/>
    </xf>
    <xf numFmtId="3" fontId="25" fillId="5" borderId="0" xfId="20" applyNumberFormat="1" applyFont="1" applyFill="1"/>
    <xf numFmtId="0" fontId="40" fillId="5" borderId="0" xfId="20" applyFont="1" applyFill="1"/>
    <xf numFmtId="0" fontId="38" fillId="5" borderId="0" xfId="20" applyFont="1" applyFill="1" applyAlignment="1">
      <alignment horizontal="left" vertical="center"/>
    </xf>
    <xf numFmtId="3" fontId="3" fillId="5" borderId="0" xfId="20" applyNumberFormat="1" applyFont="1" applyFill="1" applyAlignment="1">
      <alignment horizontal="right"/>
    </xf>
    <xf numFmtId="3" fontId="25" fillId="0" borderId="0" xfId="20" applyNumberFormat="1" applyFont="1"/>
    <xf numFmtId="9" fontId="3" fillId="0" borderId="0" xfId="14" applyFont="1" applyBorder="1"/>
    <xf numFmtId="0" fontId="31" fillId="5" borderId="0" xfId="20" applyFont="1" applyFill="1" applyAlignment="1">
      <alignment horizontal="left" vertical="center" wrapText="1"/>
    </xf>
    <xf numFmtId="3" fontId="25" fillId="0" borderId="0" xfId="15" applyNumberFormat="1" applyFont="1" applyFill="1" applyAlignment="1">
      <alignment horizontal="right" vertical="center"/>
    </xf>
    <xf numFmtId="0" fontId="32" fillId="0" borderId="0" xfId="15" applyFont="1" applyFill="1" applyAlignment="1">
      <alignment vertical="center"/>
    </xf>
    <xf numFmtId="3" fontId="32" fillId="0" borderId="0" xfId="15" applyNumberFormat="1" applyFont="1" applyFill="1" applyAlignment="1">
      <alignment horizontal="right"/>
    </xf>
    <xf numFmtId="3" fontId="35" fillId="0" borderId="0" xfId="15" applyNumberFormat="1" applyFont="1" applyFill="1" applyAlignment="1">
      <alignment horizontal="right"/>
    </xf>
    <xf numFmtId="3" fontId="32" fillId="0" borderId="0" xfId="15" applyNumberFormat="1" applyFont="1" applyFill="1"/>
    <xf numFmtId="0" fontId="32" fillId="0" borderId="0" xfId="15" applyFont="1" applyFill="1"/>
    <xf numFmtId="0" fontId="35" fillId="0" borderId="0" xfId="15" applyFont="1" applyFill="1" applyAlignment="1">
      <alignment horizontal="right"/>
    </xf>
    <xf numFmtId="3" fontId="25" fillId="0" borderId="0" xfId="15" applyNumberFormat="1" applyFont="1" applyFill="1" applyAlignment="1">
      <alignment vertical="center"/>
    </xf>
    <xf numFmtId="3" fontId="59" fillId="0" borderId="0" xfId="9" applyNumberFormat="1" applyFont="1" applyFill="1" applyBorder="1" applyAlignment="1">
      <alignment horizontal="right" vertical="center"/>
    </xf>
    <xf numFmtId="0" fontId="55" fillId="0" borderId="0" xfId="8" applyFont="1" applyFill="1" applyBorder="1" applyAlignment="1">
      <alignment horizontal="left" vertical="center" wrapText="1"/>
    </xf>
    <xf numFmtId="0" fontId="37" fillId="0" borderId="0" xfId="17" applyFont="1" applyBorder="1" applyAlignment="1">
      <alignment horizontal="center"/>
    </xf>
    <xf numFmtId="0" fontId="103" fillId="0" borderId="0" xfId="8" applyFont="1"/>
    <xf numFmtId="0" fontId="3" fillId="0" borderId="0" xfId="1" applyFont="1" applyAlignment="1">
      <alignment horizontal="left"/>
    </xf>
    <xf numFmtId="0" fontId="11" fillId="0" borderId="0" xfId="1" applyFont="1" applyFill="1"/>
    <xf numFmtId="0" fontId="33" fillId="0" borderId="0" xfId="1" applyFont="1" applyFill="1"/>
    <xf numFmtId="0" fontId="10" fillId="0" borderId="0" xfId="1" applyBorder="1"/>
    <xf numFmtId="0" fontId="44" fillId="0" borderId="0" xfId="13" applyFont="1" applyBorder="1"/>
    <xf numFmtId="0" fontId="81" fillId="3" borderId="0" xfId="2" applyFont="1" applyFill="1" applyBorder="1"/>
    <xf numFmtId="0" fontId="43" fillId="0" borderId="0" xfId="13" applyFont="1" applyBorder="1"/>
    <xf numFmtId="0" fontId="31" fillId="0" borderId="0" xfId="9" applyFont="1" applyFill="1" applyBorder="1" applyAlignment="1">
      <alignment vertical="center"/>
    </xf>
    <xf numFmtId="0" fontId="11" fillId="0" borderId="0" xfId="1" applyFont="1" applyFill="1"/>
    <xf numFmtId="0" fontId="2" fillId="0" borderId="0" xfId="2" applyFont="1" applyBorder="1" applyAlignment="1">
      <alignment horizontal="center"/>
    </xf>
    <xf numFmtId="0" fontId="6" fillId="4" borderId="0" xfId="2" applyFont="1" applyFill="1" applyBorder="1" applyAlignment="1">
      <alignment horizontal="left" vertical="top" wrapText="1"/>
    </xf>
    <xf numFmtId="0" fontId="6" fillId="4" borderId="0" xfId="2" applyFont="1" applyFill="1" applyBorder="1" applyAlignment="1">
      <alignment vertical="top" wrapText="1"/>
    </xf>
    <xf numFmtId="0" fontId="6" fillId="0" borderId="0" xfId="2" applyFont="1" applyBorder="1" applyAlignment="1">
      <alignment vertical="top" wrapText="1"/>
    </xf>
    <xf numFmtId="0" fontId="6" fillId="4" borderId="0" xfId="2" applyFont="1" applyFill="1" applyBorder="1" applyAlignment="1">
      <alignment wrapText="1"/>
    </xf>
    <xf numFmtId="0" fontId="18" fillId="4" borderId="0" xfId="4" applyFont="1" applyFill="1" applyBorder="1" applyAlignment="1" applyProtection="1">
      <alignment horizontal="left" vertical="top" wrapText="1"/>
    </xf>
    <xf numFmtId="0" fontId="24" fillId="5" borderId="0" xfId="6" applyFont="1" applyFill="1" applyAlignment="1">
      <alignment horizontal="center" vertical="center"/>
    </xf>
    <xf numFmtId="0" fontId="25" fillId="5" borderId="0" xfId="6" applyFont="1" applyFill="1" applyAlignment="1">
      <alignment horizontal="center" vertical="center"/>
    </xf>
    <xf numFmtId="0" fontId="2" fillId="0" borderId="0" xfId="8" applyFont="1" applyBorder="1" applyAlignment="1">
      <alignment horizontal="center"/>
    </xf>
    <xf numFmtId="0" fontId="55" fillId="0" borderId="0" xfId="9" applyFont="1" applyBorder="1" applyAlignment="1">
      <alignment horizontal="center" vertical="center"/>
    </xf>
    <xf numFmtId="0" fontId="13" fillId="0" borderId="0" xfId="9" applyFont="1" applyBorder="1" applyAlignment="1">
      <alignment horizontal="center" vertical="center"/>
    </xf>
    <xf numFmtId="0" fontId="47" fillId="12" borderId="0" xfId="9" applyFont="1" applyFill="1" applyBorder="1" applyAlignment="1">
      <alignment horizontal="left" vertical="center"/>
    </xf>
    <xf numFmtId="0" fontId="37" fillId="0" borderId="0" xfId="9" applyFont="1" applyBorder="1" applyAlignment="1">
      <alignment horizontal="center" vertical="center"/>
    </xf>
    <xf numFmtId="0" fontId="13" fillId="0" borderId="0" xfId="9" applyNumberFormat="1" applyFont="1" applyBorder="1" applyAlignment="1">
      <alignment horizontal="center" vertical="center" wrapText="1"/>
    </xf>
    <xf numFmtId="0" fontId="55" fillId="0" borderId="0" xfId="9" applyFont="1" applyFill="1" applyBorder="1" applyAlignment="1">
      <alignment horizontal="center" vertical="center"/>
    </xf>
    <xf numFmtId="0" fontId="13" fillId="0" borderId="0" xfId="9" applyFont="1" applyFill="1" applyBorder="1" applyAlignment="1">
      <alignment horizontal="center" vertical="center"/>
    </xf>
    <xf numFmtId="9" fontId="13" fillId="0" borderId="0" xfId="9" applyNumberFormat="1" applyFont="1" applyBorder="1" applyAlignment="1">
      <alignment horizontal="right" vertical="center" wrapText="1"/>
    </xf>
    <xf numFmtId="0" fontId="24" fillId="5" borderId="0" xfId="20" applyFont="1" applyFill="1" applyAlignment="1">
      <alignment horizontal="center" vertical="center"/>
    </xf>
    <xf numFmtId="0" fontId="28" fillId="5" borderId="0" xfId="20" applyFont="1" applyFill="1" applyAlignment="1">
      <alignment horizontal="left" vertical="center" wrapText="1"/>
    </xf>
    <xf numFmtId="0" fontId="31" fillId="5" borderId="0" xfId="20" applyFont="1" applyFill="1" applyAlignment="1">
      <alignment horizontal="left" vertical="center" wrapText="1"/>
    </xf>
    <xf numFmtId="0" fontId="25" fillId="5" borderId="0" xfId="20" applyFont="1" applyFill="1" applyAlignment="1">
      <alignment horizontal="center" vertical="center"/>
    </xf>
    <xf numFmtId="0" fontId="35" fillId="5" borderId="0" xfId="20" applyFont="1" applyFill="1" applyAlignment="1">
      <alignment horizontal="center" vertical="center"/>
    </xf>
    <xf numFmtId="0" fontId="24" fillId="5" borderId="0" xfId="6" applyFont="1" applyFill="1" applyAlignment="1">
      <alignment horizontal="center"/>
    </xf>
    <xf numFmtId="0" fontId="25" fillId="5" borderId="0" xfId="6" applyFont="1" applyFill="1" applyAlignment="1">
      <alignment horizontal="center"/>
    </xf>
    <xf numFmtId="0" fontId="24" fillId="5" borderId="0" xfId="2" applyFont="1" applyFill="1" applyAlignment="1">
      <alignment horizontal="center"/>
    </xf>
    <xf numFmtId="0" fontId="25" fillId="5" borderId="0" xfId="2" applyFont="1" applyFill="1" applyAlignment="1">
      <alignment horizontal="center"/>
    </xf>
    <xf numFmtId="0" fontId="24" fillId="5" borderId="0" xfId="20" applyFont="1" applyFill="1" applyAlignment="1">
      <alignment horizontal="center"/>
    </xf>
    <xf numFmtId="0" fontId="25" fillId="5" borderId="0" xfId="20" applyFont="1" applyFill="1" applyAlignment="1">
      <alignment horizontal="center"/>
    </xf>
    <xf numFmtId="0" fontId="38" fillId="5" borderId="0" xfId="19" applyFont="1" applyFill="1" applyAlignment="1">
      <alignment horizontal="left" vertical="top" wrapText="1"/>
    </xf>
    <xf numFmtId="0" fontId="2" fillId="0" borderId="0" xfId="19" applyFont="1" applyBorder="1" applyAlignment="1">
      <alignment horizontal="center"/>
    </xf>
    <xf numFmtId="0" fontId="13" fillId="0" borderId="0" xfId="19" applyFont="1" applyFill="1" applyBorder="1" applyAlignment="1">
      <alignment horizontal="left" vertical="center" wrapText="1"/>
    </xf>
    <xf numFmtId="0" fontId="3" fillId="0" borderId="0" xfId="19" applyFont="1" applyFill="1" applyBorder="1" applyAlignment="1">
      <alignment horizontal="left" vertical="center" wrapText="1"/>
    </xf>
    <xf numFmtId="0" fontId="98" fillId="0" borderId="0" xfId="19" applyFont="1" applyBorder="1" applyAlignment="1">
      <alignment horizontal="center" vertical="center" wrapText="1"/>
    </xf>
    <xf numFmtId="0" fontId="98" fillId="0" borderId="0" xfId="19" applyFont="1" applyBorder="1" applyAlignment="1">
      <alignment horizontal="center"/>
    </xf>
    <xf numFmtId="0" fontId="41" fillId="5" borderId="0" xfId="0" applyFont="1" applyFill="1" applyAlignment="1">
      <alignment horizontal="left" vertical="center" wrapText="1"/>
    </xf>
    <xf numFmtId="0" fontId="24" fillId="0" borderId="0" xfId="15" applyFont="1" applyBorder="1" applyAlignment="1">
      <alignment horizontal="center" vertical="center"/>
    </xf>
    <xf numFmtId="0" fontId="24" fillId="0" borderId="0" xfId="15" applyFont="1" applyBorder="1" applyAlignment="1">
      <alignment horizontal="center"/>
    </xf>
    <xf numFmtId="0" fontId="3" fillId="0" borderId="0" xfId="9" applyFont="1" applyBorder="1" applyAlignment="1">
      <alignment horizontal="center" vertical="center"/>
    </xf>
    <xf numFmtId="0" fontId="72" fillId="0" borderId="0" xfId="9" applyFont="1" applyBorder="1" applyAlignment="1">
      <alignment horizontal="left" vertical="center"/>
    </xf>
    <xf numFmtId="0" fontId="13" fillId="0" borderId="0" xfId="9" applyFont="1" applyFill="1" applyBorder="1" applyAlignment="1">
      <alignment horizontal="left" vertical="center" wrapText="1"/>
    </xf>
    <xf numFmtId="0" fontId="41" fillId="5" borderId="0" xfId="0" applyFont="1" applyFill="1" applyAlignment="1">
      <alignment vertical="center" wrapText="1"/>
    </xf>
    <xf numFmtId="0" fontId="55" fillId="0" borderId="0" xfId="9" applyFont="1" applyFill="1" applyBorder="1" applyAlignment="1">
      <alignment vertical="center" wrapText="1"/>
    </xf>
    <xf numFmtId="0" fontId="37" fillId="0" borderId="0" xfId="9" applyFont="1" applyBorder="1" applyAlignment="1">
      <alignment horizontal="center"/>
    </xf>
    <xf numFmtId="0" fontId="55" fillId="0" borderId="0" xfId="8" applyFont="1" applyFill="1" applyBorder="1" applyAlignment="1">
      <alignment horizontal="left" vertical="center" wrapText="1"/>
    </xf>
    <xf numFmtId="0" fontId="37" fillId="0" borderId="0" xfId="17" applyFont="1" applyBorder="1" applyAlignment="1">
      <alignment horizontal="center"/>
    </xf>
    <xf numFmtId="0" fontId="45" fillId="5" borderId="0" xfId="7" applyFont="1" applyFill="1" applyAlignment="1">
      <alignment horizontal="left" vertical="center" wrapText="1"/>
    </xf>
    <xf numFmtId="0" fontId="13" fillId="0" borderId="0" xfId="17" applyFont="1" applyFill="1" applyBorder="1" applyAlignment="1">
      <alignment horizontal="left" vertical="center" wrapText="1"/>
    </xf>
    <xf numFmtId="0" fontId="3" fillId="0" borderId="0" xfId="17" applyFont="1" applyBorder="1" applyAlignment="1">
      <alignment horizontal="center"/>
    </xf>
    <xf numFmtId="15" fontId="55" fillId="0" borderId="0" xfId="13" applyNumberFormat="1" applyFont="1" applyBorder="1" applyAlignment="1">
      <alignment horizontal="center"/>
    </xf>
    <xf numFmtId="0" fontId="37" fillId="0" borderId="0" xfId="13" applyFont="1" applyBorder="1" applyAlignment="1">
      <alignment horizontal="center"/>
    </xf>
    <xf numFmtId="15" fontId="55" fillId="0" borderId="0" xfId="13" applyNumberFormat="1" applyFont="1" applyBorder="1" applyAlignment="1">
      <alignment horizontal="right"/>
    </xf>
    <xf numFmtId="0" fontId="2" fillId="0" borderId="0" xfId="15" applyFont="1" applyBorder="1" applyAlignment="1">
      <alignment horizontal="center"/>
    </xf>
    <xf numFmtId="0" fontId="13" fillId="0" borderId="0" xfId="13" applyFont="1" applyFill="1" applyBorder="1" applyAlignment="1">
      <alignment vertical="center" wrapText="1"/>
    </xf>
    <xf numFmtId="0" fontId="37" fillId="0" borderId="0" xfId="13" applyFont="1" applyBorder="1" applyAlignment="1">
      <alignment horizontal="center" vertical="center"/>
    </xf>
    <xf numFmtId="0" fontId="25" fillId="5" borderId="0" xfId="2" applyFont="1" applyFill="1" applyAlignment="1">
      <alignment horizontal="left" vertical="center" wrapText="1"/>
    </xf>
    <xf numFmtId="0" fontId="38" fillId="5" borderId="0" xfId="2" applyFont="1" applyFill="1" applyAlignment="1">
      <alignment horizontal="left" wrapText="1"/>
    </xf>
    <xf numFmtId="0" fontId="25" fillId="5" borderId="0" xfId="2" applyFont="1" applyFill="1" applyAlignment="1">
      <alignment horizontal="center" wrapText="1"/>
    </xf>
    <xf numFmtId="0" fontId="47" fillId="12" borderId="0" xfId="15" applyFont="1" applyFill="1" applyBorder="1" applyAlignment="1">
      <alignment horizontal="left" vertical="center"/>
    </xf>
    <xf numFmtId="0" fontId="37" fillId="0" borderId="0" xfId="15" applyFont="1" applyBorder="1" applyAlignment="1">
      <alignment horizontal="center" vertical="center"/>
    </xf>
    <xf numFmtId="0" fontId="55" fillId="0" borderId="0" xfId="15" applyFont="1" applyBorder="1" applyAlignment="1">
      <alignment horizontal="right" vertical="center"/>
    </xf>
    <xf numFmtId="0" fontId="24" fillId="0" borderId="0" xfId="15" applyFont="1" applyFill="1" applyAlignment="1">
      <alignment horizontal="center"/>
    </xf>
    <xf numFmtId="9" fontId="28" fillId="0" borderId="0" xfId="15" applyNumberFormat="1" applyFont="1" applyFill="1" applyAlignment="1">
      <alignment horizontal="center" vertical="center" wrapText="1"/>
    </xf>
    <xf numFmtId="0" fontId="38" fillId="0" borderId="0" xfId="15" applyFont="1" applyFill="1" applyAlignment="1">
      <alignment horizontal="left" vertical="center" wrapText="1"/>
    </xf>
    <xf numFmtId="0" fontId="41" fillId="5" borderId="0" xfId="2" applyFont="1" applyFill="1" applyAlignment="1">
      <alignment horizontal="left" vertical="center" wrapText="1"/>
    </xf>
    <xf numFmtId="0" fontId="28" fillId="5" borderId="0" xfId="2" applyFont="1" applyFill="1" applyAlignment="1">
      <alignment horizontal="left" vertical="center" wrapText="1"/>
    </xf>
    <xf numFmtId="0" fontId="25" fillId="5" borderId="0" xfId="2" applyFont="1" applyFill="1" applyAlignment="1">
      <alignment horizontal="center" vertical="center"/>
    </xf>
    <xf numFmtId="0" fontId="5" fillId="5" borderId="0" xfId="2" applyFont="1" applyFill="1" applyAlignment="1">
      <alignment horizontal="center" vertical="center"/>
    </xf>
    <xf numFmtId="0" fontId="40" fillId="5" borderId="0" xfId="2" applyFont="1" applyFill="1" applyAlignment="1">
      <alignment horizontal="left" vertical="center"/>
    </xf>
    <xf numFmtId="0" fontId="84" fillId="6" borderId="0" xfId="8" applyFont="1" applyFill="1" applyBorder="1" applyAlignment="1">
      <alignment horizontal="left" vertical="center" wrapText="1"/>
    </xf>
    <xf numFmtId="0" fontId="37" fillId="5" borderId="0" xfId="7" applyFont="1" applyFill="1" applyAlignment="1">
      <alignment horizontal="center" vertical="center"/>
    </xf>
  </cellXfs>
  <cellStyles count="21">
    <cellStyle name="Hyperlink" xfId="1" builtinId="8"/>
    <cellStyle name="Hyperlink 2" xfId="4" xr:uid="{7F351A1D-8B78-4C2F-837B-4ED6851EABCB}"/>
    <cellStyle name="Hyperlink 3" xfId="5" xr:uid="{1F4605FB-4FB6-496D-A587-16015E71A713}"/>
    <cellStyle name="Normal" xfId="0" builtinId="0"/>
    <cellStyle name="Normal 2" xfId="6" xr:uid="{B79B52A3-8B3D-4BBA-8BCB-B14CAA800C16}"/>
    <cellStyle name="Normal 2 2" xfId="2" xr:uid="{54CC8F1D-4463-41A9-89D8-B780A3BF1162}"/>
    <cellStyle name="Normal 2 3" xfId="8" xr:uid="{E3D69760-189F-4F21-A55A-F945914342B5}"/>
    <cellStyle name="Normal 3" xfId="20" xr:uid="{62D4178D-2CA5-48AA-A783-9D121F514AD3}"/>
    <cellStyle name="Normal 3 2" xfId="12" xr:uid="{53507305-D9C2-49A6-806E-E6F73DC14737}"/>
    <cellStyle name="Normal 3 3" xfId="13" xr:uid="{7414B5EB-8DC7-40DF-97B6-F99E538A5B1C}"/>
    <cellStyle name="Normal 4" xfId="7" xr:uid="{CB5BCD63-7DCE-4820-BFE8-5BAEA592FA0B}"/>
    <cellStyle name="Normal 5" xfId="9" xr:uid="{6CAD5A65-B4C1-4689-B0CC-AAC3B106EF6A}"/>
    <cellStyle name="Normal 6" xfId="19" xr:uid="{2392419B-7AFD-48FB-B678-7E5D8D5DB57F}"/>
    <cellStyle name="Normal 7" xfId="17" xr:uid="{F262E64E-2E79-4519-AC29-279DCEC63E62}"/>
    <cellStyle name="Normal 9" xfId="15" xr:uid="{56266EEA-C410-43AF-9F60-4633CE46E091}"/>
    <cellStyle name="Normal_Table XX" xfId="18" xr:uid="{955B84FB-6FFA-44B5-80F5-89C31A2188DD}"/>
    <cellStyle name="Percent" xfId="14" builtinId="5"/>
    <cellStyle name="Percent 2" xfId="11" xr:uid="{E94B941E-E388-4DD2-8734-6B6EE902043E}"/>
    <cellStyle name="Percent 3" xfId="10" xr:uid="{E008DA34-9CFF-45B3-AEA4-0E53B211BB87}"/>
    <cellStyle name="Percent 4" xfId="16" xr:uid="{DF60C80B-2E21-4318-90FA-850FDAE687C5}"/>
    <cellStyle name="Style 1" xfId="3" xr:uid="{15CF9F0D-640A-4A5A-AA36-6E044724A65A}"/>
  </cellStyles>
  <dxfs count="1">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1390650</xdr:colOff>
      <xdr:row>16</xdr:row>
      <xdr:rowOff>29100</xdr:rowOff>
    </xdr:from>
    <xdr:to>
      <xdr:col>9</xdr:col>
      <xdr:colOff>781050</xdr:colOff>
      <xdr:row>38</xdr:row>
      <xdr:rowOff>38100</xdr:rowOff>
    </xdr:to>
    <xdr:pic>
      <xdr:nvPicPr>
        <xdr:cNvPr id="4" name="Picture 3">
          <a:extLst>
            <a:ext uri="{FF2B5EF4-FFF2-40B4-BE49-F238E27FC236}">
              <a16:creationId xmlns:a16="http://schemas.microsoft.com/office/drawing/2014/main" id="{E259DB2B-7B8B-4FEC-86D3-3B964E70A8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 y="3172350"/>
          <a:ext cx="6781800" cy="3990450"/>
        </a:xfrm>
        <a:prstGeom prst="rect">
          <a:avLst/>
        </a:prstGeom>
        <a:noFill/>
        <a:ln>
          <a:noFill/>
        </a:ln>
        <a:effectLst/>
        <a:extLst>
          <a:ext uri="{909E8E84-426E-40DD-AFC4-6F175D3DCCD1}">
            <a14:hiddenFill xmlns:a14="http://schemas.microsoft.com/office/drawing/2010/main">
              <a:solidFill>
                <a:srgbClr val="5B9BD5"/>
              </a:solidFill>
            </a14:hiddenFill>
          </a:ext>
          <a:ext uri="{91240B29-F687-4F45-9708-019B960494DF}">
            <a14:hiddenLine xmlns:a14="http://schemas.microsoft.com/office/drawing/2010/main" w="25400" algn="ctr">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000000"/>
                </a:outerShdw>
              </a:effectLst>
            </a14:hiddenEffects>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Health\Veterans\AFCS\Mar%2019\Tables%20for%20Annex%20A\Workings%20for%20Annex%20A%20tables\20190416%20-%20Clearance%20times%20investigation\20190520%20-%20Appeals%20raw%20dat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3_tab342 (2)"/>
      <sheetName val="Sheet1"/>
    </sheetNames>
    <sheetDataSet>
      <sheetData sheetId="0">
        <row r="2">
          <cell r="L2">
            <v>370</v>
          </cell>
        </row>
        <row r="3">
          <cell r="L3">
            <v>251</v>
          </cell>
        </row>
        <row r="4">
          <cell r="L4">
            <v>349</v>
          </cell>
        </row>
        <row r="5">
          <cell r="L5">
            <v>876</v>
          </cell>
        </row>
        <row r="6">
          <cell r="L6">
            <v>363</v>
          </cell>
        </row>
        <row r="7">
          <cell r="L7">
            <v>385</v>
          </cell>
        </row>
        <row r="8">
          <cell r="L8">
            <v>588</v>
          </cell>
        </row>
        <row r="9">
          <cell r="L9">
            <v>586</v>
          </cell>
        </row>
        <row r="10">
          <cell r="L10">
            <v>355</v>
          </cell>
        </row>
        <row r="11">
          <cell r="L11">
            <v>372</v>
          </cell>
        </row>
        <row r="12">
          <cell r="L12">
            <v>375</v>
          </cell>
        </row>
        <row r="13">
          <cell r="L13">
            <v>651</v>
          </cell>
        </row>
        <row r="14">
          <cell r="L14">
            <v>579</v>
          </cell>
        </row>
        <row r="15">
          <cell r="L15">
            <v>579</v>
          </cell>
        </row>
        <row r="16">
          <cell r="L16">
            <v>375</v>
          </cell>
        </row>
        <row r="17">
          <cell r="L17">
            <v>728</v>
          </cell>
        </row>
        <row r="18">
          <cell r="L18">
            <v>580</v>
          </cell>
        </row>
        <row r="19">
          <cell r="L19">
            <v>535</v>
          </cell>
        </row>
        <row r="20">
          <cell r="L20">
            <v>788</v>
          </cell>
        </row>
        <row r="21">
          <cell r="L21">
            <v>471</v>
          </cell>
        </row>
        <row r="22">
          <cell r="L22">
            <v>747</v>
          </cell>
        </row>
        <row r="23">
          <cell r="L23">
            <v>230</v>
          </cell>
        </row>
        <row r="24">
          <cell r="L24">
            <v>367</v>
          </cell>
        </row>
        <row r="25">
          <cell r="L25">
            <v>457</v>
          </cell>
        </row>
        <row r="26">
          <cell r="L26">
            <v>222</v>
          </cell>
        </row>
        <row r="27">
          <cell r="L27">
            <v>337</v>
          </cell>
        </row>
        <row r="28">
          <cell r="L28">
            <v>482</v>
          </cell>
        </row>
        <row r="29">
          <cell r="L29">
            <v>430</v>
          </cell>
        </row>
        <row r="30">
          <cell r="L30">
            <v>303</v>
          </cell>
        </row>
        <row r="31">
          <cell r="L31">
            <v>751</v>
          </cell>
        </row>
        <row r="32">
          <cell r="L32">
            <v>343</v>
          </cell>
        </row>
        <row r="33">
          <cell r="L33">
            <v>387</v>
          </cell>
        </row>
        <row r="34">
          <cell r="L34">
            <v>455</v>
          </cell>
        </row>
        <row r="35">
          <cell r="L35">
            <v>304</v>
          </cell>
        </row>
        <row r="36">
          <cell r="L36">
            <v>298</v>
          </cell>
        </row>
        <row r="37">
          <cell r="L37">
            <v>477</v>
          </cell>
        </row>
        <row r="38">
          <cell r="L38">
            <v>326</v>
          </cell>
        </row>
        <row r="39">
          <cell r="L39">
            <v>406</v>
          </cell>
        </row>
        <row r="40">
          <cell r="L40">
            <v>394</v>
          </cell>
        </row>
        <row r="41">
          <cell r="L41">
            <v>765</v>
          </cell>
        </row>
        <row r="42">
          <cell r="L42">
            <v>319</v>
          </cell>
        </row>
        <row r="43">
          <cell r="L43">
            <v>297</v>
          </cell>
        </row>
        <row r="44">
          <cell r="L44">
            <v>298</v>
          </cell>
        </row>
        <row r="45">
          <cell r="L45">
            <v>493</v>
          </cell>
        </row>
        <row r="46">
          <cell r="L46">
            <v>412</v>
          </cell>
        </row>
        <row r="47">
          <cell r="L47">
            <v>324</v>
          </cell>
        </row>
        <row r="48">
          <cell r="L48">
            <v>330</v>
          </cell>
        </row>
        <row r="49">
          <cell r="L49">
            <v>618</v>
          </cell>
        </row>
        <row r="50">
          <cell r="L50">
            <v>493</v>
          </cell>
        </row>
        <row r="51">
          <cell r="L51">
            <v>388</v>
          </cell>
        </row>
        <row r="52">
          <cell r="L52">
            <v>384</v>
          </cell>
        </row>
        <row r="53">
          <cell r="L53">
            <v>494</v>
          </cell>
        </row>
        <row r="54">
          <cell r="L54">
            <v>342</v>
          </cell>
        </row>
        <row r="55">
          <cell r="L55">
            <v>506</v>
          </cell>
        </row>
        <row r="56">
          <cell r="L56">
            <v>383</v>
          </cell>
        </row>
        <row r="57">
          <cell r="L57">
            <v>641</v>
          </cell>
        </row>
        <row r="58">
          <cell r="L58">
            <v>641</v>
          </cell>
        </row>
        <row r="59">
          <cell r="L59">
            <v>498</v>
          </cell>
        </row>
        <row r="60">
          <cell r="L60">
            <v>357</v>
          </cell>
        </row>
        <row r="61">
          <cell r="L61">
            <v>656</v>
          </cell>
        </row>
        <row r="62">
          <cell r="L62">
            <v>620</v>
          </cell>
        </row>
        <row r="63">
          <cell r="L63">
            <v>306</v>
          </cell>
        </row>
        <row r="64">
          <cell r="L64">
            <v>238</v>
          </cell>
        </row>
        <row r="65">
          <cell r="L65">
            <v>6</v>
          </cell>
        </row>
        <row r="66">
          <cell r="L66">
            <v>261</v>
          </cell>
        </row>
        <row r="67">
          <cell r="L67">
            <v>471</v>
          </cell>
        </row>
        <row r="68">
          <cell r="L68">
            <v>407</v>
          </cell>
        </row>
        <row r="69">
          <cell r="L69">
            <v>435</v>
          </cell>
        </row>
        <row r="70">
          <cell r="L70">
            <v>289</v>
          </cell>
        </row>
        <row r="71">
          <cell r="L71">
            <v>762</v>
          </cell>
        </row>
        <row r="72">
          <cell r="L72">
            <v>276</v>
          </cell>
        </row>
        <row r="73">
          <cell r="L73">
            <v>448</v>
          </cell>
        </row>
        <row r="74">
          <cell r="L74">
            <v>438</v>
          </cell>
        </row>
        <row r="75">
          <cell r="L75">
            <v>493</v>
          </cell>
        </row>
        <row r="76">
          <cell r="L76">
            <v>386</v>
          </cell>
        </row>
        <row r="77">
          <cell r="L77">
            <v>287</v>
          </cell>
        </row>
        <row r="78">
          <cell r="L78">
            <v>629</v>
          </cell>
        </row>
        <row r="79">
          <cell r="L79">
            <v>186</v>
          </cell>
        </row>
        <row r="80">
          <cell r="L80">
            <v>666</v>
          </cell>
        </row>
        <row r="81">
          <cell r="L81">
            <v>532</v>
          </cell>
        </row>
        <row r="82">
          <cell r="L82">
            <v>344</v>
          </cell>
        </row>
        <row r="83">
          <cell r="L83">
            <v>585</v>
          </cell>
        </row>
        <row r="84">
          <cell r="L84">
            <v>1445</v>
          </cell>
        </row>
        <row r="85">
          <cell r="L85">
            <v>382</v>
          </cell>
        </row>
        <row r="86">
          <cell r="L86">
            <v>190</v>
          </cell>
        </row>
        <row r="87">
          <cell r="L87">
            <v>303</v>
          </cell>
        </row>
        <row r="88">
          <cell r="L88">
            <v>346</v>
          </cell>
        </row>
        <row r="89">
          <cell r="L89">
            <v>327</v>
          </cell>
        </row>
        <row r="90">
          <cell r="L90">
            <v>575</v>
          </cell>
        </row>
        <row r="91">
          <cell r="L91">
            <v>721</v>
          </cell>
        </row>
        <row r="92">
          <cell r="L92">
            <v>346</v>
          </cell>
        </row>
        <row r="93">
          <cell r="L93">
            <v>303</v>
          </cell>
        </row>
        <row r="94">
          <cell r="L94">
            <v>303</v>
          </cell>
        </row>
        <row r="95">
          <cell r="L95">
            <v>503</v>
          </cell>
        </row>
        <row r="96">
          <cell r="L96">
            <v>558</v>
          </cell>
        </row>
        <row r="97">
          <cell r="L97">
            <v>352</v>
          </cell>
        </row>
        <row r="98">
          <cell r="L98">
            <v>433</v>
          </cell>
        </row>
        <row r="99">
          <cell r="L99">
            <v>510</v>
          </cell>
        </row>
        <row r="100">
          <cell r="L100">
            <v>340</v>
          </cell>
        </row>
        <row r="101">
          <cell r="L101">
            <v>304</v>
          </cell>
        </row>
        <row r="102">
          <cell r="L102">
            <v>238</v>
          </cell>
        </row>
        <row r="103">
          <cell r="L103">
            <v>537</v>
          </cell>
        </row>
        <row r="104">
          <cell r="L104">
            <v>462</v>
          </cell>
        </row>
        <row r="105">
          <cell r="L105">
            <v>350</v>
          </cell>
        </row>
        <row r="106">
          <cell r="L106">
            <v>396</v>
          </cell>
        </row>
        <row r="107">
          <cell r="L107">
            <v>817</v>
          </cell>
        </row>
        <row r="108">
          <cell r="L108">
            <v>379</v>
          </cell>
        </row>
        <row r="109">
          <cell r="L109">
            <v>379</v>
          </cell>
        </row>
        <row r="110">
          <cell r="L110">
            <v>339</v>
          </cell>
        </row>
        <row r="111">
          <cell r="L111">
            <v>357</v>
          </cell>
        </row>
        <row r="112">
          <cell r="L112">
            <v>518</v>
          </cell>
        </row>
        <row r="113">
          <cell r="L113">
            <v>380</v>
          </cell>
        </row>
        <row r="114">
          <cell r="L114">
            <v>404</v>
          </cell>
        </row>
        <row r="115">
          <cell r="L115">
            <v>582</v>
          </cell>
        </row>
        <row r="116">
          <cell r="L116">
            <v>383</v>
          </cell>
        </row>
        <row r="117">
          <cell r="L117">
            <v>329</v>
          </cell>
        </row>
        <row r="118">
          <cell r="L118">
            <v>683</v>
          </cell>
        </row>
        <row r="119">
          <cell r="L119">
            <v>759</v>
          </cell>
        </row>
        <row r="120">
          <cell r="L120">
            <v>759</v>
          </cell>
        </row>
        <row r="121">
          <cell r="L121">
            <v>759</v>
          </cell>
        </row>
        <row r="122">
          <cell r="L122">
            <v>299</v>
          </cell>
        </row>
        <row r="123">
          <cell r="L123">
            <v>390</v>
          </cell>
        </row>
        <row r="124">
          <cell r="L124">
            <v>746</v>
          </cell>
        </row>
        <row r="125">
          <cell r="L125">
            <v>385</v>
          </cell>
        </row>
        <row r="126">
          <cell r="L126">
            <v>576</v>
          </cell>
        </row>
        <row r="127">
          <cell r="L127">
            <v>192</v>
          </cell>
        </row>
        <row r="128">
          <cell r="L128">
            <v>284</v>
          </cell>
        </row>
        <row r="129">
          <cell r="L129">
            <v>367</v>
          </cell>
        </row>
        <row r="130">
          <cell r="L130">
            <v>513</v>
          </cell>
        </row>
        <row r="131">
          <cell r="L131">
            <v>437</v>
          </cell>
        </row>
        <row r="132">
          <cell r="L132">
            <v>345</v>
          </cell>
        </row>
        <row r="133">
          <cell r="L133">
            <v>509</v>
          </cell>
        </row>
        <row r="134">
          <cell r="L134">
            <v>491</v>
          </cell>
        </row>
        <row r="135">
          <cell r="L135">
            <v>1442</v>
          </cell>
        </row>
        <row r="136">
          <cell r="L136">
            <v>418</v>
          </cell>
        </row>
        <row r="137">
          <cell r="L137">
            <v>325</v>
          </cell>
        </row>
        <row r="138">
          <cell r="L138">
            <v>620</v>
          </cell>
        </row>
        <row r="139">
          <cell r="L139">
            <v>318</v>
          </cell>
        </row>
        <row r="140">
          <cell r="L140">
            <v>264</v>
          </cell>
        </row>
        <row r="141">
          <cell r="L141">
            <v>449</v>
          </cell>
        </row>
        <row r="142">
          <cell r="L142">
            <v>286</v>
          </cell>
        </row>
        <row r="143">
          <cell r="L143">
            <v>306</v>
          </cell>
        </row>
        <row r="144">
          <cell r="L144">
            <v>221</v>
          </cell>
        </row>
        <row r="145">
          <cell r="L145">
            <v>256</v>
          </cell>
        </row>
        <row r="146">
          <cell r="L146">
            <v>305</v>
          </cell>
        </row>
        <row r="147">
          <cell r="L147">
            <v>481</v>
          </cell>
        </row>
        <row r="148">
          <cell r="L148">
            <v>165</v>
          </cell>
        </row>
        <row r="149">
          <cell r="L149">
            <v>187</v>
          </cell>
        </row>
        <row r="150">
          <cell r="L150">
            <v>726</v>
          </cell>
        </row>
        <row r="151">
          <cell r="L151">
            <v>342</v>
          </cell>
        </row>
        <row r="152">
          <cell r="L152">
            <v>406</v>
          </cell>
        </row>
        <row r="153">
          <cell r="L153">
            <v>352</v>
          </cell>
        </row>
        <row r="154">
          <cell r="L154">
            <v>571</v>
          </cell>
        </row>
        <row r="155">
          <cell r="L155">
            <v>318</v>
          </cell>
        </row>
        <row r="156">
          <cell r="L156">
            <v>316</v>
          </cell>
        </row>
        <row r="157">
          <cell r="L157">
            <v>528</v>
          </cell>
        </row>
        <row r="158">
          <cell r="L158">
            <v>400</v>
          </cell>
        </row>
        <row r="159">
          <cell r="L159">
            <v>358</v>
          </cell>
        </row>
        <row r="160">
          <cell r="L160">
            <v>470</v>
          </cell>
        </row>
        <row r="161">
          <cell r="L161">
            <v>528</v>
          </cell>
        </row>
        <row r="162">
          <cell r="L162">
            <v>528</v>
          </cell>
        </row>
        <row r="163">
          <cell r="L163">
            <v>409</v>
          </cell>
        </row>
        <row r="164">
          <cell r="L164">
            <v>951</v>
          </cell>
        </row>
        <row r="165">
          <cell r="L165">
            <v>415</v>
          </cell>
        </row>
        <row r="166">
          <cell r="L166">
            <v>326</v>
          </cell>
        </row>
        <row r="167">
          <cell r="L167">
            <v>573</v>
          </cell>
        </row>
        <row r="168">
          <cell r="L168">
            <v>433</v>
          </cell>
        </row>
        <row r="169">
          <cell r="L169">
            <v>369</v>
          </cell>
        </row>
        <row r="170">
          <cell r="L170">
            <v>493</v>
          </cell>
        </row>
        <row r="171">
          <cell r="L171">
            <v>338</v>
          </cell>
        </row>
        <row r="172">
          <cell r="L172">
            <v>349</v>
          </cell>
        </row>
        <row r="173">
          <cell r="L173">
            <v>268</v>
          </cell>
        </row>
        <row r="174">
          <cell r="L174">
            <v>205</v>
          </cell>
        </row>
        <row r="175">
          <cell r="L175">
            <v>395</v>
          </cell>
        </row>
        <row r="176">
          <cell r="L176">
            <v>567</v>
          </cell>
        </row>
        <row r="177">
          <cell r="L177">
            <v>282</v>
          </cell>
        </row>
        <row r="178">
          <cell r="L178">
            <v>565</v>
          </cell>
        </row>
        <row r="179">
          <cell r="L179">
            <v>402</v>
          </cell>
        </row>
        <row r="180">
          <cell r="L180">
            <v>465</v>
          </cell>
        </row>
        <row r="181">
          <cell r="L181">
            <v>697</v>
          </cell>
        </row>
        <row r="182">
          <cell r="L182">
            <v>562</v>
          </cell>
        </row>
        <row r="183">
          <cell r="L183">
            <v>562</v>
          </cell>
        </row>
        <row r="184">
          <cell r="L184">
            <v>507</v>
          </cell>
        </row>
        <row r="185">
          <cell r="L185">
            <v>481</v>
          </cell>
        </row>
        <row r="186">
          <cell r="L186">
            <v>307</v>
          </cell>
        </row>
        <row r="187">
          <cell r="L187">
            <v>426</v>
          </cell>
        </row>
        <row r="188">
          <cell r="L188">
            <v>493</v>
          </cell>
        </row>
        <row r="189">
          <cell r="L189">
            <v>495</v>
          </cell>
        </row>
        <row r="190">
          <cell r="L190">
            <v>440</v>
          </cell>
        </row>
        <row r="191">
          <cell r="L191">
            <v>269</v>
          </cell>
        </row>
        <row r="192">
          <cell r="L192">
            <v>365</v>
          </cell>
        </row>
        <row r="193">
          <cell r="L193">
            <v>379</v>
          </cell>
        </row>
        <row r="194">
          <cell r="L194">
            <v>324</v>
          </cell>
        </row>
        <row r="195">
          <cell r="L195">
            <v>309</v>
          </cell>
        </row>
        <row r="196">
          <cell r="L196">
            <v>649</v>
          </cell>
        </row>
        <row r="197">
          <cell r="L197">
            <v>292</v>
          </cell>
        </row>
        <row r="198">
          <cell r="L198">
            <v>240</v>
          </cell>
        </row>
        <row r="199">
          <cell r="L199">
            <v>384</v>
          </cell>
        </row>
        <row r="200">
          <cell r="L200">
            <v>307</v>
          </cell>
        </row>
        <row r="201">
          <cell r="L201">
            <v>259</v>
          </cell>
        </row>
        <row r="202">
          <cell r="L202">
            <v>348</v>
          </cell>
        </row>
        <row r="203">
          <cell r="L203">
            <v>346</v>
          </cell>
        </row>
        <row r="204">
          <cell r="L204">
            <v>505</v>
          </cell>
        </row>
        <row r="205">
          <cell r="L205">
            <v>304</v>
          </cell>
        </row>
        <row r="206">
          <cell r="L206">
            <v>407</v>
          </cell>
        </row>
        <row r="207">
          <cell r="L207">
            <v>1334</v>
          </cell>
        </row>
        <row r="208">
          <cell r="L208">
            <v>419</v>
          </cell>
        </row>
        <row r="209">
          <cell r="L209">
            <v>327</v>
          </cell>
        </row>
        <row r="210">
          <cell r="L210">
            <v>384</v>
          </cell>
        </row>
        <row r="211">
          <cell r="L211">
            <v>378</v>
          </cell>
        </row>
        <row r="212">
          <cell r="L212">
            <v>306</v>
          </cell>
        </row>
        <row r="213">
          <cell r="L213">
            <v>331</v>
          </cell>
        </row>
        <row r="214">
          <cell r="L214">
            <v>532</v>
          </cell>
        </row>
        <row r="215">
          <cell r="L215">
            <v>270</v>
          </cell>
        </row>
        <row r="216">
          <cell r="L216">
            <v>611</v>
          </cell>
        </row>
        <row r="217">
          <cell r="L217">
            <v>265</v>
          </cell>
        </row>
        <row r="218">
          <cell r="L218">
            <v>859</v>
          </cell>
        </row>
        <row r="219">
          <cell r="L219">
            <v>625</v>
          </cell>
        </row>
        <row r="220">
          <cell r="L220">
            <v>485</v>
          </cell>
        </row>
        <row r="221">
          <cell r="L221">
            <v>335</v>
          </cell>
        </row>
        <row r="222">
          <cell r="L222">
            <v>685</v>
          </cell>
        </row>
        <row r="223">
          <cell r="L223">
            <v>545</v>
          </cell>
        </row>
        <row r="224">
          <cell r="L224">
            <v>785</v>
          </cell>
        </row>
        <row r="225">
          <cell r="L225">
            <v>313</v>
          </cell>
        </row>
        <row r="226">
          <cell r="L226">
            <v>559</v>
          </cell>
        </row>
        <row r="227">
          <cell r="L227">
            <v>403</v>
          </cell>
        </row>
        <row r="228">
          <cell r="L228">
            <v>403</v>
          </cell>
        </row>
        <row r="229">
          <cell r="L229">
            <v>371</v>
          </cell>
        </row>
        <row r="230">
          <cell r="L230">
            <v>277</v>
          </cell>
        </row>
        <row r="231">
          <cell r="L231">
            <v>298</v>
          </cell>
        </row>
        <row r="232">
          <cell r="L232">
            <v>662</v>
          </cell>
        </row>
        <row r="233">
          <cell r="L233">
            <v>842</v>
          </cell>
        </row>
        <row r="234">
          <cell r="L234">
            <v>550</v>
          </cell>
        </row>
        <row r="235">
          <cell r="L235">
            <v>561</v>
          </cell>
        </row>
        <row r="236">
          <cell r="L236">
            <v>399</v>
          </cell>
        </row>
        <row r="237">
          <cell r="L237">
            <v>898</v>
          </cell>
        </row>
        <row r="238">
          <cell r="L238">
            <v>456</v>
          </cell>
        </row>
        <row r="239">
          <cell r="L239">
            <v>333</v>
          </cell>
        </row>
        <row r="240">
          <cell r="L240">
            <v>546</v>
          </cell>
        </row>
        <row r="241">
          <cell r="L241">
            <v>421</v>
          </cell>
        </row>
        <row r="242">
          <cell r="L242">
            <v>292</v>
          </cell>
        </row>
        <row r="243">
          <cell r="L243">
            <v>352</v>
          </cell>
        </row>
        <row r="244">
          <cell r="L244">
            <v>128</v>
          </cell>
        </row>
        <row r="245">
          <cell r="L245">
            <v>754</v>
          </cell>
        </row>
        <row r="246">
          <cell r="L246">
            <v>493</v>
          </cell>
        </row>
        <row r="247">
          <cell r="L247">
            <v>753</v>
          </cell>
        </row>
        <row r="248">
          <cell r="L248">
            <v>318</v>
          </cell>
        </row>
        <row r="249">
          <cell r="L249">
            <v>274</v>
          </cell>
        </row>
        <row r="250">
          <cell r="L250">
            <v>296</v>
          </cell>
        </row>
        <row r="251">
          <cell r="L251">
            <v>934</v>
          </cell>
        </row>
        <row r="252">
          <cell r="L252">
            <v>455</v>
          </cell>
        </row>
        <row r="253">
          <cell r="L253">
            <v>336</v>
          </cell>
        </row>
        <row r="254">
          <cell r="L254">
            <v>335</v>
          </cell>
        </row>
        <row r="255">
          <cell r="L255">
            <v>601</v>
          </cell>
        </row>
        <row r="256">
          <cell r="L256">
            <v>792</v>
          </cell>
        </row>
        <row r="257">
          <cell r="L257">
            <v>244</v>
          </cell>
        </row>
        <row r="258">
          <cell r="L258">
            <v>475</v>
          </cell>
        </row>
        <row r="259">
          <cell r="L259">
            <v>699</v>
          </cell>
        </row>
        <row r="260">
          <cell r="L260">
            <v>389</v>
          </cell>
        </row>
        <row r="261">
          <cell r="L261">
            <v>437</v>
          </cell>
        </row>
        <row r="262">
          <cell r="L262">
            <v>437</v>
          </cell>
        </row>
        <row r="263">
          <cell r="L263">
            <v>437</v>
          </cell>
        </row>
        <row r="264">
          <cell r="L264">
            <v>437</v>
          </cell>
        </row>
        <row r="265">
          <cell r="L265">
            <v>439</v>
          </cell>
        </row>
        <row r="266">
          <cell r="L266">
            <v>380</v>
          </cell>
        </row>
        <row r="267">
          <cell r="L267">
            <v>364</v>
          </cell>
        </row>
        <row r="268">
          <cell r="L268">
            <v>270</v>
          </cell>
        </row>
        <row r="269">
          <cell r="L269">
            <v>322</v>
          </cell>
        </row>
        <row r="270">
          <cell r="L270">
            <v>942</v>
          </cell>
        </row>
        <row r="271">
          <cell r="L271">
            <v>453</v>
          </cell>
        </row>
        <row r="272">
          <cell r="L272">
            <v>355</v>
          </cell>
        </row>
        <row r="273">
          <cell r="L273">
            <v>510</v>
          </cell>
        </row>
        <row r="274">
          <cell r="L274">
            <v>329</v>
          </cell>
        </row>
        <row r="275">
          <cell r="L275">
            <v>387</v>
          </cell>
        </row>
        <row r="276">
          <cell r="L276">
            <v>579</v>
          </cell>
        </row>
        <row r="277">
          <cell r="L277">
            <v>817</v>
          </cell>
        </row>
        <row r="278">
          <cell r="L278">
            <v>454</v>
          </cell>
        </row>
        <row r="279">
          <cell r="L279">
            <v>1093</v>
          </cell>
        </row>
        <row r="280">
          <cell r="L280">
            <v>706</v>
          </cell>
        </row>
        <row r="281">
          <cell r="L281">
            <v>450</v>
          </cell>
        </row>
        <row r="282">
          <cell r="L282">
            <v>483</v>
          </cell>
        </row>
        <row r="283">
          <cell r="L283">
            <v>280</v>
          </cell>
        </row>
        <row r="284">
          <cell r="L284">
            <v>431</v>
          </cell>
        </row>
        <row r="285">
          <cell r="L285">
            <v>768</v>
          </cell>
        </row>
        <row r="286">
          <cell r="L286">
            <v>326</v>
          </cell>
        </row>
        <row r="287">
          <cell r="L287">
            <v>521</v>
          </cell>
        </row>
        <row r="288">
          <cell r="L288">
            <v>521</v>
          </cell>
        </row>
        <row r="289">
          <cell r="L289">
            <v>561</v>
          </cell>
        </row>
        <row r="290">
          <cell r="L290">
            <v>321</v>
          </cell>
        </row>
        <row r="291">
          <cell r="L291">
            <v>564</v>
          </cell>
        </row>
        <row r="292">
          <cell r="L292">
            <v>397</v>
          </cell>
        </row>
        <row r="293">
          <cell r="L293">
            <v>742</v>
          </cell>
        </row>
        <row r="294">
          <cell r="L294">
            <v>257</v>
          </cell>
        </row>
        <row r="295">
          <cell r="L295">
            <v>551</v>
          </cell>
        </row>
        <row r="296">
          <cell r="L296">
            <v>818</v>
          </cell>
        </row>
        <row r="297">
          <cell r="L297">
            <v>539</v>
          </cell>
        </row>
        <row r="298">
          <cell r="L298">
            <v>373</v>
          </cell>
        </row>
        <row r="299">
          <cell r="L299">
            <v>364</v>
          </cell>
        </row>
        <row r="300">
          <cell r="L300">
            <v>472</v>
          </cell>
        </row>
        <row r="301">
          <cell r="L301">
            <v>678</v>
          </cell>
        </row>
        <row r="302">
          <cell r="L302">
            <v>522</v>
          </cell>
        </row>
        <row r="303">
          <cell r="L303">
            <v>340</v>
          </cell>
        </row>
        <row r="304">
          <cell r="L304">
            <v>488</v>
          </cell>
        </row>
        <row r="305">
          <cell r="L305">
            <v>81</v>
          </cell>
        </row>
        <row r="306">
          <cell r="L306">
            <v>272</v>
          </cell>
        </row>
        <row r="307">
          <cell r="L307">
            <v>427</v>
          </cell>
        </row>
        <row r="308">
          <cell r="L308">
            <v>431</v>
          </cell>
        </row>
        <row r="309">
          <cell r="L309">
            <v>835</v>
          </cell>
        </row>
        <row r="310">
          <cell r="L310">
            <v>309</v>
          </cell>
        </row>
        <row r="311">
          <cell r="L311">
            <v>398</v>
          </cell>
        </row>
        <row r="312">
          <cell r="L312">
            <v>399</v>
          </cell>
        </row>
        <row r="313">
          <cell r="L313">
            <v>457</v>
          </cell>
        </row>
        <row r="314">
          <cell r="L314">
            <v>460</v>
          </cell>
        </row>
        <row r="315">
          <cell r="L315">
            <v>379</v>
          </cell>
        </row>
        <row r="316">
          <cell r="L316">
            <v>355</v>
          </cell>
        </row>
        <row r="317">
          <cell r="L317">
            <v>356</v>
          </cell>
        </row>
        <row r="318">
          <cell r="L318">
            <v>282</v>
          </cell>
        </row>
        <row r="319">
          <cell r="L319">
            <v>302</v>
          </cell>
        </row>
        <row r="320">
          <cell r="L320">
            <v>583</v>
          </cell>
        </row>
        <row r="321">
          <cell r="L321">
            <v>605</v>
          </cell>
        </row>
        <row r="322">
          <cell r="L322">
            <v>556</v>
          </cell>
        </row>
        <row r="323">
          <cell r="L323">
            <v>506</v>
          </cell>
        </row>
        <row r="324">
          <cell r="L324">
            <v>417</v>
          </cell>
        </row>
        <row r="325">
          <cell r="L325">
            <v>550</v>
          </cell>
        </row>
        <row r="326">
          <cell r="L326">
            <v>688</v>
          </cell>
        </row>
        <row r="327">
          <cell r="L327">
            <v>78</v>
          </cell>
        </row>
        <row r="328">
          <cell r="L328">
            <v>298</v>
          </cell>
        </row>
        <row r="329">
          <cell r="L329">
            <v>400</v>
          </cell>
        </row>
        <row r="330">
          <cell r="L330">
            <v>663</v>
          </cell>
        </row>
        <row r="331">
          <cell r="L331">
            <v>444</v>
          </cell>
        </row>
        <row r="332">
          <cell r="L332">
            <v>556</v>
          </cell>
        </row>
        <row r="333">
          <cell r="L333">
            <v>277</v>
          </cell>
        </row>
        <row r="334">
          <cell r="L334">
            <v>355</v>
          </cell>
        </row>
        <row r="335">
          <cell r="L335">
            <v>399</v>
          </cell>
        </row>
        <row r="336">
          <cell r="L336">
            <v>475</v>
          </cell>
        </row>
        <row r="337">
          <cell r="L337">
            <v>383</v>
          </cell>
        </row>
        <row r="338">
          <cell r="L338">
            <v>295</v>
          </cell>
        </row>
        <row r="339">
          <cell r="L339">
            <v>268</v>
          </cell>
        </row>
        <row r="340">
          <cell r="L340">
            <v>353</v>
          </cell>
        </row>
        <row r="341">
          <cell r="L341">
            <v>472</v>
          </cell>
        </row>
        <row r="342">
          <cell r="L342">
            <v>384</v>
          </cell>
        </row>
        <row r="343">
          <cell r="L343">
            <v>465</v>
          </cell>
        </row>
        <row r="344">
          <cell r="L344">
            <v>308</v>
          </cell>
        </row>
        <row r="345">
          <cell r="L345">
            <v>390</v>
          </cell>
        </row>
        <row r="346">
          <cell r="L346">
            <v>390</v>
          </cell>
        </row>
        <row r="347">
          <cell r="L347">
            <v>423</v>
          </cell>
        </row>
        <row r="348">
          <cell r="L348">
            <v>300</v>
          </cell>
        </row>
        <row r="349">
          <cell r="L349">
            <v>447</v>
          </cell>
        </row>
        <row r="350">
          <cell r="L350">
            <v>442</v>
          </cell>
        </row>
        <row r="351">
          <cell r="L351">
            <v>478</v>
          </cell>
        </row>
        <row r="352">
          <cell r="L352">
            <v>379</v>
          </cell>
        </row>
        <row r="353">
          <cell r="L353">
            <v>695</v>
          </cell>
        </row>
        <row r="354">
          <cell r="L354">
            <v>452</v>
          </cell>
        </row>
        <row r="355">
          <cell r="L355">
            <v>452</v>
          </cell>
        </row>
        <row r="356">
          <cell r="L356">
            <v>487</v>
          </cell>
        </row>
        <row r="357">
          <cell r="L357">
            <v>966</v>
          </cell>
        </row>
        <row r="358">
          <cell r="L358">
            <v>394</v>
          </cell>
        </row>
        <row r="359">
          <cell r="L359">
            <v>282</v>
          </cell>
        </row>
        <row r="360">
          <cell r="L360">
            <v>730</v>
          </cell>
        </row>
        <row r="361">
          <cell r="L361">
            <v>407</v>
          </cell>
        </row>
        <row r="362">
          <cell r="L362">
            <v>354</v>
          </cell>
        </row>
        <row r="363">
          <cell r="L363">
            <v>494</v>
          </cell>
        </row>
        <row r="364">
          <cell r="L364">
            <v>382</v>
          </cell>
        </row>
        <row r="365">
          <cell r="L365">
            <v>485</v>
          </cell>
        </row>
        <row r="366">
          <cell r="L366">
            <v>434</v>
          </cell>
        </row>
        <row r="367">
          <cell r="L367">
            <v>600</v>
          </cell>
        </row>
        <row r="368">
          <cell r="L368">
            <v>569</v>
          </cell>
        </row>
        <row r="369">
          <cell r="L369">
            <v>688</v>
          </cell>
        </row>
        <row r="370">
          <cell r="L370">
            <v>301</v>
          </cell>
        </row>
        <row r="371">
          <cell r="L371">
            <v>719</v>
          </cell>
        </row>
        <row r="372">
          <cell r="L372">
            <v>373</v>
          </cell>
        </row>
        <row r="373">
          <cell r="L373">
            <v>451</v>
          </cell>
        </row>
        <row r="374">
          <cell r="L374">
            <v>911</v>
          </cell>
        </row>
        <row r="375">
          <cell r="L375">
            <v>318</v>
          </cell>
        </row>
        <row r="376">
          <cell r="L376">
            <v>424</v>
          </cell>
        </row>
        <row r="377">
          <cell r="L377">
            <v>558</v>
          </cell>
        </row>
        <row r="378">
          <cell r="L378">
            <v>454</v>
          </cell>
        </row>
        <row r="379">
          <cell r="L379">
            <v>356</v>
          </cell>
        </row>
        <row r="380">
          <cell r="L380">
            <v>579</v>
          </cell>
        </row>
        <row r="381">
          <cell r="L381">
            <v>675</v>
          </cell>
        </row>
        <row r="382">
          <cell r="L382">
            <v>197</v>
          </cell>
        </row>
        <row r="383">
          <cell r="L383">
            <v>262</v>
          </cell>
        </row>
        <row r="384">
          <cell r="L384">
            <v>570</v>
          </cell>
        </row>
        <row r="385">
          <cell r="L385">
            <v>358</v>
          </cell>
        </row>
        <row r="386">
          <cell r="L386">
            <v>363</v>
          </cell>
        </row>
        <row r="387">
          <cell r="L387">
            <v>308</v>
          </cell>
        </row>
        <row r="388">
          <cell r="L388">
            <v>561</v>
          </cell>
        </row>
        <row r="389">
          <cell r="L389">
            <v>590</v>
          </cell>
        </row>
        <row r="390">
          <cell r="L390">
            <v>304</v>
          </cell>
        </row>
        <row r="391">
          <cell r="L391">
            <v>393</v>
          </cell>
        </row>
        <row r="392">
          <cell r="L392">
            <v>408</v>
          </cell>
        </row>
        <row r="393">
          <cell r="L393">
            <v>433</v>
          </cell>
        </row>
        <row r="394">
          <cell r="L394">
            <v>368</v>
          </cell>
        </row>
        <row r="395">
          <cell r="L395">
            <v>580</v>
          </cell>
        </row>
        <row r="396">
          <cell r="L396">
            <v>443</v>
          </cell>
        </row>
        <row r="397">
          <cell r="L397">
            <v>443</v>
          </cell>
        </row>
        <row r="398">
          <cell r="L398">
            <v>403</v>
          </cell>
        </row>
        <row r="399">
          <cell r="L399">
            <v>496</v>
          </cell>
        </row>
        <row r="400">
          <cell r="L400">
            <v>340</v>
          </cell>
        </row>
        <row r="401">
          <cell r="L401">
            <v>291</v>
          </cell>
        </row>
        <row r="402">
          <cell r="L402">
            <v>517</v>
          </cell>
        </row>
        <row r="403">
          <cell r="L403">
            <v>377</v>
          </cell>
        </row>
        <row r="404">
          <cell r="L404">
            <v>476</v>
          </cell>
        </row>
        <row r="405">
          <cell r="L405">
            <v>413</v>
          </cell>
        </row>
        <row r="406">
          <cell r="L406">
            <v>350</v>
          </cell>
        </row>
        <row r="407">
          <cell r="L407">
            <v>359</v>
          </cell>
        </row>
        <row r="408">
          <cell r="L408">
            <v>326</v>
          </cell>
        </row>
        <row r="409">
          <cell r="L409">
            <v>420</v>
          </cell>
        </row>
        <row r="410">
          <cell r="L410">
            <v>513</v>
          </cell>
        </row>
        <row r="411">
          <cell r="L411">
            <v>417</v>
          </cell>
        </row>
        <row r="412">
          <cell r="L412">
            <v>533</v>
          </cell>
        </row>
        <row r="413">
          <cell r="L413">
            <v>583</v>
          </cell>
        </row>
        <row r="414">
          <cell r="L414">
            <v>425</v>
          </cell>
        </row>
        <row r="415">
          <cell r="L415">
            <v>340</v>
          </cell>
        </row>
        <row r="416">
          <cell r="L416">
            <v>509</v>
          </cell>
        </row>
        <row r="417">
          <cell r="L417">
            <v>500</v>
          </cell>
        </row>
        <row r="418">
          <cell r="L418">
            <v>485</v>
          </cell>
        </row>
        <row r="419">
          <cell r="L419">
            <v>485</v>
          </cell>
        </row>
        <row r="420">
          <cell r="L420">
            <v>546</v>
          </cell>
        </row>
        <row r="421">
          <cell r="L421">
            <v>323</v>
          </cell>
        </row>
        <row r="422">
          <cell r="L422">
            <v>599</v>
          </cell>
        </row>
        <row r="423">
          <cell r="L423">
            <v>1010</v>
          </cell>
        </row>
        <row r="424">
          <cell r="L424">
            <v>424</v>
          </cell>
        </row>
        <row r="425">
          <cell r="L425">
            <v>525</v>
          </cell>
        </row>
        <row r="426">
          <cell r="L426">
            <v>230</v>
          </cell>
        </row>
        <row r="427">
          <cell r="L427">
            <v>261</v>
          </cell>
        </row>
        <row r="428">
          <cell r="L428">
            <v>491</v>
          </cell>
        </row>
        <row r="429">
          <cell r="L429">
            <v>246</v>
          </cell>
        </row>
        <row r="430">
          <cell r="L430">
            <v>299</v>
          </cell>
        </row>
        <row r="431">
          <cell r="L431">
            <v>299</v>
          </cell>
        </row>
        <row r="432">
          <cell r="L432">
            <v>588</v>
          </cell>
        </row>
        <row r="433">
          <cell r="L433">
            <v>844</v>
          </cell>
        </row>
        <row r="434">
          <cell r="L434">
            <v>873</v>
          </cell>
        </row>
        <row r="435">
          <cell r="L435">
            <v>345</v>
          </cell>
        </row>
        <row r="436">
          <cell r="L436">
            <v>511</v>
          </cell>
        </row>
        <row r="437">
          <cell r="L437">
            <v>524</v>
          </cell>
        </row>
        <row r="438">
          <cell r="L438">
            <v>441</v>
          </cell>
        </row>
        <row r="439">
          <cell r="L439">
            <v>268</v>
          </cell>
        </row>
        <row r="440">
          <cell r="L440">
            <v>900</v>
          </cell>
        </row>
        <row r="441">
          <cell r="L441">
            <v>1054</v>
          </cell>
        </row>
        <row r="442">
          <cell r="L442">
            <v>885</v>
          </cell>
        </row>
        <row r="443">
          <cell r="L443">
            <v>226</v>
          </cell>
        </row>
        <row r="444">
          <cell r="L444">
            <v>376</v>
          </cell>
        </row>
        <row r="445">
          <cell r="L445">
            <v>710</v>
          </cell>
        </row>
        <row r="446">
          <cell r="L446">
            <v>710</v>
          </cell>
        </row>
        <row r="447">
          <cell r="L447">
            <v>702</v>
          </cell>
        </row>
        <row r="448">
          <cell r="L448">
            <v>620</v>
          </cell>
        </row>
        <row r="449">
          <cell r="L449">
            <v>407</v>
          </cell>
        </row>
        <row r="450">
          <cell r="L450">
            <v>737</v>
          </cell>
        </row>
        <row r="451">
          <cell r="L451">
            <v>347</v>
          </cell>
        </row>
        <row r="452">
          <cell r="L452">
            <v>304</v>
          </cell>
        </row>
        <row r="453">
          <cell r="L453">
            <v>410</v>
          </cell>
        </row>
        <row r="454">
          <cell r="L454">
            <v>536</v>
          </cell>
        </row>
        <row r="455">
          <cell r="L455">
            <v>536</v>
          </cell>
        </row>
        <row r="456">
          <cell r="L456">
            <v>372</v>
          </cell>
        </row>
        <row r="457">
          <cell r="L457">
            <v>607</v>
          </cell>
        </row>
        <row r="458">
          <cell r="L458">
            <v>342</v>
          </cell>
        </row>
        <row r="459">
          <cell r="L459">
            <v>418</v>
          </cell>
        </row>
        <row r="460">
          <cell r="L460">
            <v>441</v>
          </cell>
        </row>
        <row r="461">
          <cell r="L461">
            <v>474</v>
          </cell>
        </row>
        <row r="462">
          <cell r="L462">
            <v>474</v>
          </cell>
        </row>
        <row r="463">
          <cell r="L463">
            <v>474</v>
          </cell>
        </row>
        <row r="464">
          <cell r="L464">
            <v>425</v>
          </cell>
        </row>
        <row r="465">
          <cell r="L465">
            <v>462</v>
          </cell>
        </row>
        <row r="466">
          <cell r="L466">
            <v>337</v>
          </cell>
        </row>
        <row r="467">
          <cell r="L467">
            <v>320</v>
          </cell>
        </row>
        <row r="468">
          <cell r="L468">
            <v>316</v>
          </cell>
        </row>
        <row r="469">
          <cell r="L469">
            <v>553</v>
          </cell>
        </row>
        <row r="470">
          <cell r="L470">
            <v>553</v>
          </cell>
        </row>
        <row r="471">
          <cell r="L471">
            <v>421</v>
          </cell>
        </row>
        <row r="472">
          <cell r="L472">
            <v>1042</v>
          </cell>
        </row>
        <row r="473">
          <cell r="L473">
            <v>404</v>
          </cell>
        </row>
        <row r="474">
          <cell r="L474">
            <v>566</v>
          </cell>
        </row>
        <row r="475">
          <cell r="L475">
            <v>439</v>
          </cell>
        </row>
        <row r="476">
          <cell r="L476">
            <v>482</v>
          </cell>
        </row>
        <row r="477">
          <cell r="L477">
            <v>352</v>
          </cell>
        </row>
        <row r="478">
          <cell r="L478">
            <v>571</v>
          </cell>
        </row>
        <row r="479">
          <cell r="L479">
            <v>564</v>
          </cell>
        </row>
        <row r="480">
          <cell r="L480">
            <v>333</v>
          </cell>
        </row>
        <row r="481">
          <cell r="L481">
            <v>340</v>
          </cell>
        </row>
        <row r="482">
          <cell r="L482">
            <v>392</v>
          </cell>
        </row>
        <row r="483">
          <cell r="L483">
            <v>565</v>
          </cell>
        </row>
        <row r="484">
          <cell r="L484">
            <v>426</v>
          </cell>
        </row>
        <row r="485">
          <cell r="L485">
            <v>428</v>
          </cell>
        </row>
        <row r="486">
          <cell r="L486">
            <v>351</v>
          </cell>
        </row>
        <row r="487">
          <cell r="L487">
            <v>292</v>
          </cell>
        </row>
        <row r="488">
          <cell r="L488">
            <v>828</v>
          </cell>
        </row>
        <row r="489">
          <cell r="L489">
            <v>570</v>
          </cell>
        </row>
        <row r="490">
          <cell r="L490">
            <v>177</v>
          </cell>
        </row>
        <row r="491">
          <cell r="L491">
            <v>647</v>
          </cell>
        </row>
        <row r="492">
          <cell r="L492">
            <v>273</v>
          </cell>
        </row>
        <row r="493">
          <cell r="L493">
            <v>528</v>
          </cell>
        </row>
        <row r="494">
          <cell r="L494">
            <v>355</v>
          </cell>
        </row>
        <row r="495">
          <cell r="L495">
            <v>493</v>
          </cell>
        </row>
        <row r="496">
          <cell r="L496">
            <v>374</v>
          </cell>
        </row>
        <row r="497">
          <cell r="L497">
            <v>536</v>
          </cell>
        </row>
        <row r="498">
          <cell r="L498">
            <v>469</v>
          </cell>
        </row>
        <row r="499">
          <cell r="L499">
            <v>569</v>
          </cell>
        </row>
        <row r="500">
          <cell r="L500">
            <v>537</v>
          </cell>
        </row>
        <row r="501">
          <cell r="L501">
            <v>539</v>
          </cell>
        </row>
        <row r="502">
          <cell r="L502">
            <v>432</v>
          </cell>
        </row>
        <row r="503">
          <cell r="L503">
            <v>565</v>
          </cell>
        </row>
        <row r="504">
          <cell r="L504">
            <v>536</v>
          </cell>
        </row>
        <row r="505">
          <cell r="L505">
            <v>295</v>
          </cell>
        </row>
        <row r="506">
          <cell r="L506">
            <v>277</v>
          </cell>
        </row>
        <row r="507">
          <cell r="L507">
            <v>410</v>
          </cell>
        </row>
        <row r="508">
          <cell r="L508">
            <v>252</v>
          </cell>
        </row>
        <row r="509">
          <cell r="L509">
            <v>984</v>
          </cell>
        </row>
        <row r="510">
          <cell r="L510">
            <v>386</v>
          </cell>
        </row>
        <row r="511">
          <cell r="L511">
            <v>632</v>
          </cell>
        </row>
        <row r="512">
          <cell r="L512">
            <v>632</v>
          </cell>
        </row>
        <row r="513">
          <cell r="L513">
            <v>464</v>
          </cell>
        </row>
        <row r="514">
          <cell r="L514">
            <v>603</v>
          </cell>
        </row>
        <row r="515">
          <cell r="L515">
            <v>462</v>
          </cell>
        </row>
        <row r="516">
          <cell r="L516">
            <v>483</v>
          </cell>
        </row>
        <row r="517">
          <cell r="L517">
            <v>433</v>
          </cell>
        </row>
        <row r="518">
          <cell r="L518">
            <v>294</v>
          </cell>
        </row>
        <row r="519">
          <cell r="L519">
            <v>290</v>
          </cell>
        </row>
        <row r="520">
          <cell r="L520">
            <v>458</v>
          </cell>
        </row>
        <row r="521">
          <cell r="L521">
            <v>526</v>
          </cell>
        </row>
        <row r="522">
          <cell r="L522">
            <v>428</v>
          </cell>
        </row>
        <row r="523">
          <cell r="L523">
            <v>584</v>
          </cell>
        </row>
        <row r="524">
          <cell r="L524">
            <v>236</v>
          </cell>
        </row>
        <row r="525">
          <cell r="L525">
            <v>239</v>
          </cell>
        </row>
        <row r="526">
          <cell r="L526">
            <v>414</v>
          </cell>
        </row>
        <row r="527">
          <cell r="L527">
            <v>232</v>
          </cell>
        </row>
        <row r="528">
          <cell r="L528">
            <v>291</v>
          </cell>
        </row>
        <row r="529">
          <cell r="L529">
            <v>325</v>
          </cell>
        </row>
        <row r="530">
          <cell r="L530">
            <v>396</v>
          </cell>
        </row>
        <row r="531">
          <cell r="L531">
            <v>219</v>
          </cell>
        </row>
        <row r="532">
          <cell r="L532">
            <v>383</v>
          </cell>
        </row>
        <row r="533">
          <cell r="L533">
            <v>503</v>
          </cell>
        </row>
        <row r="534">
          <cell r="L534">
            <v>510</v>
          </cell>
        </row>
        <row r="535">
          <cell r="L535">
            <v>643</v>
          </cell>
        </row>
        <row r="536">
          <cell r="L536">
            <v>347</v>
          </cell>
        </row>
        <row r="537">
          <cell r="L537">
            <v>347</v>
          </cell>
        </row>
        <row r="538">
          <cell r="L538">
            <v>387</v>
          </cell>
        </row>
        <row r="539">
          <cell r="L539">
            <v>243</v>
          </cell>
        </row>
        <row r="540">
          <cell r="L540">
            <v>525</v>
          </cell>
        </row>
        <row r="541">
          <cell r="L541">
            <v>838</v>
          </cell>
        </row>
        <row r="542">
          <cell r="L542">
            <v>491</v>
          </cell>
        </row>
        <row r="543">
          <cell r="L543">
            <v>522</v>
          </cell>
        </row>
        <row r="544">
          <cell r="L544">
            <v>258</v>
          </cell>
        </row>
        <row r="545">
          <cell r="L545">
            <v>386</v>
          </cell>
        </row>
        <row r="546">
          <cell r="L546">
            <v>435</v>
          </cell>
        </row>
        <row r="547">
          <cell r="L547">
            <v>265</v>
          </cell>
        </row>
        <row r="548">
          <cell r="L548">
            <v>588</v>
          </cell>
        </row>
        <row r="549">
          <cell r="L549">
            <v>354</v>
          </cell>
        </row>
        <row r="550">
          <cell r="L550">
            <v>531</v>
          </cell>
        </row>
        <row r="551">
          <cell r="L551">
            <v>553</v>
          </cell>
        </row>
        <row r="552">
          <cell r="L552">
            <v>288</v>
          </cell>
        </row>
        <row r="553">
          <cell r="L553">
            <v>358</v>
          </cell>
        </row>
        <row r="554">
          <cell r="L554">
            <v>443</v>
          </cell>
        </row>
        <row r="555">
          <cell r="L555">
            <v>370</v>
          </cell>
        </row>
        <row r="556">
          <cell r="L556">
            <v>697</v>
          </cell>
        </row>
        <row r="557">
          <cell r="L557">
            <v>783</v>
          </cell>
        </row>
        <row r="558">
          <cell r="L558">
            <v>472</v>
          </cell>
        </row>
        <row r="559">
          <cell r="L559">
            <v>243</v>
          </cell>
        </row>
        <row r="560">
          <cell r="L560">
            <v>350</v>
          </cell>
        </row>
        <row r="561">
          <cell r="L561">
            <v>348</v>
          </cell>
        </row>
        <row r="562">
          <cell r="L562">
            <v>477</v>
          </cell>
        </row>
        <row r="563">
          <cell r="L563">
            <v>530</v>
          </cell>
        </row>
        <row r="564">
          <cell r="L564">
            <v>689</v>
          </cell>
        </row>
        <row r="565">
          <cell r="L565">
            <v>320</v>
          </cell>
        </row>
        <row r="566">
          <cell r="L566">
            <v>446</v>
          </cell>
        </row>
        <row r="567">
          <cell r="L567">
            <v>350</v>
          </cell>
        </row>
        <row r="568">
          <cell r="L568">
            <v>1</v>
          </cell>
        </row>
        <row r="569">
          <cell r="L569">
            <v>436</v>
          </cell>
        </row>
        <row r="570">
          <cell r="L570">
            <v>447</v>
          </cell>
        </row>
        <row r="571">
          <cell r="L571">
            <v>318</v>
          </cell>
        </row>
        <row r="572">
          <cell r="L572">
            <v>270</v>
          </cell>
        </row>
        <row r="573">
          <cell r="L573">
            <v>520</v>
          </cell>
        </row>
        <row r="574">
          <cell r="L574">
            <v>690</v>
          </cell>
        </row>
        <row r="575">
          <cell r="L575">
            <v>352</v>
          </cell>
        </row>
        <row r="576">
          <cell r="L576">
            <v>690</v>
          </cell>
        </row>
        <row r="577">
          <cell r="L577">
            <v>225</v>
          </cell>
        </row>
        <row r="578">
          <cell r="L578">
            <v>435</v>
          </cell>
        </row>
        <row r="579">
          <cell r="L579">
            <v>381</v>
          </cell>
        </row>
        <row r="580">
          <cell r="L580">
            <v>356</v>
          </cell>
        </row>
        <row r="581">
          <cell r="L581">
            <v>400</v>
          </cell>
        </row>
        <row r="582">
          <cell r="L582">
            <v>804</v>
          </cell>
        </row>
        <row r="583">
          <cell r="L583">
            <v>419</v>
          </cell>
        </row>
        <row r="584">
          <cell r="L584">
            <v>602</v>
          </cell>
        </row>
        <row r="585">
          <cell r="L585">
            <v>431</v>
          </cell>
        </row>
        <row r="586">
          <cell r="L586">
            <v>190</v>
          </cell>
        </row>
        <row r="587">
          <cell r="L587">
            <v>459</v>
          </cell>
        </row>
        <row r="588">
          <cell r="L588">
            <v>659</v>
          </cell>
        </row>
        <row r="589">
          <cell r="L589">
            <v>389</v>
          </cell>
        </row>
        <row r="590">
          <cell r="L590">
            <v>365</v>
          </cell>
        </row>
        <row r="591">
          <cell r="L591">
            <v>466</v>
          </cell>
        </row>
        <row r="592">
          <cell r="L592">
            <v>553</v>
          </cell>
        </row>
        <row r="593">
          <cell r="L593">
            <v>282</v>
          </cell>
        </row>
        <row r="594">
          <cell r="L594">
            <v>474</v>
          </cell>
        </row>
        <row r="595">
          <cell r="L595">
            <v>394</v>
          </cell>
        </row>
        <row r="596">
          <cell r="L596">
            <v>323</v>
          </cell>
        </row>
        <row r="597">
          <cell r="L597">
            <v>228</v>
          </cell>
        </row>
        <row r="598">
          <cell r="L598">
            <v>488</v>
          </cell>
        </row>
        <row r="599">
          <cell r="L599">
            <v>466</v>
          </cell>
        </row>
        <row r="600">
          <cell r="L600">
            <v>678</v>
          </cell>
        </row>
        <row r="601">
          <cell r="L601">
            <v>340</v>
          </cell>
        </row>
        <row r="602">
          <cell r="L602">
            <v>358</v>
          </cell>
        </row>
        <row r="603">
          <cell r="L603">
            <v>396</v>
          </cell>
        </row>
        <row r="604">
          <cell r="L604">
            <v>327</v>
          </cell>
        </row>
        <row r="605">
          <cell r="L605">
            <v>890</v>
          </cell>
        </row>
        <row r="606">
          <cell r="L606">
            <v>552</v>
          </cell>
        </row>
        <row r="607">
          <cell r="L607">
            <v>532</v>
          </cell>
        </row>
        <row r="608">
          <cell r="L608">
            <v>622</v>
          </cell>
        </row>
        <row r="609">
          <cell r="L609">
            <v>609</v>
          </cell>
        </row>
        <row r="610">
          <cell r="L610">
            <v>399</v>
          </cell>
        </row>
        <row r="611">
          <cell r="L611">
            <v>342</v>
          </cell>
        </row>
        <row r="612">
          <cell r="L612">
            <v>355</v>
          </cell>
        </row>
        <row r="613">
          <cell r="L613">
            <v>209</v>
          </cell>
        </row>
        <row r="614">
          <cell r="L614">
            <v>574</v>
          </cell>
        </row>
        <row r="615">
          <cell r="L615">
            <v>533</v>
          </cell>
        </row>
        <row r="616">
          <cell r="L616">
            <v>386</v>
          </cell>
        </row>
        <row r="617">
          <cell r="L617">
            <v>421</v>
          </cell>
        </row>
        <row r="618">
          <cell r="L618">
            <v>243</v>
          </cell>
        </row>
        <row r="619">
          <cell r="L619">
            <v>406</v>
          </cell>
        </row>
        <row r="620">
          <cell r="L620">
            <v>260</v>
          </cell>
        </row>
        <row r="621">
          <cell r="L621">
            <v>568</v>
          </cell>
        </row>
        <row r="622">
          <cell r="L622">
            <v>374</v>
          </cell>
        </row>
        <row r="623">
          <cell r="L623">
            <v>392</v>
          </cell>
        </row>
        <row r="624">
          <cell r="L624">
            <v>326</v>
          </cell>
        </row>
        <row r="625">
          <cell r="L625">
            <v>309</v>
          </cell>
        </row>
        <row r="626">
          <cell r="L626">
            <v>495</v>
          </cell>
        </row>
        <row r="627">
          <cell r="L627">
            <v>374</v>
          </cell>
        </row>
        <row r="628">
          <cell r="L628">
            <v>503</v>
          </cell>
        </row>
        <row r="629">
          <cell r="L629">
            <v>793</v>
          </cell>
        </row>
        <row r="630">
          <cell r="L630">
            <v>211</v>
          </cell>
        </row>
        <row r="631">
          <cell r="L631">
            <v>959</v>
          </cell>
        </row>
        <row r="632">
          <cell r="L632">
            <v>954</v>
          </cell>
        </row>
        <row r="633">
          <cell r="L633">
            <v>302</v>
          </cell>
        </row>
        <row r="634">
          <cell r="L634">
            <v>353</v>
          </cell>
        </row>
        <row r="635">
          <cell r="L635">
            <v>277</v>
          </cell>
        </row>
        <row r="636">
          <cell r="L636">
            <v>352</v>
          </cell>
        </row>
        <row r="637">
          <cell r="L637">
            <v>492</v>
          </cell>
        </row>
        <row r="638">
          <cell r="L638">
            <v>345</v>
          </cell>
        </row>
        <row r="639">
          <cell r="L639">
            <v>964</v>
          </cell>
        </row>
        <row r="640">
          <cell r="L640">
            <v>302</v>
          </cell>
        </row>
        <row r="641">
          <cell r="L641">
            <v>512</v>
          </cell>
        </row>
        <row r="642">
          <cell r="L642">
            <v>475</v>
          </cell>
        </row>
        <row r="643">
          <cell r="L643">
            <v>267</v>
          </cell>
        </row>
        <row r="644">
          <cell r="L644">
            <v>661</v>
          </cell>
        </row>
        <row r="645">
          <cell r="L645">
            <v>614</v>
          </cell>
        </row>
        <row r="646">
          <cell r="L646">
            <v>693</v>
          </cell>
        </row>
        <row r="647">
          <cell r="L647">
            <v>329</v>
          </cell>
        </row>
        <row r="648">
          <cell r="L648">
            <v>208</v>
          </cell>
        </row>
        <row r="649">
          <cell r="L649">
            <v>515</v>
          </cell>
        </row>
        <row r="650">
          <cell r="L650">
            <v>326</v>
          </cell>
        </row>
        <row r="651">
          <cell r="L651">
            <v>413</v>
          </cell>
        </row>
        <row r="652">
          <cell r="L652">
            <v>607</v>
          </cell>
        </row>
        <row r="653">
          <cell r="L653">
            <v>510</v>
          </cell>
        </row>
        <row r="654">
          <cell r="L654">
            <v>558</v>
          </cell>
        </row>
        <row r="655">
          <cell r="L655">
            <v>497</v>
          </cell>
        </row>
        <row r="656">
          <cell r="L656">
            <v>582</v>
          </cell>
        </row>
        <row r="657">
          <cell r="L657">
            <v>460</v>
          </cell>
        </row>
        <row r="658">
          <cell r="L658">
            <v>460</v>
          </cell>
        </row>
        <row r="659">
          <cell r="L659">
            <v>877</v>
          </cell>
        </row>
        <row r="660">
          <cell r="L660">
            <v>877</v>
          </cell>
        </row>
        <row r="661">
          <cell r="L661">
            <v>877</v>
          </cell>
        </row>
        <row r="662">
          <cell r="L662">
            <v>877</v>
          </cell>
        </row>
        <row r="663">
          <cell r="L663">
            <v>470</v>
          </cell>
        </row>
        <row r="664">
          <cell r="L664">
            <v>195</v>
          </cell>
        </row>
        <row r="665">
          <cell r="L665">
            <v>667</v>
          </cell>
        </row>
        <row r="666">
          <cell r="L666">
            <v>236</v>
          </cell>
        </row>
        <row r="667">
          <cell r="L667">
            <v>424</v>
          </cell>
        </row>
        <row r="668">
          <cell r="L668">
            <v>370</v>
          </cell>
        </row>
        <row r="669">
          <cell r="L669">
            <v>364</v>
          </cell>
        </row>
        <row r="670">
          <cell r="L670">
            <v>504</v>
          </cell>
        </row>
        <row r="671">
          <cell r="L671">
            <v>371</v>
          </cell>
        </row>
        <row r="672">
          <cell r="L672">
            <v>465</v>
          </cell>
        </row>
        <row r="673">
          <cell r="L673">
            <v>281</v>
          </cell>
        </row>
        <row r="674">
          <cell r="L674">
            <v>268</v>
          </cell>
        </row>
        <row r="675">
          <cell r="L675">
            <v>565</v>
          </cell>
        </row>
        <row r="676">
          <cell r="L676">
            <v>305</v>
          </cell>
        </row>
        <row r="677">
          <cell r="L677">
            <v>360</v>
          </cell>
        </row>
        <row r="678">
          <cell r="L678">
            <v>360</v>
          </cell>
        </row>
        <row r="679">
          <cell r="L679">
            <v>352</v>
          </cell>
        </row>
        <row r="680">
          <cell r="L680">
            <v>615</v>
          </cell>
        </row>
        <row r="681">
          <cell r="L681">
            <v>284</v>
          </cell>
        </row>
        <row r="682">
          <cell r="L682">
            <v>399</v>
          </cell>
        </row>
        <row r="683">
          <cell r="L683">
            <v>372</v>
          </cell>
        </row>
        <row r="684">
          <cell r="L684">
            <v>525</v>
          </cell>
        </row>
        <row r="685">
          <cell r="L685">
            <v>603</v>
          </cell>
        </row>
        <row r="686">
          <cell r="L686">
            <v>344</v>
          </cell>
        </row>
        <row r="687">
          <cell r="L687">
            <v>272</v>
          </cell>
        </row>
        <row r="688">
          <cell r="L688">
            <v>452</v>
          </cell>
        </row>
        <row r="689">
          <cell r="L689">
            <v>328</v>
          </cell>
        </row>
        <row r="690">
          <cell r="L690">
            <v>409</v>
          </cell>
        </row>
        <row r="691">
          <cell r="L691">
            <v>468</v>
          </cell>
        </row>
        <row r="692">
          <cell r="L692">
            <v>455</v>
          </cell>
        </row>
        <row r="693">
          <cell r="L693">
            <v>339</v>
          </cell>
        </row>
        <row r="694">
          <cell r="L694">
            <v>316</v>
          </cell>
        </row>
        <row r="695">
          <cell r="L695">
            <v>511</v>
          </cell>
        </row>
        <row r="696">
          <cell r="L696">
            <v>718</v>
          </cell>
        </row>
        <row r="697">
          <cell r="L697">
            <v>481</v>
          </cell>
        </row>
        <row r="698">
          <cell r="L698">
            <v>1093</v>
          </cell>
        </row>
        <row r="699">
          <cell r="L699">
            <v>326</v>
          </cell>
        </row>
        <row r="700">
          <cell r="L700">
            <v>446</v>
          </cell>
        </row>
        <row r="701">
          <cell r="L701">
            <v>1</v>
          </cell>
        </row>
        <row r="702">
          <cell r="L702">
            <v>439</v>
          </cell>
        </row>
        <row r="703">
          <cell r="L703">
            <v>930</v>
          </cell>
        </row>
        <row r="704">
          <cell r="L704">
            <v>300</v>
          </cell>
        </row>
        <row r="705">
          <cell r="L705">
            <v>302</v>
          </cell>
        </row>
        <row r="706">
          <cell r="L706">
            <v>399</v>
          </cell>
        </row>
        <row r="707">
          <cell r="L707">
            <v>544</v>
          </cell>
        </row>
        <row r="708">
          <cell r="L708">
            <v>543</v>
          </cell>
        </row>
        <row r="709">
          <cell r="L709">
            <v>544</v>
          </cell>
        </row>
        <row r="710">
          <cell r="L710">
            <v>500</v>
          </cell>
        </row>
        <row r="711">
          <cell r="L711">
            <v>1073</v>
          </cell>
        </row>
        <row r="712">
          <cell r="L712">
            <v>402</v>
          </cell>
        </row>
        <row r="713">
          <cell r="L713">
            <v>661</v>
          </cell>
        </row>
        <row r="714">
          <cell r="L714">
            <v>313</v>
          </cell>
        </row>
        <row r="715">
          <cell r="L715">
            <v>331</v>
          </cell>
        </row>
        <row r="716">
          <cell r="L716">
            <v>544</v>
          </cell>
        </row>
        <row r="717">
          <cell r="L717">
            <v>397</v>
          </cell>
        </row>
        <row r="718">
          <cell r="L718">
            <v>367</v>
          </cell>
        </row>
        <row r="719">
          <cell r="L719">
            <v>514</v>
          </cell>
        </row>
        <row r="720">
          <cell r="L720">
            <v>532</v>
          </cell>
        </row>
        <row r="721">
          <cell r="L721">
            <v>476</v>
          </cell>
        </row>
        <row r="722">
          <cell r="L722">
            <v>497</v>
          </cell>
        </row>
        <row r="723">
          <cell r="L723">
            <v>313</v>
          </cell>
        </row>
        <row r="724">
          <cell r="L724">
            <v>1069</v>
          </cell>
        </row>
        <row r="725">
          <cell r="L725">
            <v>138</v>
          </cell>
        </row>
        <row r="726">
          <cell r="L726">
            <v>506</v>
          </cell>
        </row>
        <row r="727">
          <cell r="L727">
            <v>434</v>
          </cell>
        </row>
        <row r="728">
          <cell r="L728">
            <v>284</v>
          </cell>
        </row>
        <row r="729">
          <cell r="L729">
            <v>537</v>
          </cell>
        </row>
        <row r="730">
          <cell r="L730">
            <v>290</v>
          </cell>
        </row>
        <row r="731">
          <cell r="L731">
            <v>435</v>
          </cell>
        </row>
        <row r="732">
          <cell r="L732">
            <v>291</v>
          </cell>
        </row>
        <row r="733">
          <cell r="L733">
            <v>443</v>
          </cell>
        </row>
        <row r="734">
          <cell r="L734">
            <v>250</v>
          </cell>
        </row>
        <row r="735">
          <cell r="L735">
            <v>554</v>
          </cell>
        </row>
        <row r="736">
          <cell r="L736">
            <v>782</v>
          </cell>
        </row>
        <row r="737">
          <cell r="L737">
            <v>342</v>
          </cell>
        </row>
        <row r="738">
          <cell r="L738">
            <v>464</v>
          </cell>
        </row>
        <row r="739">
          <cell r="L739">
            <v>366</v>
          </cell>
        </row>
        <row r="740">
          <cell r="L740">
            <v>366</v>
          </cell>
        </row>
        <row r="741">
          <cell r="L741">
            <v>366</v>
          </cell>
        </row>
        <row r="742">
          <cell r="L742">
            <v>454</v>
          </cell>
        </row>
        <row r="743">
          <cell r="L743">
            <v>1724</v>
          </cell>
        </row>
        <row r="744">
          <cell r="L744">
            <v>430</v>
          </cell>
        </row>
        <row r="745">
          <cell r="L745">
            <v>546</v>
          </cell>
        </row>
        <row r="746">
          <cell r="L746">
            <v>360</v>
          </cell>
        </row>
        <row r="747">
          <cell r="L747">
            <v>689</v>
          </cell>
        </row>
        <row r="748">
          <cell r="L748">
            <v>435</v>
          </cell>
        </row>
        <row r="749">
          <cell r="L749">
            <v>481</v>
          </cell>
        </row>
        <row r="750">
          <cell r="L750">
            <v>304</v>
          </cell>
        </row>
        <row r="751">
          <cell r="L751">
            <v>294</v>
          </cell>
        </row>
        <row r="752">
          <cell r="L752">
            <v>357</v>
          </cell>
        </row>
        <row r="753">
          <cell r="L753">
            <v>338</v>
          </cell>
        </row>
        <row r="754">
          <cell r="L754">
            <v>414</v>
          </cell>
        </row>
        <row r="755">
          <cell r="L755">
            <v>298</v>
          </cell>
        </row>
        <row r="756">
          <cell r="L756">
            <v>472</v>
          </cell>
        </row>
        <row r="757">
          <cell r="L757">
            <v>681</v>
          </cell>
        </row>
        <row r="758">
          <cell r="L758">
            <v>176</v>
          </cell>
        </row>
        <row r="759">
          <cell r="L759">
            <v>612</v>
          </cell>
        </row>
        <row r="760">
          <cell r="L760">
            <v>295</v>
          </cell>
        </row>
        <row r="761">
          <cell r="L761">
            <v>303</v>
          </cell>
        </row>
        <row r="762">
          <cell r="L762">
            <v>246</v>
          </cell>
        </row>
        <row r="763">
          <cell r="L763">
            <v>380</v>
          </cell>
        </row>
        <row r="764">
          <cell r="L764">
            <v>351</v>
          </cell>
        </row>
        <row r="765">
          <cell r="L765">
            <v>810</v>
          </cell>
        </row>
        <row r="766">
          <cell r="L766">
            <v>134</v>
          </cell>
        </row>
        <row r="767">
          <cell r="L767">
            <v>227</v>
          </cell>
        </row>
        <row r="768">
          <cell r="L768">
            <v>324</v>
          </cell>
        </row>
        <row r="769">
          <cell r="L769">
            <v>386</v>
          </cell>
        </row>
        <row r="770">
          <cell r="L770">
            <v>251</v>
          </cell>
        </row>
        <row r="771">
          <cell r="L771">
            <v>670</v>
          </cell>
        </row>
        <row r="772">
          <cell r="L772">
            <v>670</v>
          </cell>
        </row>
        <row r="773">
          <cell r="L773">
            <v>831</v>
          </cell>
        </row>
        <row r="774">
          <cell r="L774">
            <v>491</v>
          </cell>
        </row>
      </sheetData>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gov.uk/government/collections/career-transition-partnership-ex-service-personnel-employment-outcomes-statistics-index" TargetMode="External"/><Relationship Id="rId3" Type="http://schemas.openxmlformats.org/officeDocument/2006/relationships/hyperlink" Target="http://www.gov.uk/government/organisations/ministry-of-defence/about/statistics" TargetMode="External"/><Relationship Id="rId7" Type="http://schemas.openxmlformats.org/officeDocument/2006/relationships/hyperlink" Target="https://www.gov.uk/government/collections/annual-population-survey-uk-armed-forces-veterans-residing-in-great-britain" TargetMode="External"/><Relationship Id="rId2" Type="http://schemas.openxmlformats.org/officeDocument/2006/relationships/hyperlink" Target="https://www.gov.uk/government/organisations/ministry-of-defence/about/statistics" TargetMode="External"/><Relationship Id="rId1" Type="http://schemas.openxmlformats.org/officeDocument/2006/relationships/hyperlink" Target="mailto:DefStrat-Stat-Health-PQ-FOI@mod.gov.uk" TargetMode="External"/><Relationship Id="rId6" Type="http://schemas.openxmlformats.org/officeDocument/2006/relationships/hyperlink" Target="https://www.gov.uk/government/collections/location-of-armed-forces-pension-and-compensation-recipients" TargetMode="External"/><Relationship Id="rId5" Type="http://schemas.openxmlformats.org/officeDocument/2006/relationships/hyperlink" Target="https://www.gov.uk/government/collections/war-pension-recipients-index" TargetMode="External"/><Relationship Id="rId10" Type="http://schemas.openxmlformats.org/officeDocument/2006/relationships/printerSettings" Target="../printerSettings/printerSettings2.bin"/><Relationship Id="rId4" Type="http://schemas.openxmlformats.org/officeDocument/2006/relationships/hyperlink" Target="http://www.gov.uk/government/collections/defence-statistics-background-quality-reports-index" TargetMode="External"/><Relationship Id="rId9" Type="http://schemas.openxmlformats.org/officeDocument/2006/relationships/hyperlink" Target="https://www.gov.uk/government/statistics/census-2011-working-age-uk-armed-forces-veterans-residing-in-england-and-wales"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s://assets.publishing.service.gov.uk/government/uploads/system/uploads/attachment_data/file/683176/20180215-JSP765-Official.pdf" TargetMode="External"/></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99617E-104E-4545-8AB1-BFF62642513E}">
  <sheetPr>
    <tabColor rgb="FF77515D"/>
    <pageSetUpPr fitToPage="1"/>
  </sheetPr>
  <dimension ref="A1:V39"/>
  <sheetViews>
    <sheetView showGridLines="0" tabSelected="1" zoomScaleNormal="100" workbookViewId="0">
      <selection sqref="A1:V1"/>
    </sheetView>
  </sheetViews>
  <sheetFormatPr defaultRowHeight="12.75" x14ac:dyDescent="0.2"/>
  <cols>
    <col min="1" max="1" width="12.140625" style="18" bestFit="1" customWidth="1"/>
    <col min="2" max="10" width="9.140625" style="18"/>
    <col min="11" max="14" width="9.140625" style="18" customWidth="1"/>
    <col min="15" max="19" width="9.140625" style="18" hidden="1" customWidth="1"/>
    <col min="20" max="16384" width="9.140625" style="1"/>
  </cols>
  <sheetData>
    <row r="1" spans="1:22" ht="15.75" x14ac:dyDescent="0.25">
      <c r="A1" s="958"/>
      <c r="B1" s="958"/>
      <c r="C1" s="958"/>
      <c r="D1" s="958"/>
      <c r="E1" s="958"/>
      <c r="F1" s="958"/>
      <c r="G1" s="958"/>
      <c r="H1" s="958"/>
      <c r="I1" s="958"/>
      <c r="J1" s="958"/>
      <c r="K1" s="958"/>
      <c r="L1" s="958"/>
      <c r="M1" s="958"/>
      <c r="N1" s="958"/>
      <c r="O1" s="958"/>
      <c r="P1" s="958"/>
      <c r="Q1" s="958"/>
      <c r="R1" s="958"/>
      <c r="S1" s="958"/>
      <c r="T1" s="958"/>
      <c r="U1" s="958"/>
      <c r="V1" s="958"/>
    </row>
    <row r="2" spans="1:22" ht="15.75" x14ac:dyDescent="0.25">
      <c r="A2" s="958"/>
      <c r="B2" s="958"/>
      <c r="C2" s="958"/>
      <c r="D2" s="958"/>
      <c r="E2" s="958"/>
      <c r="F2" s="958"/>
      <c r="G2" s="958"/>
      <c r="H2" s="958"/>
      <c r="I2" s="958"/>
      <c r="J2" s="958"/>
      <c r="K2" s="958"/>
      <c r="L2" s="958"/>
      <c r="M2" s="958"/>
      <c r="N2" s="958"/>
      <c r="O2" s="958"/>
      <c r="P2" s="958"/>
      <c r="Q2" s="958"/>
      <c r="R2" s="958"/>
      <c r="S2" s="958"/>
      <c r="T2" s="958"/>
      <c r="U2" s="958"/>
      <c r="V2" s="958"/>
    </row>
    <row r="3" spans="1:22" ht="20.25" x14ac:dyDescent="0.2">
      <c r="A3" s="2" t="s">
        <v>0</v>
      </c>
      <c r="B3" s="3"/>
      <c r="C3" s="3"/>
      <c r="D3" s="3"/>
      <c r="E3" s="3"/>
      <c r="F3" s="3"/>
      <c r="G3" s="3"/>
      <c r="H3" s="3"/>
      <c r="I3" s="3"/>
      <c r="J3" s="3"/>
      <c r="K3" s="3"/>
      <c r="L3" s="3"/>
      <c r="M3" s="3"/>
      <c r="N3" s="3"/>
      <c r="O3" s="3"/>
      <c r="P3" s="3"/>
      <c r="Q3" s="3"/>
      <c r="R3" s="3"/>
      <c r="S3" s="3"/>
      <c r="T3" s="4"/>
      <c r="U3" s="5"/>
      <c r="V3" s="5"/>
    </row>
    <row r="4" spans="1:22" ht="6" customHeight="1" x14ac:dyDescent="0.2">
      <c r="A4" s="2"/>
      <c r="B4" s="3"/>
      <c r="C4" s="3"/>
      <c r="D4" s="3"/>
      <c r="E4" s="3"/>
      <c r="F4" s="3"/>
      <c r="G4" s="3"/>
      <c r="H4" s="3"/>
      <c r="I4" s="3"/>
      <c r="J4" s="3"/>
      <c r="K4" s="3"/>
      <c r="L4" s="3"/>
      <c r="M4" s="3"/>
      <c r="N4" s="3"/>
      <c r="O4" s="3"/>
      <c r="P4" s="3"/>
      <c r="Q4" s="3"/>
      <c r="R4" s="3"/>
      <c r="S4" s="3"/>
      <c r="T4" s="4"/>
      <c r="U4" s="5"/>
      <c r="V4" s="5"/>
    </row>
    <row r="5" spans="1:22" ht="14.25" x14ac:dyDescent="0.2">
      <c r="A5" s="6" t="s">
        <v>28</v>
      </c>
      <c r="B5" s="7"/>
      <c r="C5" s="7"/>
      <c r="D5" s="7"/>
      <c r="E5" s="7"/>
      <c r="F5" s="7"/>
      <c r="G5" s="7"/>
      <c r="H5" s="7"/>
      <c r="I5" s="7"/>
      <c r="J5" s="7"/>
      <c r="K5" s="7"/>
      <c r="L5" s="7"/>
      <c r="M5" s="7"/>
      <c r="N5" s="7"/>
      <c r="O5" s="7"/>
      <c r="P5" s="7"/>
      <c r="Q5" s="7"/>
      <c r="R5" s="7"/>
      <c r="S5" s="7"/>
      <c r="T5" s="8"/>
      <c r="U5" s="9"/>
      <c r="V5" s="9"/>
    </row>
    <row r="6" spans="1:22" ht="12.75" customHeight="1" x14ac:dyDescent="0.2">
      <c r="A6" s="959" t="s">
        <v>29</v>
      </c>
      <c r="B6" s="959"/>
      <c r="C6" s="959"/>
      <c r="D6" s="959"/>
      <c r="E6" s="959"/>
      <c r="F6" s="959"/>
      <c r="G6" s="959"/>
      <c r="H6" s="959"/>
      <c r="I6" s="959"/>
      <c r="J6" s="959"/>
      <c r="K6" s="959"/>
      <c r="L6" s="959"/>
      <c r="M6" s="959"/>
      <c r="N6" s="959"/>
      <c r="O6" s="959"/>
      <c r="P6" s="959"/>
      <c r="Q6" s="959"/>
      <c r="R6" s="959"/>
      <c r="S6" s="959"/>
      <c r="T6" s="959"/>
      <c r="U6" s="959"/>
      <c r="V6" s="959"/>
    </row>
    <row r="7" spans="1:22" ht="12.75" customHeight="1" x14ac:dyDescent="0.2">
      <c r="A7" s="959"/>
      <c r="B7" s="959"/>
      <c r="C7" s="959"/>
      <c r="D7" s="959"/>
      <c r="E7" s="959"/>
      <c r="F7" s="959"/>
      <c r="G7" s="959"/>
      <c r="H7" s="959"/>
      <c r="I7" s="959"/>
      <c r="J7" s="959"/>
      <c r="K7" s="959"/>
      <c r="L7" s="959"/>
      <c r="M7" s="959"/>
      <c r="N7" s="959"/>
      <c r="O7" s="959"/>
      <c r="P7" s="959"/>
      <c r="Q7" s="959"/>
      <c r="R7" s="959"/>
      <c r="S7" s="959"/>
      <c r="T7" s="959"/>
      <c r="U7" s="959"/>
      <c r="V7" s="959"/>
    </row>
    <row r="8" spans="1:22" ht="12.75" customHeight="1" x14ac:dyDescent="0.2">
      <c r="A8" s="959"/>
      <c r="B8" s="959"/>
      <c r="C8" s="959"/>
      <c r="D8" s="959"/>
      <c r="E8" s="959"/>
      <c r="F8" s="959"/>
      <c r="G8" s="959"/>
      <c r="H8" s="959"/>
      <c r="I8" s="959"/>
      <c r="J8" s="959"/>
      <c r="K8" s="959"/>
      <c r="L8" s="959"/>
      <c r="M8" s="959"/>
      <c r="N8" s="959"/>
      <c r="O8" s="959"/>
      <c r="P8" s="959"/>
      <c r="Q8" s="959"/>
      <c r="R8" s="959"/>
      <c r="S8" s="959"/>
      <c r="T8" s="959"/>
      <c r="U8" s="959"/>
      <c r="V8" s="959"/>
    </row>
    <row r="9" spans="1:22" ht="15.75" customHeight="1" x14ac:dyDescent="0.25">
      <c r="A9" s="10" t="s">
        <v>1</v>
      </c>
      <c r="B9" s="10"/>
      <c r="C9" s="10"/>
      <c r="D9" s="10"/>
      <c r="E9" s="10"/>
      <c r="F9" s="10"/>
      <c r="G9" s="10"/>
      <c r="H9" s="10"/>
      <c r="I9" s="10"/>
      <c r="J9" s="10"/>
      <c r="K9" s="10"/>
      <c r="L9" s="10"/>
      <c r="M9" s="10"/>
      <c r="N9" s="10"/>
      <c r="O9" s="10"/>
      <c r="P9" s="10"/>
      <c r="Q9" s="10"/>
      <c r="R9" s="10"/>
      <c r="S9" s="10"/>
      <c r="T9" s="4"/>
      <c r="U9" s="4"/>
      <c r="V9" s="4"/>
    </row>
    <row r="10" spans="1:22" s="14" customFormat="1" ht="15.75" customHeight="1" x14ac:dyDescent="0.25">
      <c r="A10" s="11" t="s">
        <v>2</v>
      </c>
      <c r="B10" s="12"/>
      <c r="C10" s="12"/>
      <c r="D10" s="12"/>
      <c r="E10" s="12"/>
      <c r="F10" s="12"/>
      <c r="G10" s="12"/>
      <c r="H10" s="12"/>
      <c r="I10" s="12"/>
      <c r="J10" s="12"/>
      <c r="K10" s="13"/>
      <c r="L10" s="13"/>
      <c r="M10" s="13"/>
      <c r="N10" s="12"/>
      <c r="O10" s="12"/>
      <c r="P10" s="12"/>
      <c r="Q10" s="12"/>
      <c r="R10" s="12"/>
      <c r="S10" s="8"/>
      <c r="T10" s="8"/>
      <c r="U10" s="8"/>
      <c r="V10" s="8"/>
    </row>
    <row r="11" spans="1:22" s="14" customFormat="1" ht="15.75" customHeight="1" x14ac:dyDescent="0.25">
      <c r="A11" s="950" t="s">
        <v>494</v>
      </c>
      <c r="B11" s="15"/>
      <c r="C11" s="15"/>
      <c r="D11" s="15"/>
      <c r="E11" s="15"/>
      <c r="F11" s="15"/>
      <c r="G11" s="15"/>
      <c r="H11" s="15"/>
      <c r="I11" s="15"/>
      <c r="J11" s="15"/>
      <c r="K11" s="15"/>
      <c r="L11" s="15"/>
      <c r="M11" s="15"/>
      <c r="N11" s="15"/>
      <c r="O11" s="15"/>
      <c r="P11" s="15"/>
      <c r="Q11" s="15"/>
      <c r="R11" s="15"/>
      <c r="S11" s="15"/>
    </row>
    <row r="12" spans="1:22" ht="15.75" x14ac:dyDescent="0.25">
      <c r="A12" s="11" t="s">
        <v>3</v>
      </c>
      <c r="B12" s="12"/>
      <c r="C12" s="12"/>
      <c r="D12" s="12"/>
      <c r="E12" s="12"/>
      <c r="F12" s="12"/>
      <c r="G12" s="12"/>
      <c r="H12" s="12"/>
      <c r="I12" s="12"/>
      <c r="J12" s="12"/>
      <c r="K12" s="13"/>
      <c r="L12" s="13"/>
      <c r="M12" s="13"/>
      <c r="N12" s="12"/>
      <c r="O12" s="12"/>
      <c r="P12" s="12"/>
      <c r="Q12" s="12"/>
      <c r="R12" s="12"/>
      <c r="S12" s="8"/>
      <c r="T12" s="8"/>
      <c r="U12" s="8"/>
      <c r="V12" s="8"/>
    </row>
    <row r="13" spans="1:22" s="16" customFormat="1" ht="15" x14ac:dyDescent="0.25">
      <c r="A13" s="957" t="s">
        <v>495</v>
      </c>
      <c r="B13" s="957"/>
      <c r="C13" s="957"/>
      <c r="D13" s="957"/>
      <c r="E13" s="957"/>
      <c r="F13" s="957"/>
      <c r="G13" s="957"/>
      <c r="H13" s="957"/>
      <c r="I13" s="957"/>
      <c r="J13" s="957"/>
      <c r="K13" s="957"/>
      <c r="L13" s="957"/>
      <c r="M13" s="957"/>
      <c r="N13" s="957"/>
      <c r="O13" s="957"/>
      <c r="P13" s="957"/>
      <c r="Q13" s="957"/>
      <c r="R13" s="957"/>
      <c r="S13" s="957"/>
      <c r="T13" s="957"/>
      <c r="U13" s="957"/>
      <c r="V13" s="957"/>
    </row>
    <row r="14" spans="1:22" s="16" customFormat="1" ht="15" customHeight="1" x14ac:dyDescent="0.25">
      <c r="A14" s="957" t="s">
        <v>496</v>
      </c>
      <c r="B14" s="957"/>
      <c r="C14" s="957"/>
      <c r="D14" s="957"/>
      <c r="E14" s="957"/>
      <c r="F14" s="957"/>
      <c r="G14" s="957"/>
      <c r="H14" s="957"/>
      <c r="I14" s="957"/>
      <c r="J14" s="957"/>
      <c r="K14" s="957"/>
      <c r="L14" s="957"/>
      <c r="M14" s="957"/>
      <c r="N14" s="957"/>
      <c r="O14" s="957"/>
      <c r="P14" s="957"/>
      <c r="Q14" s="957"/>
      <c r="R14" s="957"/>
      <c r="S14" s="957"/>
      <c r="T14" s="957"/>
      <c r="U14" s="957"/>
      <c r="V14" s="957"/>
    </row>
    <row r="15" spans="1:22" s="16" customFormat="1" ht="15.75" customHeight="1" x14ac:dyDescent="0.25">
      <c r="A15" s="957" t="s">
        <v>497</v>
      </c>
      <c r="B15" s="957"/>
      <c r="C15" s="957"/>
      <c r="D15" s="957"/>
      <c r="E15" s="957"/>
      <c r="F15" s="957"/>
      <c r="G15" s="957"/>
      <c r="H15" s="957"/>
      <c r="I15" s="957"/>
      <c r="J15" s="957"/>
      <c r="K15" s="957"/>
      <c r="L15" s="957"/>
      <c r="M15" s="957"/>
      <c r="N15" s="957"/>
      <c r="O15" s="957"/>
      <c r="P15" s="957"/>
      <c r="Q15" s="957"/>
      <c r="R15" s="957"/>
      <c r="S15" s="957"/>
      <c r="T15" s="957"/>
      <c r="U15" s="957"/>
      <c r="V15" s="957"/>
    </row>
    <row r="16" spans="1:22" s="16" customFormat="1" ht="15.75" customHeight="1" x14ac:dyDescent="0.25">
      <c r="A16" s="957" t="s">
        <v>498</v>
      </c>
      <c r="B16" s="957"/>
      <c r="C16" s="957"/>
      <c r="D16" s="957"/>
      <c r="E16" s="957"/>
      <c r="F16" s="957"/>
      <c r="G16" s="957"/>
      <c r="H16" s="957"/>
      <c r="I16" s="957"/>
      <c r="J16" s="957"/>
      <c r="K16" s="957"/>
      <c r="L16" s="957"/>
      <c r="M16" s="957"/>
      <c r="N16" s="957"/>
      <c r="O16" s="957"/>
      <c r="P16" s="957"/>
      <c r="Q16" s="957"/>
      <c r="R16" s="957"/>
      <c r="S16" s="957"/>
      <c r="T16" s="957"/>
      <c r="U16" s="957"/>
      <c r="V16" s="957"/>
    </row>
    <row r="17" spans="1:22" s="17" customFormat="1" ht="15.75" customHeight="1" x14ac:dyDescent="0.25">
      <c r="A17" s="11" t="s">
        <v>4</v>
      </c>
      <c r="B17" s="12"/>
      <c r="C17" s="12"/>
      <c r="D17" s="12"/>
      <c r="E17" s="12"/>
      <c r="F17" s="12"/>
      <c r="G17" s="12"/>
      <c r="H17" s="12"/>
      <c r="I17" s="12"/>
      <c r="J17" s="12"/>
      <c r="K17" s="12"/>
      <c r="L17" s="12"/>
      <c r="M17" s="12"/>
      <c r="N17" s="12"/>
      <c r="O17" s="12"/>
      <c r="P17" s="12"/>
      <c r="Q17" s="12"/>
      <c r="R17" s="12"/>
      <c r="S17" s="8"/>
      <c r="T17" s="12"/>
      <c r="U17" s="12"/>
      <c r="V17" s="12"/>
    </row>
    <row r="18" spans="1:22" s="16" customFormat="1" ht="15" customHeight="1" x14ac:dyDescent="0.25">
      <c r="A18" s="957" t="s">
        <v>579</v>
      </c>
      <c r="B18" s="957"/>
      <c r="C18" s="957"/>
      <c r="D18" s="957"/>
      <c r="E18" s="957"/>
      <c r="F18" s="957"/>
      <c r="G18" s="957"/>
      <c r="H18" s="957"/>
      <c r="I18" s="957"/>
      <c r="J18" s="957"/>
      <c r="K18" s="957"/>
      <c r="L18" s="957"/>
      <c r="M18" s="957"/>
      <c r="N18" s="957"/>
      <c r="O18" s="957"/>
      <c r="P18" s="957"/>
      <c r="Q18" s="957"/>
      <c r="R18" s="957"/>
      <c r="S18" s="957"/>
      <c r="T18" s="957"/>
      <c r="U18" s="957"/>
      <c r="V18" s="957"/>
    </row>
    <row r="19" spans="1:22" s="16" customFormat="1" ht="15" x14ac:dyDescent="0.25">
      <c r="A19" s="957" t="s">
        <v>580</v>
      </c>
      <c r="B19" s="957"/>
      <c r="C19" s="957"/>
      <c r="D19" s="957"/>
      <c r="E19" s="957"/>
      <c r="F19" s="957"/>
      <c r="G19" s="957"/>
      <c r="H19" s="957"/>
      <c r="I19" s="957"/>
      <c r="J19" s="957"/>
      <c r="K19" s="957"/>
      <c r="L19" s="957"/>
      <c r="M19" s="957"/>
      <c r="N19" s="957"/>
      <c r="O19" s="957"/>
      <c r="P19" s="957"/>
      <c r="Q19" s="957"/>
      <c r="R19" s="957"/>
      <c r="S19" s="957"/>
      <c r="T19" s="957"/>
      <c r="U19" s="957"/>
      <c r="V19" s="957"/>
    </row>
    <row r="20" spans="1:22" s="16" customFormat="1" ht="15" customHeight="1" x14ac:dyDescent="0.25">
      <c r="A20" s="957" t="s">
        <v>581</v>
      </c>
      <c r="B20" s="957"/>
      <c r="C20" s="957"/>
      <c r="D20" s="957"/>
      <c r="E20" s="957"/>
      <c r="F20" s="957"/>
      <c r="G20" s="957"/>
      <c r="H20" s="957"/>
      <c r="I20" s="957"/>
      <c r="J20" s="957"/>
      <c r="K20" s="957"/>
      <c r="L20" s="957"/>
      <c r="M20" s="957"/>
      <c r="N20" s="957"/>
      <c r="O20" s="957"/>
      <c r="P20" s="957"/>
      <c r="Q20" s="957"/>
      <c r="R20" s="957"/>
      <c r="S20" s="957"/>
      <c r="T20" s="957"/>
      <c r="U20" s="957"/>
      <c r="V20" s="957"/>
    </row>
    <row r="21" spans="1:22" s="16" customFormat="1" ht="15.75" customHeight="1" x14ac:dyDescent="0.25">
      <c r="A21" s="957" t="s">
        <v>582</v>
      </c>
      <c r="B21" s="957"/>
      <c r="C21" s="957"/>
      <c r="D21" s="957"/>
      <c r="E21" s="957"/>
      <c r="F21" s="957"/>
      <c r="G21" s="957"/>
      <c r="H21" s="957"/>
      <c r="I21" s="957"/>
      <c r="J21" s="957"/>
      <c r="K21" s="957"/>
      <c r="L21" s="957"/>
      <c r="M21" s="957"/>
      <c r="N21" s="957"/>
      <c r="O21" s="957"/>
      <c r="P21" s="957"/>
      <c r="Q21" s="957"/>
      <c r="R21" s="957"/>
      <c r="S21" s="957"/>
      <c r="T21" s="957"/>
      <c r="U21" s="957"/>
      <c r="V21" s="957"/>
    </row>
    <row r="22" spans="1:22" s="16" customFormat="1" ht="15.75" customHeight="1" x14ac:dyDescent="0.25">
      <c r="A22" s="950" t="s">
        <v>499</v>
      </c>
      <c r="B22" s="949"/>
      <c r="C22" s="949"/>
      <c r="D22" s="949"/>
      <c r="E22" s="949"/>
      <c r="F22" s="949"/>
      <c r="G22" s="949"/>
      <c r="H22" s="949"/>
      <c r="I22" s="949"/>
      <c r="J22" s="949"/>
      <c r="K22" s="949"/>
      <c r="L22" s="949"/>
      <c r="M22" s="949"/>
      <c r="N22" s="949"/>
      <c r="O22" s="949"/>
      <c r="P22" s="949"/>
      <c r="Q22" s="949"/>
      <c r="R22" s="949"/>
      <c r="S22" s="949"/>
      <c r="T22" s="949"/>
      <c r="U22" s="949"/>
      <c r="V22" s="949"/>
    </row>
    <row r="23" spans="1:22" s="17" customFormat="1" ht="15.75" customHeight="1" x14ac:dyDescent="0.25">
      <c r="A23" s="11" t="s">
        <v>5</v>
      </c>
      <c r="B23" s="12"/>
      <c r="C23" s="12"/>
      <c r="D23" s="12"/>
      <c r="E23" s="12"/>
      <c r="F23" s="12"/>
      <c r="G23" s="12"/>
      <c r="H23" s="12"/>
      <c r="I23" s="12"/>
      <c r="J23" s="12"/>
      <c r="K23" s="12"/>
      <c r="L23" s="12"/>
      <c r="M23" s="12"/>
      <c r="N23" s="12"/>
      <c r="O23" s="12"/>
      <c r="P23" s="12"/>
      <c r="Q23" s="12"/>
      <c r="R23" s="12"/>
      <c r="S23" s="8"/>
      <c r="T23" s="12"/>
      <c r="U23" s="12"/>
      <c r="V23" s="12"/>
    </row>
    <row r="24" spans="1:22" s="16" customFormat="1" ht="15" customHeight="1" x14ac:dyDescent="0.25">
      <c r="A24" s="957" t="s">
        <v>500</v>
      </c>
      <c r="B24" s="957"/>
      <c r="C24" s="957"/>
      <c r="D24" s="957"/>
      <c r="E24" s="957"/>
      <c r="F24" s="957"/>
      <c r="G24" s="957"/>
      <c r="H24" s="957"/>
      <c r="I24" s="957"/>
      <c r="J24" s="957"/>
      <c r="K24" s="957"/>
      <c r="L24" s="957"/>
      <c r="M24" s="957"/>
      <c r="N24" s="957"/>
      <c r="O24" s="957"/>
      <c r="P24" s="957"/>
      <c r="Q24" s="957"/>
      <c r="R24" s="957"/>
      <c r="S24" s="957"/>
      <c r="T24" s="957"/>
      <c r="U24" s="957"/>
      <c r="V24" s="957"/>
    </row>
    <row r="25" spans="1:22" s="16" customFormat="1" ht="15.75" customHeight="1" x14ac:dyDescent="0.25">
      <c r="A25" s="957" t="s">
        <v>501</v>
      </c>
      <c r="B25" s="957"/>
      <c r="C25" s="957"/>
      <c r="D25" s="957"/>
      <c r="E25" s="957"/>
      <c r="F25" s="957"/>
      <c r="G25" s="957"/>
      <c r="H25" s="957"/>
      <c r="I25" s="957"/>
      <c r="J25" s="957"/>
      <c r="K25" s="957"/>
      <c r="L25" s="957"/>
      <c r="M25" s="957"/>
      <c r="N25" s="957"/>
      <c r="O25" s="957"/>
      <c r="P25" s="957"/>
      <c r="Q25" s="957"/>
      <c r="R25" s="957"/>
      <c r="S25" s="957"/>
      <c r="T25" s="957"/>
      <c r="U25" s="957"/>
      <c r="V25" s="957"/>
    </row>
    <row r="26" spans="1:22" s="16" customFormat="1" ht="15.75" customHeight="1" x14ac:dyDescent="0.25">
      <c r="A26" s="957" t="s">
        <v>502</v>
      </c>
      <c r="B26" s="957"/>
      <c r="C26" s="957"/>
      <c r="D26" s="957"/>
      <c r="E26" s="957"/>
      <c r="F26" s="957"/>
      <c r="G26" s="957"/>
      <c r="H26" s="957"/>
      <c r="I26" s="957"/>
      <c r="J26" s="957"/>
      <c r="K26" s="957"/>
      <c r="L26" s="957"/>
      <c r="M26" s="957"/>
      <c r="N26" s="957"/>
      <c r="O26" s="957"/>
      <c r="P26" s="957"/>
      <c r="Q26" s="957"/>
      <c r="R26" s="957"/>
      <c r="S26" s="957"/>
      <c r="T26" s="957"/>
      <c r="U26" s="957"/>
      <c r="V26" s="957"/>
    </row>
    <row r="27" spans="1:22" s="16" customFormat="1" ht="15.75" customHeight="1" x14ac:dyDescent="0.25">
      <c r="A27" s="957" t="s">
        <v>503</v>
      </c>
      <c r="B27" s="957"/>
      <c r="C27" s="957"/>
      <c r="D27" s="957"/>
      <c r="E27" s="957"/>
      <c r="F27" s="957"/>
      <c r="G27" s="957"/>
      <c r="H27" s="957"/>
      <c r="I27" s="957"/>
      <c r="J27" s="957"/>
      <c r="K27" s="957"/>
      <c r="L27" s="957"/>
      <c r="M27" s="957"/>
      <c r="N27" s="957"/>
      <c r="O27" s="957"/>
      <c r="P27" s="957"/>
      <c r="Q27" s="957"/>
      <c r="R27" s="957"/>
      <c r="S27" s="957"/>
      <c r="T27" s="957"/>
      <c r="U27" s="957"/>
      <c r="V27" s="957"/>
    </row>
    <row r="28" spans="1:22" s="17" customFormat="1" ht="15.75" customHeight="1" x14ac:dyDescent="0.25">
      <c r="A28" s="11" t="s">
        <v>6</v>
      </c>
      <c r="B28" s="12"/>
      <c r="C28" s="12"/>
      <c r="D28" s="12"/>
      <c r="E28" s="12"/>
      <c r="F28" s="12"/>
      <c r="G28" s="12"/>
      <c r="H28" s="12"/>
      <c r="I28" s="12"/>
      <c r="J28" s="12"/>
      <c r="K28" s="12"/>
      <c r="L28" s="12"/>
      <c r="M28" s="12"/>
      <c r="N28" s="12"/>
      <c r="O28" s="12"/>
      <c r="P28" s="12"/>
      <c r="Q28" s="12"/>
      <c r="R28" s="12"/>
      <c r="S28" s="8"/>
      <c r="T28" s="12"/>
      <c r="U28" s="12"/>
      <c r="V28" s="12"/>
    </row>
    <row r="29" spans="1:22" s="16" customFormat="1" ht="15" customHeight="1" x14ac:dyDescent="0.25">
      <c r="A29" s="957" t="s">
        <v>504</v>
      </c>
      <c r="B29" s="957"/>
      <c r="C29" s="957"/>
      <c r="D29" s="957"/>
      <c r="E29" s="957"/>
      <c r="F29" s="957"/>
      <c r="G29" s="957"/>
      <c r="H29" s="957"/>
      <c r="I29" s="957"/>
      <c r="J29" s="957"/>
      <c r="K29" s="957"/>
      <c r="L29" s="957"/>
      <c r="M29" s="957"/>
      <c r="N29" s="957"/>
      <c r="O29" s="957"/>
      <c r="P29" s="957"/>
      <c r="Q29" s="957"/>
      <c r="R29" s="957"/>
      <c r="S29" s="957"/>
      <c r="T29" s="957"/>
      <c r="U29" s="957"/>
      <c r="V29" s="957"/>
    </row>
    <row r="30" spans="1:22" s="16" customFormat="1" ht="15" customHeight="1" x14ac:dyDescent="0.25">
      <c r="A30" s="957" t="s">
        <v>505</v>
      </c>
      <c r="B30" s="957"/>
      <c r="C30" s="957"/>
      <c r="D30" s="957"/>
      <c r="E30" s="957"/>
      <c r="F30" s="957"/>
      <c r="G30" s="957"/>
      <c r="H30" s="957"/>
      <c r="I30" s="957"/>
      <c r="J30" s="957"/>
      <c r="K30" s="957"/>
      <c r="L30" s="957"/>
      <c r="M30" s="957"/>
      <c r="N30" s="957"/>
      <c r="O30" s="957"/>
      <c r="P30" s="957"/>
      <c r="Q30" s="957"/>
      <c r="R30" s="957"/>
      <c r="S30" s="957"/>
      <c r="T30" s="957"/>
      <c r="U30" s="957"/>
      <c r="V30" s="957"/>
    </row>
    <row r="31" spans="1:22" s="16" customFormat="1" ht="15" customHeight="1" x14ac:dyDescent="0.25">
      <c r="A31" s="957" t="s">
        <v>506</v>
      </c>
      <c r="B31" s="957"/>
      <c r="C31" s="957"/>
      <c r="D31" s="957"/>
      <c r="E31" s="957"/>
      <c r="F31" s="957"/>
      <c r="G31" s="957"/>
      <c r="H31" s="957"/>
      <c r="I31" s="957"/>
      <c r="J31" s="957"/>
      <c r="K31" s="957"/>
      <c r="L31" s="957"/>
      <c r="M31" s="957"/>
      <c r="N31" s="957"/>
      <c r="O31" s="957"/>
      <c r="P31" s="957"/>
      <c r="Q31" s="957"/>
      <c r="R31" s="957"/>
      <c r="S31" s="957"/>
      <c r="T31" s="957"/>
      <c r="U31" s="957"/>
      <c r="V31" s="957"/>
    </row>
    <row r="32" spans="1:22" s="16" customFormat="1" ht="15.75" customHeight="1" x14ac:dyDescent="0.25">
      <c r="A32" s="957" t="s">
        <v>507</v>
      </c>
      <c r="B32" s="957"/>
      <c r="C32" s="957"/>
      <c r="D32" s="957"/>
      <c r="E32" s="957"/>
      <c r="F32" s="957"/>
      <c r="G32" s="957"/>
      <c r="H32" s="957"/>
      <c r="I32" s="957"/>
      <c r="J32" s="957"/>
      <c r="K32" s="957"/>
      <c r="L32" s="957"/>
      <c r="M32" s="957"/>
      <c r="N32" s="957"/>
      <c r="O32" s="957"/>
      <c r="P32" s="957"/>
      <c r="Q32" s="957"/>
      <c r="R32" s="957"/>
      <c r="S32" s="957"/>
      <c r="T32" s="957"/>
      <c r="U32" s="957"/>
      <c r="V32" s="957"/>
    </row>
    <row r="33" spans="1:22" s="17" customFormat="1" ht="15.75" customHeight="1" x14ac:dyDescent="0.25">
      <c r="A33" s="11" t="s">
        <v>7</v>
      </c>
      <c r="B33" s="8"/>
      <c r="C33" s="8"/>
      <c r="D33" s="8"/>
      <c r="E33" s="8"/>
      <c r="F33" s="8"/>
      <c r="G33" s="8"/>
      <c r="H33" s="8"/>
      <c r="I33" s="8"/>
      <c r="J33" s="8"/>
      <c r="K33" s="8"/>
      <c r="L33" s="8"/>
      <c r="M33" s="8"/>
      <c r="N33" s="8"/>
      <c r="O33" s="8"/>
      <c r="P33" s="8"/>
      <c r="Q33" s="8"/>
      <c r="R33" s="8"/>
      <c r="S33" s="8"/>
      <c r="T33" s="12"/>
      <c r="U33" s="12"/>
      <c r="V33" s="12"/>
    </row>
    <row r="34" spans="1:22" s="16" customFormat="1" ht="15.75" customHeight="1" x14ac:dyDescent="0.25">
      <c r="A34" s="957" t="s">
        <v>508</v>
      </c>
      <c r="B34" s="957"/>
      <c r="C34" s="957"/>
      <c r="D34" s="957"/>
      <c r="E34" s="957"/>
      <c r="F34" s="957"/>
      <c r="G34" s="957"/>
      <c r="H34" s="957"/>
      <c r="I34" s="957"/>
      <c r="J34" s="957"/>
      <c r="K34" s="957"/>
      <c r="L34" s="957"/>
      <c r="M34" s="957"/>
      <c r="N34" s="957"/>
      <c r="O34" s="957"/>
      <c r="P34" s="957"/>
      <c r="Q34" s="957"/>
      <c r="R34" s="957"/>
      <c r="S34" s="957"/>
    </row>
    <row r="35" spans="1:22" ht="15.75" x14ac:dyDescent="0.25">
      <c r="A35" s="11" t="s">
        <v>8</v>
      </c>
      <c r="B35" s="8"/>
      <c r="C35" s="8"/>
      <c r="D35" s="8"/>
      <c r="E35" s="8"/>
      <c r="F35" s="8"/>
      <c r="G35" s="8"/>
      <c r="H35" s="8"/>
      <c r="I35" s="8"/>
      <c r="J35" s="8"/>
      <c r="K35" s="8"/>
      <c r="L35" s="8"/>
      <c r="M35" s="8"/>
      <c r="N35" s="8"/>
      <c r="O35" s="8"/>
      <c r="P35" s="8"/>
      <c r="Q35" s="8"/>
      <c r="R35" s="8"/>
      <c r="S35" s="8"/>
      <c r="T35" s="12"/>
      <c r="U35" s="12"/>
      <c r="V35" s="12"/>
    </row>
    <row r="36" spans="1:22" ht="15" customHeight="1" x14ac:dyDescent="0.25">
      <c r="A36" s="950" t="s">
        <v>509</v>
      </c>
    </row>
    <row r="37" spans="1:22" ht="15" customHeight="1" x14ac:dyDescent="0.25">
      <c r="A37" s="950" t="s">
        <v>510</v>
      </c>
    </row>
    <row r="38" spans="1:22" ht="15" customHeight="1" x14ac:dyDescent="0.25">
      <c r="A38" s="950" t="s">
        <v>511</v>
      </c>
    </row>
    <row r="39" spans="1:22" ht="15" x14ac:dyDescent="0.25">
      <c r="A39" s="19"/>
    </row>
  </sheetData>
  <mergeCells count="20">
    <mergeCell ref="A24:V24"/>
    <mergeCell ref="A1:V1"/>
    <mergeCell ref="A2:V2"/>
    <mergeCell ref="A6:V8"/>
    <mergeCell ref="A13:V13"/>
    <mergeCell ref="A14:V14"/>
    <mergeCell ref="A15:V15"/>
    <mergeCell ref="A16:V16"/>
    <mergeCell ref="A18:V18"/>
    <mergeCell ref="A19:V19"/>
    <mergeCell ref="A20:V20"/>
    <mergeCell ref="A21:V21"/>
    <mergeCell ref="A32:V32"/>
    <mergeCell ref="A34:S34"/>
    <mergeCell ref="A25:V25"/>
    <mergeCell ref="A26:V26"/>
    <mergeCell ref="A27:V27"/>
    <mergeCell ref="A29:V29"/>
    <mergeCell ref="A30:V30"/>
    <mergeCell ref="A31:V31"/>
  </mergeCells>
  <hyperlinks>
    <hyperlink ref="A11" location="'Table 1'!A1" display="Table 1- Registered Initial Claims, Reviews, Reconsiderations and Appeals by financial year" xr:uid="{3E9A52BE-64F4-4B0A-9BB3-83ACA57500EA}"/>
    <hyperlink ref="A13:V13" location="'Table 2'!A1" display="Table 2- Claims cleared, by claim type, latest outcome and financial year" xr:uid="{CA987F07-609B-4FD8-B70E-94D4937977A9}"/>
    <hyperlink ref="A14:V14" location="'Table 3'!A1" display="Table 3- Reconsiderations cleared, by claim type, outcome and financial year" xr:uid="{4F4EB57B-6C4F-4C1B-AF49-0D0A3AD447FA}"/>
    <hyperlink ref="A15:V15" location="'Table 4'!A1" display="Table 4- Appeals cleared, by claim type, outcome and financial year" xr:uid="{0853AB13-4B99-478C-972C-CCDF67F5436C}"/>
    <hyperlink ref="A16:V16" location="'Table 5'!A1" display="Table 5- Reviews cleared, by claim type, outcome and financial year" xr:uid="{762090A3-DA29-4739-B223-725EC13AC6F4}"/>
    <hyperlink ref="A18:V18" location="'Table 6'!A1" display="Table 6- Summary statistics for injury/illness claims, by financial year" xr:uid="{86E404B8-AA0C-444E-ADF3-8349D3C4DF75}"/>
    <hyperlink ref="A19:V19" location="'Table 7'!A1" display="Table 7- Summary statistics for survivors claims, by financial year" xr:uid="{4A28C4F0-1B19-4AB8-8987-E5A9A0CCC10C}"/>
    <hyperlink ref="A20:V20" location="'Table 8'!A1" display="Table 8- Summary statistics for reconsiderations, by financial year" xr:uid="{9193F36E-76FE-4BD2-937C-BDB9CB50618F}"/>
    <hyperlink ref="A21:V21" location="'Table 9'!A1" display="Table 9- Summary statistics for appeals, by financial year" xr:uid="{52C5EF06-234F-403C-BA12-0491DE43137A}"/>
    <hyperlink ref="A22" location="'Table 10'!A1" display="Table 10- Predicted time to clear AFCS claims, by claim type" xr:uid="{F151D2EA-7B3D-46D5-8127-ABAA35FDD7CF}"/>
    <hyperlink ref="A24:V24" location="'Table 11'!A1" display="Table 11- Lump sum payments awarded based on the latest claim outcome, by claim type and financial year" xr:uid="{7474D017-B273-4E46-91A6-8963603DBDE8}"/>
    <hyperlink ref="A25:V25" location="'Table 12'!A1" display="Table 12- Lump sum payments awarded based on the latest claim outcome, by highest tariff level and financial year" xr:uid="{F3029844-0CD9-49B6-B0D5-FFDBA7FEF8AF}"/>
    <hyperlink ref="A26:V26" location="'Table 13'!A1" display="Table 13- All injuries/illnesses awarded under the AFCS at tariff levels 1-15 based on the latest outcome, by tariff of injury table, tariff level and financial year" xr:uid="{530246D1-D410-4354-81E3-1570EB09FB37}"/>
    <hyperlink ref="A27:V27" location="'Table 14'!A1" display="Table 14- Lump sum payments awarded based on the latest claim outcome, by demographic and financial year" xr:uid="{3FA7601F-3CC6-4F11-97F8-676CCE61852C}"/>
    <hyperlink ref="A29:V29" location="'Table 15'!A1" display="Table 15- Guaranteed Income Payments in payment, by gender as at the end of each financial year" xr:uid="{07D1FBE2-E146-4DD5-B837-C4727881C96D}"/>
    <hyperlink ref="A30:V30" location="'Table 16'!A1" display="Table 16- Guaranteed Income Payments in payment, either in payment or deferred, by payment type as at the end of each quarter" xr:uid="{BF9375AE-201C-45A5-9452-9524E03FA9E8}"/>
    <hyperlink ref="A31:V31" location="'Table 17'!A1" display="Table 17- Guaranteed Income Payments in payment and Survivors' Guaranteed Income Payments in payment, by Region" xr:uid="{9E76C071-58C2-4074-B505-6EBD481C0ED5}"/>
    <hyperlink ref="A32:V32" location="'Table 18'!A1" display="Table 18- Guaranteed Income Payments in payment and Survivors' Guaranteed Income Payments in payment, by tariff band and age group" xr:uid="{23D91FFE-1B4E-4881-88A0-EB1A778B55DC}"/>
    <hyperlink ref="A34:S34" location="'Table 19'!A1" display="Table 19- Armed Forces Compensation Scheme Expenditure, by financial year" xr:uid="{4947F66D-5843-476E-9B02-F60492BB7ED7}"/>
    <hyperlink ref="A36" location="'Table 20'!A1" display="Table 20- Claims cleared by initial claim outcome" xr:uid="{12568F95-1DED-4FC2-AA73-304B10BD2103}"/>
    <hyperlink ref="A37" location="'Table 21'!A1" display="Table 21- Lump sum payments awarded based on the initial claim outcome, by claim outcome and financial year" xr:uid="{3BBB75D7-484F-4DA7-99A1-C1ACE1EDEE96}"/>
    <hyperlink ref="A38" location="'Table 22'!A1" display="Table 22- All injuries/illnesses awarded an interim outcome under the AFCS at tariff levels 1-15 based on the initial claim outcome, by tariff of injury table, tariff level and financial year" xr:uid="{10498A5D-593A-4FA5-AC0A-D1A085D54080}"/>
  </hyperlinks>
  <pageMargins left="0.7" right="0.7" top="0.75" bottom="0.75" header="0.3" footer="0.3"/>
  <pageSetup paperSize="9" scale="82" fitToHeight="0" orientation="landscape" r:id="rId1"/>
  <rowBreaks count="1" manualBreakCount="1">
    <brk id="8"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A97ADC-0DA8-4D76-90D7-FBF571E15CA4}">
  <sheetPr>
    <tabColor rgb="FFBBA8AC"/>
  </sheetPr>
  <dimension ref="A1:AC29"/>
  <sheetViews>
    <sheetView workbookViewId="0">
      <selection sqref="A1:AC1"/>
    </sheetView>
  </sheetViews>
  <sheetFormatPr defaultRowHeight="15" x14ac:dyDescent="0.25"/>
  <cols>
    <col min="1" max="1" width="17.42578125" style="919" customWidth="1"/>
    <col min="2" max="2" width="9.140625" style="917" customWidth="1"/>
    <col min="3" max="3" width="1.7109375" style="917" customWidth="1"/>
    <col min="4" max="4" width="9.140625" style="917" customWidth="1"/>
    <col min="5" max="5" width="1.7109375" style="917" customWidth="1"/>
    <col min="6" max="6" width="9.140625" style="917" customWidth="1"/>
    <col min="7" max="7" width="1.7109375" style="917" customWidth="1"/>
    <col min="8" max="8" width="9.140625" style="917" customWidth="1"/>
    <col min="9" max="9" width="1.7109375" style="917" customWidth="1"/>
    <col min="10" max="10" width="9.140625" style="917" customWidth="1"/>
    <col min="11" max="11" width="1.7109375" style="917" customWidth="1"/>
    <col min="12" max="12" width="9.140625" style="917" customWidth="1"/>
    <col min="13" max="13" width="1.7109375" style="917" customWidth="1"/>
    <col min="14" max="14" width="9.140625" style="917" customWidth="1"/>
    <col min="15" max="15" width="1.7109375" style="917" customWidth="1"/>
    <col min="16" max="16" width="9.140625" style="917" customWidth="1"/>
    <col min="17" max="17" width="1.7109375" style="917" customWidth="1"/>
    <col min="18" max="18" width="9.140625" style="917" customWidth="1"/>
    <col min="19" max="19" width="1.7109375" style="917" customWidth="1"/>
    <col min="20" max="20" width="9.140625" style="917" customWidth="1"/>
    <col min="21" max="21" width="1.7109375" style="917" customWidth="1"/>
    <col min="22" max="22" width="9.140625" style="917" customWidth="1"/>
    <col min="23" max="23" width="1.7109375" style="917" customWidth="1"/>
    <col min="24" max="24" width="9.140625" style="917" customWidth="1"/>
    <col min="25" max="26" width="1.7109375" style="917" customWidth="1"/>
    <col min="27" max="27" width="9.140625" style="917" customWidth="1"/>
    <col min="28" max="28" width="1.7109375" style="919" customWidth="1"/>
    <col min="29" max="16384" width="9.140625" style="917"/>
  </cols>
  <sheetData>
    <row r="1" spans="1:29" s="915" customFormat="1" ht="15.75" customHeight="1" x14ac:dyDescent="0.25">
      <c r="A1" s="984"/>
      <c r="B1" s="984"/>
      <c r="C1" s="984"/>
      <c r="D1" s="984"/>
      <c r="E1" s="984"/>
      <c r="F1" s="984"/>
      <c r="G1" s="984"/>
      <c r="H1" s="984"/>
      <c r="I1" s="984"/>
      <c r="J1" s="984"/>
      <c r="K1" s="984"/>
      <c r="L1" s="984"/>
      <c r="M1" s="984"/>
      <c r="N1" s="984"/>
      <c r="O1" s="984"/>
      <c r="P1" s="984"/>
      <c r="Q1" s="984"/>
      <c r="R1" s="984"/>
      <c r="S1" s="984"/>
      <c r="T1" s="984"/>
      <c r="U1" s="984"/>
      <c r="V1" s="984"/>
      <c r="W1" s="984"/>
      <c r="X1" s="984"/>
      <c r="Y1" s="984"/>
      <c r="Z1" s="984"/>
      <c r="AA1" s="984"/>
      <c r="AB1" s="984"/>
      <c r="AC1" s="984"/>
    </row>
    <row r="2" spans="1:29" s="915" customFormat="1" ht="15.75" customHeight="1" x14ac:dyDescent="0.25">
      <c r="A2" s="984"/>
      <c r="B2" s="984"/>
      <c r="C2" s="984"/>
      <c r="D2" s="984"/>
      <c r="E2" s="984"/>
      <c r="F2" s="984"/>
      <c r="G2" s="984"/>
      <c r="H2" s="984"/>
      <c r="I2" s="984"/>
      <c r="J2" s="984"/>
      <c r="K2" s="984"/>
      <c r="L2" s="984"/>
      <c r="M2" s="984"/>
      <c r="N2" s="984"/>
      <c r="O2" s="984"/>
      <c r="P2" s="984"/>
      <c r="Q2" s="984"/>
      <c r="R2" s="984"/>
      <c r="S2" s="984"/>
      <c r="T2" s="984"/>
      <c r="U2" s="984"/>
      <c r="V2" s="984"/>
      <c r="W2" s="984"/>
      <c r="X2" s="984"/>
      <c r="Y2" s="984"/>
      <c r="Z2" s="984"/>
      <c r="AA2" s="984"/>
      <c r="AB2" s="984"/>
      <c r="AC2" s="984"/>
    </row>
    <row r="3" spans="1:29" ht="21" customHeight="1" x14ac:dyDescent="0.25">
      <c r="A3" s="916" t="s">
        <v>577</v>
      </c>
      <c r="B3" s="916"/>
      <c r="C3" s="916"/>
      <c r="D3" s="916"/>
      <c r="E3" s="916"/>
      <c r="F3" s="916"/>
      <c r="G3" s="916"/>
      <c r="H3" s="916"/>
      <c r="I3" s="916"/>
      <c r="J3" s="916"/>
      <c r="K3" s="916"/>
      <c r="L3" s="916"/>
      <c r="M3" s="916"/>
      <c r="N3" s="916"/>
      <c r="O3" s="916"/>
      <c r="P3" s="916"/>
      <c r="Q3" s="916"/>
      <c r="R3" s="916"/>
      <c r="S3" s="916"/>
      <c r="T3" s="916"/>
      <c r="U3" s="916"/>
      <c r="V3" s="916"/>
      <c r="W3" s="916"/>
      <c r="X3" s="916"/>
      <c r="Y3" s="916"/>
      <c r="Z3" s="916"/>
      <c r="AA3" s="916"/>
      <c r="AB3" s="916"/>
      <c r="AC3" s="916"/>
    </row>
    <row r="4" spans="1:29" ht="12.75" customHeight="1" x14ac:dyDescent="0.25">
      <c r="A4" s="977"/>
      <c r="B4" s="977"/>
      <c r="C4" s="977"/>
      <c r="D4" s="977"/>
      <c r="E4" s="977"/>
      <c r="F4" s="977"/>
      <c r="G4" s="977"/>
      <c r="H4" s="977"/>
      <c r="I4" s="977"/>
      <c r="J4" s="977"/>
      <c r="K4" s="977"/>
      <c r="L4" s="977"/>
      <c r="M4" s="977"/>
      <c r="N4" s="977"/>
      <c r="O4" s="977"/>
      <c r="P4" s="977"/>
      <c r="Q4" s="977"/>
      <c r="R4" s="977"/>
      <c r="S4" s="977"/>
      <c r="T4" s="977"/>
      <c r="U4" s="977"/>
      <c r="V4" s="977"/>
      <c r="W4" s="977"/>
      <c r="X4" s="977"/>
      <c r="Y4" s="977"/>
      <c r="Z4" s="977"/>
      <c r="AA4" s="977"/>
      <c r="AB4" s="977"/>
      <c r="AC4" s="977"/>
    </row>
    <row r="5" spans="1:29" s="915" customFormat="1" ht="12.75" customHeight="1" x14ac:dyDescent="0.2">
      <c r="A5" s="848" t="s">
        <v>530</v>
      </c>
      <c r="B5" s="848"/>
      <c r="C5" s="848"/>
      <c r="D5" s="848"/>
      <c r="E5" s="848"/>
      <c r="F5" s="848"/>
      <c r="G5" s="848"/>
      <c r="H5" s="848"/>
      <c r="I5" s="848"/>
      <c r="J5" s="848"/>
      <c r="K5" s="848"/>
      <c r="L5" s="848"/>
      <c r="M5" s="848"/>
      <c r="N5" s="848"/>
      <c r="O5" s="848"/>
      <c r="P5" s="848"/>
      <c r="Q5" s="848"/>
      <c r="R5" s="848"/>
      <c r="S5" s="848"/>
      <c r="T5" s="848"/>
      <c r="U5" s="848"/>
      <c r="V5" s="848"/>
      <c r="W5" s="848"/>
      <c r="X5" s="848"/>
      <c r="Y5" s="848"/>
      <c r="Z5" s="848"/>
      <c r="AA5" s="848"/>
      <c r="AB5" s="848"/>
    </row>
    <row r="6" spans="1:29" s="915" customFormat="1" ht="12.75" customHeight="1" x14ac:dyDescent="0.2">
      <c r="A6" s="841" t="s">
        <v>31</v>
      </c>
      <c r="B6" s="844"/>
      <c r="C6" s="844"/>
      <c r="D6" s="844"/>
      <c r="E6" s="844"/>
      <c r="F6" s="844"/>
      <c r="G6" s="844"/>
      <c r="H6" s="844"/>
      <c r="I6" s="844"/>
      <c r="J6" s="844"/>
      <c r="K6" s="844"/>
      <c r="L6" s="844"/>
      <c r="M6" s="844"/>
      <c r="N6" s="844"/>
      <c r="O6" s="844"/>
      <c r="P6" s="844"/>
      <c r="Q6" s="844"/>
      <c r="R6" s="844"/>
      <c r="S6" s="844"/>
      <c r="T6" s="844"/>
      <c r="U6" s="844"/>
      <c r="V6" s="844"/>
      <c r="W6" s="844"/>
      <c r="X6" s="844"/>
      <c r="Y6" s="844"/>
      <c r="Z6" s="844"/>
      <c r="AA6" s="844"/>
      <c r="AB6" s="844"/>
    </row>
    <row r="7" spans="1:29" s="915" customFormat="1" ht="12.75" customHeight="1" x14ac:dyDescent="0.2">
      <c r="A7" s="841"/>
      <c r="B7" s="844"/>
      <c r="C7" s="844"/>
      <c r="D7" s="844"/>
      <c r="E7" s="844"/>
      <c r="F7" s="844"/>
      <c r="G7" s="844"/>
      <c r="H7" s="844"/>
      <c r="I7" s="844"/>
      <c r="J7" s="844"/>
      <c r="K7" s="844"/>
      <c r="L7" s="844"/>
      <c r="M7" s="844"/>
      <c r="N7" s="844"/>
      <c r="O7" s="844"/>
      <c r="P7" s="844"/>
      <c r="Q7" s="844"/>
      <c r="R7" s="844"/>
      <c r="S7" s="844"/>
      <c r="T7" s="844"/>
      <c r="U7" s="844"/>
      <c r="V7" s="844"/>
      <c r="W7" s="844"/>
      <c r="X7" s="844"/>
      <c r="Y7" s="844"/>
      <c r="Z7" s="844"/>
      <c r="AA7" s="844"/>
      <c r="AB7" s="844"/>
    </row>
    <row r="8" spans="1:29" s="915" customFormat="1" ht="27.75" customHeight="1" x14ac:dyDescent="0.2">
      <c r="A8" s="977" t="s">
        <v>460</v>
      </c>
      <c r="B8" s="977"/>
      <c r="C8" s="977"/>
      <c r="D8" s="977"/>
      <c r="E8" s="977"/>
      <c r="F8" s="977"/>
      <c r="G8" s="977"/>
      <c r="H8" s="977"/>
      <c r="I8" s="977"/>
      <c r="J8" s="977"/>
      <c r="K8" s="977"/>
      <c r="L8" s="977"/>
      <c r="M8" s="977"/>
      <c r="N8" s="977"/>
      <c r="O8" s="977"/>
      <c r="P8" s="977"/>
      <c r="Q8" s="977"/>
      <c r="R8" s="977"/>
      <c r="S8" s="977"/>
      <c r="T8" s="977"/>
      <c r="U8" s="977"/>
      <c r="V8" s="977"/>
      <c r="W8" s="977"/>
      <c r="X8" s="977"/>
      <c r="Y8" s="977"/>
      <c r="Z8" s="977"/>
      <c r="AA8" s="977"/>
      <c r="AB8" s="977"/>
      <c r="AC8" s="977"/>
    </row>
    <row r="9" spans="1:29" s="915" customFormat="1" ht="12.75" customHeight="1" x14ac:dyDescent="0.2">
      <c r="A9" s="842"/>
      <c r="B9" s="844"/>
      <c r="C9" s="844"/>
      <c r="D9" s="844"/>
      <c r="E9" s="844"/>
      <c r="F9" s="844"/>
      <c r="G9" s="844"/>
      <c r="H9" s="844"/>
      <c r="I9" s="844"/>
      <c r="J9" s="844"/>
      <c r="K9" s="844"/>
      <c r="L9" s="844"/>
      <c r="M9" s="844"/>
      <c r="N9" s="844"/>
      <c r="O9" s="844"/>
      <c r="P9" s="844"/>
      <c r="Q9" s="844"/>
      <c r="R9" s="844"/>
      <c r="S9" s="844"/>
      <c r="T9" s="844"/>
      <c r="U9" s="844"/>
      <c r="V9" s="844"/>
      <c r="W9" s="844"/>
      <c r="X9" s="844"/>
      <c r="Y9" s="844"/>
      <c r="Z9" s="844"/>
      <c r="AA9" s="844"/>
      <c r="AB9" s="844"/>
    </row>
    <row r="10" spans="1:29" ht="15.75" customHeight="1" x14ac:dyDescent="0.25">
      <c r="A10" s="951" t="s">
        <v>32</v>
      </c>
      <c r="B10" s="918"/>
      <c r="C10" s="918"/>
      <c r="D10" s="918"/>
      <c r="E10" s="918"/>
      <c r="F10" s="918"/>
      <c r="G10" s="918"/>
      <c r="H10" s="918"/>
      <c r="I10" s="918"/>
      <c r="J10" s="918"/>
      <c r="K10" s="918"/>
      <c r="L10" s="918"/>
      <c r="M10" s="918"/>
      <c r="N10" s="918"/>
      <c r="O10" s="918"/>
      <c r="P10" s="918"/>
      <c r="Q10" s="918"/>
      <c r="R10" s="918"/>
      <c r="S10" s="918"/>
      <c r="T10" s="918"/>
      <c r="U10" s="918"/>
      <c r="V10" s="918"/>
      <c r="W10" s="918"/>
      <c r="X10" s="918"/>
      <c r="Y10" s="918"/>
      <c r="Z10" s="918"/>
      <c r="AA10" s="918"/>
      <c r="AB10" s="917"/>
    </row>
    <row r="11" spans="1:29" x14ac:dyDescent="0.25">
      <c r="B11" s="919"/>
      <c r="C11" s="919"/>
      <c r="D11" s="919"/>
      <c r="E11" s="919"/>
      <c r="F11" s="919"/>
      <c r="G11" s="919"/>
      <c r="H11" s="919"/>
      <c r="I11" s="919"/>
      <c r="J11" s="919"/>
      <c r="K11" s="919"/>
      <c r="L11" s="919"/>
      <c r="M11" s="919"/>
      <c r="N11" s="919"/>
      <c r="O11" s="919"/>
      <c r="P11" s="919"/>
      <c r="Q11" s="919"/>
      <c r="R11" s="919"/>
      <c r="S11" s="919"/>
      <c r="T11" s="919"/>
      <c r="U11" s="919"/>
      <c r="V11" s="919"/>
      <c r="W11" s="919"/>
      <c r="X11" s="919"/>
      <c r="Y11" s="919"/>
      <c r="Z11" s="919"/>
      <c r="AA11" s="919"/>
    </row>
    <row r="12" spans="1:29" ht="15" customHeight="1" x14ac:dyDescent="0.25">
      <c r="A12" s="920" t="s">
        <v>108</v>
      </c>
      <c r="B12" s="985" t="s">
        <v>451</v>
      </c>
      <c r="C12" s="985"/>
      <c r="D12" s="985"/>
      <c r="E12" s="985"/>
      <c r="F12" s="985"/>
      <c r="G12" s="985"/>
      <c r="H12" s="985"/>
      <c r="I12" s="985"/>
      <c r="J12" s="985"/>
      <c r="K12" s="985"/>
      <c r="L12" s="985"/>
      <c r="M12" s="985"/>
      <c r="N12" s="985"/>
      <c r="O12" s="985"/>
      <c r="P12" s="985"/>
      <c r="Q12" s="985"/>
      <c r="R12" s="985"/>
      <c r="S12" s="985"/>
      <c r="T12" s="985"/>
      <c r="U12" s="985"/>
      <c r="V12" s="985"/>
      <c r="W12" s="985"/>
      <c r="X12" s="985"/>
      <c r="Y12" s="985"/>
      <c r="Z12" s="985"/>
      <c r="AA12" s="985"/>
    </row>
    <row r="13" spans="1:29" x14ac:dyDescent="0.25">
      <c r="A13" s="915" t="s">
        <v>391</v>
      </c>
      <c r="B13" s="921" t="s">
        <v>128</v>
      </c>
      <c r="C13" s="921"/>
      <c r="D13" s="921" t="s">
        <v>36</v>
      </c>
      <c r="E13" s="921"/>
      <c r="F13" s="921" t="s">
        <v>37</v>
      </c>
      <c r="G13" s="921"/>
      <c r="H13" s="921" t="s">
        <v>38</v>
      </c>
      <c r="I13" s="921"/>
      <c r="J13" s="921" t="s">
        <v>39</v>
      </c>
      <c r="K13" s="921"/>
      <c r="L13" s="921" t="s">
        <v>40</v>
      </c>
      <c r="M13" s="921"/>
      <c r="N13" s="921" t="s">
        <v>41</v>
      </c>
      <c r="O13" s="921"/>
      <c r="P13" s="921" t="s">
        <v>42</v>
      </c>
      <c r="Q13" s="921"/>
      <c r="R13" s="921" t="s">
        <v>43</v>
      </c>
      <c r="S13" s="921"/>
      <c r="T13" s="921" t="s">
        <v>44</v>
      </c>
      <c r="U13" s="921"/>
      <c r="V13" s="921" t="s">
        <v>45</v>
      </c>
      <c r="W13" s="921"/>
      <c r="X13" s="921" t="s">
        <v>46</v>
      </c>
      <c r="Y13" s="921"/>
      <c r="Z13" s="921"/>
      <c r="AA13" s="922" t="s">
        <v>112</v>
      </c>
      <c r="AB13" s="923"/>
      <c r="AC13" s="922" t="s">
        <v>127</v>
      </c>
    </row>
    <row r="14" spans="1:29" x14ac:dyDescent="0.25">
      <c r="A14" s="924" t="s">
        <v>114</v>
      </c>
      <c r="B14" s="925">
        <v>0</v>
      </c>
      <c r="C14" s="925"/>
      <c r="D14" s="925">
        <v>97</v>
      </c>
      <c r="E14" s="926"/>
      <c r="F14" s="925">
        <v>245</v>
      </c>
      <c r="G14" s="926"/>
      <c r="H14" s="925">
        <v>473</v>
      </c>
      <c r="I14" s="927"/>
      <c r="J14" s="925">
        <v>714</v>
      </c>
      <c r="K14" s="926"/>
      <c r="L14" s="925">
        <v>955</v>
      </c>
      <c r="M14" s="926"/>
      <c r="N14" s="925">
        <v>1217</v>
      </c>
      <c r="O14" s="926"/>
      <c r="P14" s="925">
        <v>1359</v>
      </c>
      <c r="Q14" s="926"/>
      <c r="R14" s="925">
        <v>1757</v>
      </c>
      <c r="S14" s="926"/>
      <c r="T14" s="925">
        <v>1784</v>
      </c>
      <c r="U14" s="926"/>
      <c r="V14" s="925">
        <v>1863</v>
      </c>
      <c r="W14" s="926"/>
      <c r="X14" s="925">
        <v>1445</v>
      </c>
      <c r="Y14" s="926"/>
      <c r="Z14" s="319" t="s">
        <v>115</v>
      </c>
      <c r="AA14" s="925">
        <v>2489</v>
      </c>
      <c r="AB14" s="926"/>
      <c r="AC14" s="925">
        <v>2094</v>
      </c>
    </row>
    <row r="15" spans="1:29" s="919" customFormat="1" ht="14.25" x14ac:dyDescent="0.2">
      <c r="A15" s="915" t="s">
        <v>116</v>
      </c>
      <c r="B15" s="928" t="s">
        <v>129</v>
      </c>
      <c r="C15" s="928"/>
      <c r="D15" s="928">
        <v>15</v>
      </c>
      <c r="E15" s="928"/>
      <c r="F15" s="928">
        <v>15</v>
      </c>
      <c r="G15" s="928"/>
      <c r="H15" s="928">
        <v>16</v>
      </c>
      <c r="I15" s="928"/>
      <c r="J15" s="928">
        <v>63</v>
      </c>
      <c r="K15" s="928"/>
      <c r="L15" s="928">
        <v>60</v>
      </c>
      <c r="M15" s="928"/>
      <c r="N15" s="928">
        <v>43</v>
      </c>
      <c r="O15" s="929"/>
      <c r="P15" s="928">
        <v>72</v>
      </c>
      <c r="Q15" s="928"/>
      <c r="R15" s="928">
        <v>26</v>
      </c>
      <c r="S15" s="928"/>
      <c r="T15" s="928">
        <v>52</v>
      </c>
      <c r="U15" s="929"/>
      <c r="V15" s="928">
        <v>95</v>
      </c>
      <c r="W15" s="928"/>
      <c r="X15" s="928">
        <v>154</v>
      </c>
      <c r="Y15" s="928"/>
      <c r="Z15" s="323" t="s">
        <v>115</v>
      </c>
      <c r="AA15" s="928">
        <v>162</v>
      </c>
      <c r="AB15" s="915"/>
      <c r="AC15" s="930">
        <v>110</v>
      </c>
    </row>
    <row r="16" spans="1:29" x14ac:dyDescent="0.25">
      <c r="A16" s="915" t="s">
        <v>117</v>
      </c>
      <c r="B16" s="928" t="s">
        <v>129</v>
      </c>
      <c r="C16" s="928"/>
      <c r="D16" s="928">
        <v>24</v>
      </c>
      <c r="E16" s="928"/>
      <c r="F16" s="928">
        <v>35</v>
      </c>
      <c r="G16" s="928"/>
      <c r="H16" s="928">
        <v>28</v>
      </c>
      <c r="I16" s="928"/>
      <c r="J16" s="928">
        <v>72</v>
      </c>
      <c r="K16" s="928"/>
      <c r="L16" s="928">
        <v>88</v>
      </c>
      <c r="M16" s="928"/>
      <c r="N16" s="928">
        <v>78</v>
      </c>
      <c r="O16" s="928"/>
      <c r="P16" s="928">
        <v>83</v>
      </c>
      <c r="Q16" s="928"/>
      <c r="R16" s="928">
        <v>49</v>
      </c>
      <c r="S16" s="928"/>
      <c r="T16" s="928">
        <v>71</v>
      </c>
      <c r="U16" s="928"/>
      <c r="V16" s="928">
        <v>99</v>
      </c>
      <c r="W16" s="928"/>
      <c r="X16" s="928">
        <v>143</v>
      </c>
      <c r="Y16" s="928"/>
      <c r="Z16" s="323" t="s">
        <v>115</v>
      </c>
      <c r="AA16" s="928">
        <v>169</v>
      </c>
      <c r="AB16" s="915"/>
      <c r="AC16" s="930">
        <v>128</v>
      </c>
    </row>
    <row r="17" spans="1:29" x14ac:dyDescent="0.25">
      <c r="A17" s="915" t="s">
        <v>118</v>
      </c>
      <c r="B17" s="928" t="s">
        <v>129</v>
      </c>
      <c r="C17" s="928"/>
      <c r="D17" s="928">
        <v>7</v>
      </c>
      <c r="E17" s="928"/>
      <c r="F17" s="928">
        <v>6</v>
      </c>
      <c r="G17" s="928"/>
      <c r="H17" s="928">
        <v>4</v>
      </c>
      <c r="I17" s="928"/>
      <c r="J17" s="928">
        <v>25</v>
      </c>
      <c r="K17" s="928"/>
      <c r="L17" s="928">
        <v>10</v>
      </c>
      <c r="M17" s="928"/>
      <c r="N17" s="928">
        <v>11</v>
      </c>
      <c r="O17" s="928"/>
      <c r="P17" s="928">
        <v>23</v>
      </c>
      <c r="Q17" s="928"/>
      <c r="R17" s="928">
        <v>11</v>
      </c>
      <c r="S17" s="928"/>
      <c r="T17" s="928">
        <v>21</v>
      </c>
      <c r="U17" s="928"/>
      <c r="V17" s="928">
        <v>46</v>
      </c>
      <c r="W17" s="928"/>
      <c r="X17" s="928">
        <v>7</v>
      </c>
      <c r="Y17" s="928"/>
      <c r="Z17" s="323" t="s">
        <v>115</v>
      </c>
      <c r="AA17" s="928">
        <v>85</v>
      </c>
      <c r="AB17" s="915"/>
      <c r="AC17" s="930">
        <v>42</v>
      </c>
    </row>
    <row r="18" spans="1:29" x14ac:dyDescent="0.25">
      <c r="A18" s="915" t="s">
        <v>119</v>
      </c>
      <c r="B18" s="928" t="s">
        <v>129</v>
      </c>
      <c r="C18" s="928"/>
      <c r="D18" s="928">
        <v>32</v>
      </c>
      <c r="E18" s="928"/>
      <c r="F18" s="928">
        <v>44</v>
      </c>
      <c r="G18" s="928"/>
      <c r="H18" s="928">
        <v>38</v>
      </c>
      <c r="I18" s="928"/>
      <c r="J18" s="928">
        <v>100</v>
      </c>
      <c r="K18" s="928"/>
      <c r="L18" s="928">
        <v>124</v>
      </c>
      <c r="M18" s="928"/>
      <c r="N18" s="928">
        <v>103</v>
      </c>
      <c r="O18" s="928"/>
      <c r="P18" s="928">
        <v>116</v>
      </c>
      <c r="Q18" s="929"/>
      <c r="R18" s="928">
        <v>60</v>
      </c>
      <c r="S18" s="928"/>
      <c r="T18" s="928">
        <v>107</v>
      </c>
      <c r="U18" s="928"/>
      <c r="V18" s="928">
        <v>133</v>
      </c>
      <c r="W18" s="928"/>
      <c r="X18" s="928">
        <v>220</v>
      </c>
      <c r="Y18" s="928"/>
      <c r="Z18" s="323" t="s">
        <v>115</v>
      </c>
      <c r="AA18" s="928">
        <v>238</v>
      </c>
      <c r="AB18" s="915"/>
      <c r="AC18" s="930">
        <v>191</v>
      </c>
    </row>
    <row r="19" spans="1:29" x14ac:dyDescent="0.25">
      <c r="A19" s="915" t="s">
        <v>120</v>
      </c>
      <c r="B19" s="928" t="s">
        <v>129</v>
      </c>
      <c r="C19" s="928"/>
      <c r="D19" s="928">
        <v>25</v>
      </c>
      <c r="E19" s="928"/>
      <c r="F19" s="928">
        <v>38</v>
      </c>
      <c r="G19" s="928"/>
      <c r="H19" s="928">
        <v>34</v>
      </c>
      <c r="I19" s="928"/>
      <c r="J19" s="928">
        <v>75</v>
      </c>
      <c r="K19" s="928"/>
      <c r="L19" s="928">
        <v>114</v>
      </c>
      <c r="M19" s="928"/>
      <c r="N19" s="928">
        <v>92</v>
      </c>
      <c r="O19" s="928"/>
      <c r="P19" s="928">
        <v>93</v>
      </c>
      <c r="Q19" s="928"/>
      <c r="R19" s="928">
        <v>49</v>
      </c>
      <c r="S19" s="928"/>
      <c r="T19" s="928">
        <v>86</v>
      </c>
      <c r="U19" s="928"/>
      <c r="V19" s="928">
        <v>87</v>
      </c>
      <c r="W19" s="928"/>
      <c r="X19" s="928">
        <v>213</v>
      </c>
      <c r="Y19" s="928"/>
      <c r="Z19" s="323" t="s">
        <v>115</v>
      </c>
      <c r="AA19" s="928">
        <v>153</v>
      </c>
      <c r="AB19" s="928"/>
      <c r="AC19" s="928">
        <v>149</v>
      </c>
    </row>
    <row r="20" spans="1:29" x14ac:dyDescent="0.25">
      <c r="A20" s="915" t="s">
        <v>121</v>
      </c>
      <c r="B20" s="928" t="s">
        <v>129</v>
      </c>
      <c r="C20" s="928"/>
      <c r="D20" s="928">
        <v>2</v>
      </c>
      <c r="E20" s="928"/>
      <c r="F20" s="928">
        <v>0</v>
      </c>
      <c r="G20" s="928"/>
      <c r="H20" s="928">
        <v>0</v>
      </c>
      <c r="I20" s="928"/>
      <c r="J20" s="928">
        <v>1</v>
      </c>
      <c r="K20" s="928"/>
      <c r="L20" s="928">
        <v>1</v>
      </c>
      <c r="M20" s="928"/>
      <c r="N20" s="928">
        <v>1</v>
      </c>
      <c r="O20" s="928"/>
      <c r="P20" s="928">
        <v>1</v>
      </c>
      <c r="Q20" s="928"/>
      <c r="R20" s="928">
        <v>0</v>
      </c>
      <c r="S20" s="928"/>
      <c r="T20" s="928">
        <v>1</v>
      </c>
      <c r="U20" s="928"/>
      <c r="V20" s="928">
        <v>1</v>
      </c>
      <c r="W20" s="929"/>
      <c r="X20" s="928">
        <v>1</v>
      </c>
      <c r="Y20" s="928"/>
      <c r="Z20" s="323" t="s">
        <v>115</v>
      </c>
      <c r="AA20" s="928">
        <v>0</v>
      </c>
      <c r="AB20" s="915"/>
      <c r="AC20" s="930">
        <v>0</v>
      </c>
    </row>
    <row r="21" spans="1:29" x14ac:dyDescent="0.25">
      <c r="A21" s="915" t="s">
        <v>122</v>
      </c>
      <c r="B21" s="928" t="s">
        <v>129</v>
      </c>
      <c r="C21" s="928"/>
      <c r="D21" s="928">
        <v>151</v>
      </c>
      <c r="E21" s="928"/>
      <c r="F21" s="928">
        <v>202</v>
      </c>
      <c r="G21" s="928"/>
      <c r="H21" s="928">
        <v>349</v>
      </c>
      <c r="I21" s="928"/>
      <c r="J21" s="928">
        <v>413</v>
      </c>
      <c r="K21" s="928"/>
      <c r="L21" s="928">
        <v>456</v>
      </c>
      <c r="M21" s="928"/>
      <c r="N21" s="928">
        <v>666</v>
      </c>
      <c r="O21" s="928"/>
      <c r="P21" s="928">
        <v>543</v>
      </c>
      <c r="Q21" s="928"/>
      <c r="R21" s="928">
        <v>737</v>
      </c>
      <c r="S21" s="928"/>
      <c r="T21" s="928">
        <v>418</v>
      </c>
      <c r="U21" s="928"/>
      <c r="V21" s="928">
        <v>524</v>
      </c>
      <c r="W21" s="928"/>
      <c r="X21" s="928">
        <v>708</v>
      </c>
      <c r="Y21" s="928"/>
      <c r="Z21" s="323" t="s">
        <v>115</v>
      </c>
      <c r="AA21" s="928">
        <v>753</v>
      </c>
      <c r="AB21" s="915"/>
      <c r="AC21" s="930">
        <v>675</v>
      </c>
    </row>
    <row r="22" spans="1:29" x14ac:dyDescent="0.25">
      <c r="A22" s="915"/>
      <c r="B22" s="919"/>
      <c r="C22" s="919"/>
      <c r="D22" s="919"/>
      <c r="E22" s="919"/>
      <c r="F22" s="919"/>
      <c r="G22" s="919"/>
      <c r="H22" s="919"/>
      <c r="I22" s="919"/>
      <c r="J22" s="919"/>
      <c r="K22" s="919"/>
      <c r="L22" s="919"/>
      <c r="M22" s="919"/>
      <c r="N22" s="919"/>
      <c r="O22" s="919"/>
      <c r="P22" s="919"/>
      <c r="Q22" s="919"/>
      <c r="R22" s="919"/>
      <c r="S22" s="919"/>
      <c r="T22" s="919"/>
      <c r="U22" s="919"/>
      <c r="V22" s="919"/>
      <c r="W22" s="919"/>
      <c r="X22" s="919"/>
      <c r="Y22" s="919"/>
      <c r="Z22" s="919"/>
      <c r="AA22" s="919"/>
    </row>
    <row r="23" spans="1:29" x14ac:dyDescent="0.25">
      <c r="A23" s="931" t="s">
        <v>64</v>
      </c>
      <c r="B23" s="919"/>
      <c r="C23" s="919"/>
      <c r="D23" s="919"/>
      <c r="E23" s="919"/>
      <c r="F23" s="919"/>
      <c r="G23" s="919"/>
      <c r="H23" s="919"/>
      <c r="I23" s="919"/>
      <c r="J23" s="919"/>
      <c r="K23" s="919"/>
      <c r="L23" s="919"/>
      <c r="M23" s="919"/>
      <c r="N23" s="919"/>
      <c r="O23" s="919"/>
      <c r="P23" s="919"/>
      <c r="Q23" s="919"/>
      <c r="R23" s="919"/>
      <c r="S23" s="919"/>
      <c r="T23" s="919"/>
      <c r="U23" s="919"/>
      <c r="V23" s="919"/>
      <c r="W23" s="919"/>
      <c r="X23" s="919"/>
      <c r="Y23" s="919"/>
      <c r="Z23" s="919"/>
      <c r="AA23" s="919"/>
    </row>
    <row r="24" spans="1:29" x14ac:dyDescent="0.25">
      <c r="A24" s="871" t="s">
        <v>531</v>
      </c>
    </row>
    <row r="25" spans="1:29" x14ac:dyDescent="0.25">
      <c r="A25" s="871" t="s">
        <v>532</v>
      </c>
    </row>
    <row r="26" spans="1:29" x14ac:dyDescent="0.25">
      <c r="A26" s="871" t="s">
        <v>533</v>
      </c>
    </row>
    <row r="27" spans="1:29" x14ac:dyDescent="0.25">
      <c r="A27" s="932" t="s">
        <v>130</v>
      </c>
    </row>
    <row r="28" spans="1:29" x14ac:dyDescent="0.25">
      <c r="A28" s="873" t="s">
        <v>125</v>
      </c>
    </row>
    <row r="29" spans="1:29" x14ac:dyDescent="0.25">
      <c r="A29" s="873" t="s">
        <v>453</v>
      </c>
    </row>
  </sheetData>
  <sheetProtection formatCells="0" formatColumns="0" formatRows="0" insertColumns="0" insertRows="0" insertHyperlinks="0" deleteColumns="0" deleteRows="0" sort="0" autoFilter="0" pivotTables="0"/>
  <mergeCells count="5">
    <mergeCell ref="A1:AC1"/>
    <mergeCell ref="A2:AC2"/>
    <mergeCell ref="A4:AC4"/>
    <mergeCell ref="B12:AA12"/>
    <mergeCell ref="A8:AC8"/>
  </mergeCells>
  <hyperlinks>
    <hyperlink ref="A10" location="Contents!A20" display="Return to Contents" xr:uid="{72D83104-19D7-4A85-A09C-031DFF5CB6D6}"/>
  </hyperlinks>
  <pageMargins left="0.7" right="0.7" top="0.75" bottom="0.75" header="0.3" footer="0.3"/>
  <pageSetup paperSize="9" scale="75" fitToWidth="0"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7C81F7-E181-4A5C-8185-E43E8B204991}">
  <sheetPr>
    <tabColor rgb="FFBBA8AC"/>
  </sheetPr>
  <dimension ref="A1:AC31"/>
  <sheetViews>
    <sheetView workbookViewId="0">
      <selection sqref="A1:AC1"/>
    </sheetView>
  </sheetViews>
  <sheetFormatPr defaultRowHeight="15" x14ac:dyDescent="0.25"/>
  <cols>
    <col min="1" max="1" width="17.5703125" style="919" customWidth="1"/>
    <col min="2" max="2" width="9.140625" style="917" customWidth="1"/>
    <col min="3" max="3" width="1.7109375" style="917" customWidth="1"/>
    <col min="4" max="4" width="9.140625" style="917" customWidth="1"/>
    <col min="5" max="5" width="1.7109375" style="917" customWidth="1"/>
    <col min="6" max="6" width="9.140625" style="917" customWidth="1"/>
    <col min="7" max="7" width="1.7109375" style="917" customWidth="1"/>
    <col min="8" max="8" width="9.140625" style="917" customWidth="1"/>
    <col min="9" max="9" width="1.7109375" style="917" customWidth="1"/>
    <col min="10" max="10" width="9.140625" style="917" customWidth="1"/>
    <col min="11" max="11" width="1.7109375" style="917" customWidth="1"/>
    <col min="12" max="12" width="9.140625" style="917" customWidth="1"/>
    <col min="13" max="13" width="1.7109375" style="917" customWidth="1"/>
    <col min="14" max="14" width="9.140625" style="917" customWidth="1"/>
    <col min="15" max="15" width="1.7109375" style="917" customWidth="1"/>
    <col min="16" max="16" width="9.140625" style="917" customWidth="1"/>
    <col min="17" max="17" width="1.7109375" style="917" customWidth="1"/>
    <col min="18" max="18" width="9.140625" style="917" customWidth="1"/>
    <col min="19" max="19" width="1.7109375" style="917" customWidth="1"/>
    <col min="20" max="20" width="9.140625" style="917" customWidth="1"/>
    <col min="21" max="21" width="1.7109375" style="917" customWidth="1"/>
    <col min="22" max="22" width="9.140625" style="917" customWidth="1"/>
    <col min="23" max="23" width="1.7109375" style="917" customWidth="1"/>
    <col min="24" max="24" width="9.140625" style="917" customWidth="1"/>
    <col min="25" max="26" width="1.7109375" style="917" customWidth="1"/>
    <col min="27" max="27" width="9.140625" style="917" customWidth="1"/>
    <col min="28" max="28" width="1.7109375" style="919" customWidth="1"/>
    <col min="29" max="16384" width="9.140625" style="917"/>
  </cols>
  <sheetData>
    <row r="1" spans="1:29" s="915" customFormat="1" ht="15.75" customHeight="1" x14ac:dyDescent="0.25">
      <c r="A1" s="984"/>
      <c r="B1" s="984"/>
      <c r="C1" s="984"/>
      <c r="D1" s="984"/>
      <c r="E1" s="984"/>
      <c r="F1" s="984"/>
      <c r="G1" s="984"/>
      <c r="H1" s="984"/>
      <c r="I1" s="984"/>
      <c r="J1" s="984"/>
      <c r="K1" s="984"/>
      <c r="L1" s="984"/>
      <c r="M1" s="984"/>
      <c r="N1" s="984"/>
      <c r="O1" s="984"/>
      <c r="P1" s="984"/>
      <c r="Q1" s="984"/>
      <c r="R1" s="984"/>
      <c r="S1" s="984"/>
      <c r="T1" s="984"/>
      <c r="U1" s="984"/>
      <c r="V1" s="984"/>
      <c r="W1" s="984"/>
      <c r="X1" s="984"/>
      <c r="Y1" s="984"/>
      <c r="Z1" s="984"/>
      <c r="AA1" s="984"/>
      <c r="AB1" s="984"/>
      <c r="AC1" s="984"/>
    </row>
    <row r="2" spans="1:29" s="915" customFormat="1" ht="15.75" customHeight="1" x14ac:dyDescent="0.25">
      <c r="A2" s="984"/>
      <c r="B2" s="984"/>
      <c r="C2" s="984"/>
      <c r="D2" s="984"/>
      <c r="E2" s="984"/>
      <c r="F2" s="984"/>
      <c r="G2" s="984"/>
      <c r="H2" s="984"/>
      <c r="I2" s="984"/>
      <c r="J2" s="984"/>
      <c r="K2" s="984"/>
      <c r="L2" s="984"/>
      <c r="M2" s="984"/>
      <c r="N2" s="984"/>
      <c r="O2" s="984"/>
      <c r="P2" s="984"/>
      <c r="Q2" s="984"/>
      <c r="R2" s="984"/>
      <c r="S2" s="984"/>
      <c r="T2" s="984"/>
      <c r="U2" s="984"/>
      <c r="V2" s="984"/>
      <c r="W2" s="984"/>
      <c r="X2" s="984"/>
      <c r="Y2" s="984"/>
      <c r="Z2" s="984"/>
      <c r="AA2" s="984"/>
      <c r="AB2" s="984"/>
      <c r="AC2" s="984"/>
    </row>
    <row r="3" spans="1:29" ht="21" customHeight="1" x14ac:dyDescent="0.25">
      <c r="A3" s="916" t="s">
        <v>578</v>
      </c>
      <c r="B3" s="916"/>
      <c r="C3" s="916"/>
      <c r="D3" s="916"/>
      <c r="E3" s="916"/>
      <c r="F3" s="916"/>
      <c r="G3" s="916"/>
      <c r="H3" s="916"/>
      <c r="I3" s="916"/>
      <c r="J3" s="916"/>
      <c r="K3" s="916"/>
      <c r="L3" s="916"/>
      <c r="M3" s="916"/>
      <c r="N3" s="916"/>
      <c r="O3" s="916"/>
      <c r="P3" s="916"/>
      <c r="Q3" s="916"/>
      <c r="R3" s="916"/>
      <c r="S3" s="916"/>
      <c r="T3" s="916"/>
      <c r="U3" s="916"/>
      <c r="V3" s="916"/>
      <c r="W3" s="916"/>
      <c r="X3" s="916"/>
      <c r="Y3" s="916"/>
      <c r="Z3" s="916"/>
      <c r="AA3" s="916"/>
      <c r="AB3" s="916"/>
      <c r="AC3" s="916"/>
    </row>
    <row r="4" spans="1:29" ht="12.75" customHeight="1" x14ac:dyDescent="0.25">
      <c r="A4" s="977"/>
      <c r="B4" s="977"/>
      <c r="C4" s="977"/>
      <c r="D4" s="977"/>
      <c r="E4" s="977"/>
      <c r="F4" s="977"/>
      <c r="G4" s="977"/>
      <c r="H4" s="977"/>
      <c r="I4" s="977"/>
      <c r="J4" s="977"/>
      <c r="K4" s="977"/>
      <c r="L4" s="977"/>
      <c r="M4" s="977"/>
      <c r="N4" s="977"/>
      <c r="O4" s="977"/>
      <c r="P4" s="977"/>
      <c r="Q4" s="977"/>
      <c r="R4" s="977"/>
      <c r="S4" s="977"/>
      <c r="T4" s="977"/>
      <c r="U4" s="977"/>
      <c r="V4" s="977"/>
      <c r="W4" s="977"/>
      <c r="X4" s="977"/>
      <c r="Y4" s="977"/>
      <c r="Z4" s="977"/>
      <c r="AA4" s="977"/>
      <c r="AB4" s="977"/>
      <c r="AC4" s="977"/>
    </row>
    <row r="5" spans="1:29" s="915" customFormat="1" ht="12.75" customHeight="1" x14ac:dyDescent="0.2">
      <c r="A5" s="848" t="s">
        <v>534</v>
      </c>
      <c r="B5" s="848"/>
      <c r="C5" s="848"/>
      <c r="D5" s="848"/>
      <c r="E5" s="848"/>
      <c r="F5" s="848"/>
      <c r="G5" s="848"/>
      <c r="H5" s="848"/>
      <c r="I5" s="848"/>
      <c r="J5" s="848"/>
      <c r="K5" s="848"/>
      <c r="L5" s="848"/>
      <c r="M5" s="848"/>
      <c r="N5" s="848"/>
      <c r="O5" s="848"/>
      <c r="P5" s="848"/>
      <c r="Q5" s="848"/>
      <c r="R5" s="848"/>
      <c r="S5" s="848"/>
      <c r="T5" s="848"/>
      <c r="U5" s="848"/>
      <c r="V5" s="848"/>
      <c r="W5" s="848"/>
      <c r="X5" s="848"/>
      <c r="Y5" s="848"/>
      <c r="Z5" s="848"/>
      <c r="AA5" s="848"/>
      <c r="AB5" s="848"/>
    </row>
    <row r="6" spans="1:29" s="915" customFormat="1" ht="12.75" customHeight="1" x14ac:dyDescent="0.2">
      <c r="A6" s="841" t="s">
        <v>31</v>
      </c>
      <c r="B6" s="844"/>
      <c r="C6" s="844"/>
      <c r="D6" s="844"/>
      <c r="E6" s="844"/>
      <c r="F6" s="844"/>
      <c r="G6" s="844"/>
      <c r="H6" s="844"/>
      <c r="I6" s="844"/>
      <c r="J6" s="844"/>
      <c r="K6" s="844"/>
      <c r="L6" s="844"/>
      <c r="M6" s="844"/>
      <c r="N6" s="844"/>
      <c r="O6" s="844"/>
      <c r="P6" s="844"/>
      <c r="Q6" s="844"/>
      <c r="R6" s="844"/>
      <c r="S6" s="844"/>
      <c r="T6" s="844"/>
      <c r="U6" s="844"/>
      <c r="V6" s="844"/>
      <c r="W6" s="844"/>
      <c r="X6" s="844"/>
      <c r="Y6" s="844"/>
      <c r="Z6" s="844"/>
      <c r="AA6" s="844"/>
      <c r="AB6" s="844"/>
    </row>
    <row r="7" spans="1:29" s="915" customFormat="1" ht="12.75" customHeight="1" x14ac:dyDescent="0.2">
      <c r="A7" s="841"/>
      <c r="B7" s="844"/>
      <c r="C7" s="844"/>
      <c r="D7" s="844"/>
      <c r="E7" s="844"/>
      <c r="F7" s="844"/>
      <c r="G7" s="844"/>
      <c r="H7" s="844"/>
      <c r="I7" s="844"/>
      <c r="J7" s="844"/>
      <c r="K7" s="844"/>
      <c r="L7" s="844"/>
      <c r="M7" s="844"/>
      <c r="N7" s="844"/>
      <c r="O7" s="844"/>
      <c r="P7" s="844"/>
      <c r="Q7" s="844"/>
      <c r="R7" s="844"/>
      <c r="S7" s="844"/>
      <c r="T7" s="844"/>
      <c r="U7" s="844"/>
      <c r="V7" s="844"/>
      <c r="W7" s="844"/>
      <c r="X7" s="844"/>
      <c r="Y7" s="844"/>
      <c r="Z7" s="844"/>
      <c r="AA7" s="844"/>
      <c r="AB7" s="844"/>
    </row>
    <row r="8" spans="1:29" s="915" customFormat="1" ht="27" customHeight="1" x14ac:dyDescent="0.2">
      <c r="A8" s="977" t="s">
        <v>460</v>
      </c>
      <c r="B8" s="977"/>
      <c r="C8" s="977"/>
      <c r="D8" s="977"/>
      <c r="E8" s="977"/>
      <c r="F8" s="977"/>
      <c r="G8" s="977"/>
      <c r="H8" s="977"/>
      <c r="I8" s="977"/>
      <c r="J8" s="977"/>
      <c r="K8" s="977"/>
      <c r="L8" s="977"/>
      <c r="M8" s="977"/>
      <c r="N8" s="977"/>
      <c r="O8" s="977"/>
      <c r="P8" s="977"/>
      <c r="Q8" s="977"/>
      <c r="R8" s="977"/>
      <c r="S8" s="977"/>
      <c r="T8" s="977"/>
      <c r="U8" s="977"/>
      <c r="V8" s="977"/>
      <c r="W8" s="977"/>
      <c r="X8" s="977"/>
      <c r="Y8" s="977"/>
      <c r="Z8" s="977"/>
      <c r="AA8" s="977"/>
      <c r="AB8" s="977"/>
      <c r="AC8" s="977"/>
    </row>
    <row r="9" spans="1:29" s="915" customFormat="1" ht="12.75" customHeight="1" x14ac:dyDescent="0.2">
      <c r="A9" s="842"/>
      <c r="B9" s="844"/>
      <c r="C9" s="844"/>
      <c r="D9" s="844"/>
      <c r="E9" s="844"/>
      <c r="F9" s="844"/>
      <c r="G9" s="844"/>
      <c r="H9" s="844"/>
      <c r="I9" s="844"/>
      <c r="J9" s="844"/>
      <c r="K9" s="844"/>
      <c r="L9" s="844"/>
      <c r="M9" s="844"/>
      <c r="N9" s="844"/>
      <c r="O9" s="844"/>
      <c r="P9" s="844"/>
      <c r="Q9" s="844"/>
      <c r="R9" s="844"/>
      <c r="S9" s="844"/>
      <c r="T9" s="844"/>
      <c r="U9" s="844"/>
      <c r="V9" s="844"/>
      <c r="W9" s="844"/>
      <c r="X9" s="844"/>
      <c r="Y9" s="844"/>
      <c r="Z9" s="844"/>
      <c r="AA9" s="844"/>
      <c r="AB9" s="844"/>
    </row>
    <row r="10" spans="1:29" ht="15.75" customHeight="1" x14ac:dyDescent="0.25">
      <c r="A10" s="951" t="s">
        <v>32</v>
      </c>
      <c r="B10" s="918"/>
      <c r="C10" s="918"/>
      <c r="D10" s="918"/>
      <c r="E10" s="918"/>
      <c r="F10" s="918"/>
      <c r="G10" s="918"/>
      <c r="H10" s="918"/>
      <c r="I10" s="918"/>
      <c r="J10" s="918"/>
      <c r="K10" s="918"/>
      <c r="L10" s="918"/>
      <c r="M10" s="918"/>
      <c r="N10" s="918"/>
      <c r="O10" s="918"/>
      <c r="P10" s="918"/>
      <c r="Q10" s="918"/>
      <c r="R10" s="918"/>
      <c r="S10" s="918"/>
      <c r="T10" s="918"/>
      <c r="U10" s="918"/>
      <c r="V10" s="918"/>
      <c r="W10" s="918"/>
      <c r="X10" s="918"/>
      <c r="Y10" s="918"/>
      <c r="Z10" s="918"/>
      <c r="AA10" s="918"/>
      <c r="AB10" s="917"/>
    </row>
    <row r="11" spans="1:29" x14ac:dyDescent="0.25">
      <c r="B11" s="919"/>
      <c r="C11" s="919"/>
      <c r="D11" s="919"/>
      <c r="E11" s="919"/>
      <c r="F11" s="919"/>
      <c r="G11" s="919"/>
      <c r="H11" s="919"/>
      <c r="I11" s="919"/>
      <c r="J11" s="919"/>
      <c r="K11" s="919"/>
      <c r="L11" s="919"/>
      <c r="M11" s="919"/>
      <c r="N11" s="919"/>
      <c r="O11" s="919"/>
      <c r="P11" s="919"/>
      <c r="Q11" s="919"/>
      <c r="R11" s="919"/>
      <c r="S11" s="919"/>
      <c r="T11" s="919"/>
      <c r="U11" s="919"/>
      <c r="V11" s="919"/>
      <c r="W11" s="919"/>
      <c r="X11" s="919"/>
      <c r="Y11" s="919"/>
      <c r="Z11" s="919"/>
      <c r="AA11" s="919"/>
    </row>
    <row r="12" spans="1:29" ht="15" customHeight="1" x14ac:dyDescent="0.25">
      <c r="A12" s="920" t="s">
        <v>108</v>
      </c>
      <c r="B12" s="985" t="s">
        <v>451</v>
      </c>
      <c r="C12" s="985"/>
      <c r="D12" s="985"/>
      <c r="E12" s="985"/>
      <c r="F12" s="985"/>
      <c r="G12" s="985"/>
      <c r="H12" s="985"/>
      <c r="I12" s="985"/>
      <c r="J12" s="985"/>
      <c r="K12" s="985"/>
      <c r="L12" s="985"/>
      <c r="M12" s="985"/>
      <c r="N12" s="985"/>
      <c r="O12" s="985"/>
      <c r="P12" s="985"/>
      <c r="Q12" s="985"/>
      <c r="R12" s="985"/>
      <c r="S12" s="985"/>
      <c r="T12" s="985"/>
      <c r="U12" s="985"/>
      <c r="V12" s="985"/>
      <c r="W12" s="985"/>
      <c r="X12" s="985"/>
      <c r="Y12" s="985"/>
      <c r="Z12" s="985"/>
      <c r="AA12" s="985"/>
    </row>
    <row r="13" spans="1:29" x14ac:dyDescent="0.25">
      <c r="A13" s="915" t="s">
        <v>62</v>
      </c>
      <c r="B13" s="921" t="s">
        <v>128</v>
      </c>
      <c r="C13" s="921"/>
      <c r="D13" s="921" t="s">
        <v>36</v>
      </c>
      <c r="E13" s="921"/>
      <c r="F13" s="921" t="s">
        <v>37</v>
      </c>
      <c r="G13" s="921"/>
      <c r="H13" s="921" t="s">
        <v>38</v>
      </c>
      <c r="I13" s="921"/>
      <c r="J13" s="921" t="s">
        <v>39</v>
      </c>
      <c r="K13" s="921"/>
      <c r="L13" s="921" t="s">
        <v>40</v>
      </c>
      <c r="M13" s="921"/>
      <c r="N13" s="921" t="s">
        <v>41</v>
      </c>
      <c r="O13" s="921"/>
      <c r="P13" s="921" t="s">
        <v>42</v>
      </c>
      <c r="Q13" s="921"/>
      <c r="R13" s="921" t="s">
        <v>43</v>
      </c>
      <c r="S13" s="921"/>
      <c r="T13" s="921" t="s">
        <v>44</v>
      </c>
      <c r="U13" s="921"/>
      <c r="V13" s="921" t="s">
        <v>45</v>
      </c>
      <c r="W13" s="921"/>
      <c r="X13" s="921" t="s">
        <v>46</v>
      </c>
      <c r="Y13" s="921"/>
      <c r="Z13" s="921"/>
      <c r="AA13" s="922" t="s">
        <v>454</v>
      </c>
      <c r="AB13" s="921"/>
      <c r="AC13" s="922" t="s">
        <v>455</v>
      </c>
    </row>
    <row r="14" spans="1:29" x14ac:dyDescent="0.25">
      <c r="A14" s="924" t="s">
        <v>114</v>
      </c>
      <c r="B14" s="925">
        <v>0</v>
      </c>
      <c r="C14" s="925"/>
      <c r="D14" s="925">
        <v>3</v>
      </c>
      <c r="E14" s="925"/>
      <c r="F14" s="925">
        <v>20</v>
      </c>
      <c r="G14" s="925"/>
      <c r="H14" s="925">
        <v>79</v>
      </c>
      <c r="I14" s="925"/>
      <c r="J14" s="925">
        <v>133</v>
      </c>
      <c r="K14" s="926"/>
      <c r="L14" s="925">
        <v>253</v>
      </c>
      <c r="M14" s="926"/>
      <c r="N14" s="925">
        <v>477</v>
      </c>
      <c r="O14" s="925"/>
      <c r="P14" s="925">
        <v>591</v>
      </c>
      <c r="Q14" s="926"/>
      <c r="R14" s="925">
        <v>754</v>
      </c>
      <c r="S14" s="926"/>
      <c r="T14" s="925">
        <v>744</v>
      </c>
      <c r="U14" s="926"/>
      <c r="V14" s="925">
        <v>788</v>
      </c>
      <c r="W14" s="926"/>
      <c r="X14" s="925">
        <v>556</v>
      </c>
      <c r="Y14" s="926"/>
      <c r="Z14" s="319" t="s">
        <v>115</v>
      </c>
      <c r="AA14" s="925">
        <v>773</v>
      </c>
      <c r="AB14" s="925"/>
      <c r="AC14" s="925">
        <v>801</v>
      </c>
    </row>
    <row r="15" spans="1:29" s="919" customFormat="1" ht="14.25" x14ac:dyDescent="0.2">
      <c r="A15" s="915" t="s">
        <v>116</v>
      </c>
      <c r="B15" s="928" t="s">
        <v>129</v>
      </c>
      <c r="C15" s="928"/>
      <c r="D15" s="928">
        <v>82</v>
      </c>
      <c r="E15" s="928"/>
      <c r="F15" s="928">
        <v>217</v>
      </c>
      <c r="G15" s="928"/>
      <c r="H15" s="928">
        <v>264</v>
      </c>
      <c r="I15" s="929"/>
      <c r="J15" s="928">
        <v>331</v>
      </c>
      <c r="K15" s="928"/>
      <c r="L15" s="928">
        <v>318</v>
      </c>
      <c r="M15" s="929"/>
      <c r="N15" s="928">
        <v>252</v>
      </c>
      <c r="O15" s="928"/>
      <c r="P15" s="928">
        <v>213</v>
      </c>
      <c r="Q15" s="929"/>
      <c r="R15" s="928">
        <v>201</v>
      </c>
      <c r="S15" s="928"/>
      <c r="T15" s="928">
        <v>204</v>
      </c>
      <c r="U15" s="929"/>
      <c r="V15" s="928">
        <v>251</v>
      </c>
      <c r="W15" s="928"/>
      <c r="X15" s="928">
        <v>341</v>
      </c>
      <c r="Y15" s="928"/>
      <c r="Z15" s="323" t="s">
        <v>115</v>
      </c>
      <c r="AA15" s="933">
        <v>424</v>
      </c>
      <c r="AB15" s="915"/>
      <c r="AC15" s="930">
        <v>399</v>
      </c>
    </row>
    <row r="16" spans="1:29" x14ac:dyDescent="0.25">
      <c r="A16" s="915" t="s">
        <v>117</v>
      </c>
      <c r="B16" s="928" t="s">
        <v>129</v>
      </c>
      <c r="C16" s="928"/>
      <c r="D16" s="928">
        <v>97</v>
      </c>
      <c r="E16" s="928"/>
      <c r="F16" s="928">
        <v>207</v>
      </c>
      <c r="G16" s="928"/>
      <c r="H16" s="928">
        <v>245</v>
      </c>
      <c r="I16" s="928"/>
      <c r="J16" s="928">
        <v>321</v>
      </c>
      <c r="K16" s="929"/>
      <c r="L16" s="928">
        <v>334</v>
      </c>
      <c r="M16" s="929"/>
      <c r="N16" s="928">
        <v>300</v>
      </c>
      <c r="O16" s="928"/>
      <c r="P16" s="928">
        <v>269</v>
      </c>
      <c r="Q16" s="928"/>
      <c r="R16" s="928">
        <v>249</v>
      </c>
      <c r="S16" s="928"/>
      <c r="T16" s="928">
        <v>237</v>
      </c>
      <c r="U16" s="928"/>
      <c r="V16" s="928">
        <v>280</v>
      </c>
      <c r="W16" s="928"/>
      <c r="X16" s="928">
        <v>364</v>
      </c>
      <c r="Y16" s="928"/>
      <c r="Z16" s="323" t="s">
        <v>115</v>
      </c>
      <c r="AA16" s="933">
        <v>459.21216041397156</v>
      </c>
      <c r="AB16" s="915"/>
      <c r="AC16" s="930">
        <v>437.7915106117353</v>
      </c>
    </row>
    <row r="17" spans="1:29" x14ac:dyDescent="0.25">
      <c r="A17" s="915" t="s">
        <v>118</v>
      </c>
      <c r="B17" s="928" t="s">
        <v>129</v>
      </c>
      <c r="C17" s="928"/>
      <c r="D17" s="928">
        <v>70</v>
      </c>
      <c r="E17" s="928"/>
      <c r="F17" s="928">
        <v>149</v>
      </c>
      <c r="G17" s="928"/>
      <c r="H17" s="928">
        <v>184</v>
      </c>
      <c r="I17" s="929"/>
      <c r="J17" s="928">
        <v>259</v>
      </c>
      <c r="K17" s="929"/>
      <c r="L17" s="928">
        <v>198</v>
      </c>
      <c r="M17" s="928"/>
      <c r="N17" s="928">
        <v>144</v>
      </c>
      <c r="O17" s="928"/>
      <c r="P17" s="928">
        <v>132</v>
      </c>
      <c r="Q17" s="928"/>
      <c r="R17" s="928">
        <v>138</v>
      </c>
      <c r="S17" s="928"/>
      <c r="T17" s="928">
        <v>147</v>
      </c>
      <c r="U17" s="928"/>
      <c r="V17" s="928">
        <v>182</v>
      </c>
      <c r="W17" s="928"/>
      <c r="X17" s="928">
        <v>259</v>
      </c>
      <c r="Y17" s="928"/>
      <c r="Z17" s="323" t="s">
        <v>115</v>
      </c>
      <c r="AA17" s="933">
        <v>339</v>
      </c>
      <c r="AB17" s="915"/>
      <c r="AC17" s="930">
        <v>313</v>
      </c>
    </row>
    <row r="18" spans="1:29" x14ac:dyDescent="0.25">
      <c r="A18" s="915" t="s">
        <v>119</v>
      </c>
      <c r="B18" s="928" t="s">
        <v>129</v>
      </c>
      <c r="C18" s="928"/>
      <c r="D18" s="928">
        <v>117</v>
      </c>
      <c r="E18" s="928"/>
      <c r="F18" s="928">
        <v>272</v>
      </c>
      <c r="G18" s="928"/>
      <c r="H18" s="928">
        <v>315</v>
      </c>
      <c r="I18" s="929"/>
      <c r="J18" s="928">
        <v>382</v>
      </c>
      <c r="K18" s="928"/>
      <c r="L18" s="928">
        <v>474</v>
      </c>
      <c r="M18" s="929"/>
      <c r="N18" s="928">
        <v>406</v>
      </c>
      <c r="O18" s="928"/>
      <c r="P18" s="928">
        <v>364</v>
      </c>
      <c r="Q18" s="929"/>
      <c r="R18" s="928">
        <v>314</v>
      </c>
      <c r="S18" s="929"/>
      <c r="T18" s="928">
        <v>275</v>
      </c>
      <c r="U18" s="928"/>
      <c r="V18" s="928">
        <v>330</v>
      </c>
      <c r="W18" s="928"/>
      <c r="X18" s="928">
        <v>439</v>
      </c>
      <c r="Y18" s="928"/>
      <c r="Z18" s="323" t="s">
        <v>115</v>
      </c>
      <c r="AA18" s="933">
        <v>539</v>
      </c>
      <c r="AB18" s="915"/>
      <c r="AC18" s="930">
        <v>532</v>
      </c>
    </row>
    <row r="19" spans="1:29" x14ac:dyDescent="0.25">
      <c r="A19" s="915" t="s">
        <v>120</v>
      </c>
      <c r="B19" s="928" t="s">
        <v>129</v>
      </c>
      <c r="C19" s="928"/>
      <c r="D19" s="928">
        <f>D18-D17</f>
        <v>47</v>
      </c>
      <c r="E19" s="928"/>
      <c r="F19" s="928">
        <f t="shared" ref="F19:X19" si="0">F18-F17</f>
        <v>123</v>
      </c>
      <c r="G19" s="928"/>
      <c r="H19" s="928">
        <f t="shared" si="0"/>
        <v>131</v>
      </c>
      <c r="I19" s="928"/>
      <c r="J19" s="928">
        <f t="shared" si="0"/>
        <v>123</v>
      </c>
      <c r="K19" s="928"/>
      <c r="L19" s="928">
        <f t="shared" si="0"/>
        <v>276</v>
      </c>
      <c r="M19" s="928"/>
      <c r="N19" s="928">
        <f t="shared" si="0"/>
        <v>262</v>
      </c>
      <c r="O19" s="928"/>
      <c r="P19" s="928">
        <f t="shared" si="0"/>
        <v>232</v>
      </c>
      <c r="Q19" s="928"/>
      <c r="R19" s="928">
        <f t="shared" si="0"/>
        <v>176</v>
      </c>
      <c r="S19" s="928"/>
      <c r="T19" s="928">
        <f t="shared" si="0"/>
        <v>128</v>
      </c>
      <c r="U19" s="928"/>
      <c r="V19" s="928">
        <f t="shared" si="0"/>
        <v>148</v>
      </c>
      <c r="W19" s="928"/>
      <c r="X19" s="928">
        <f t="shared" si="0"/>
        <v>180</v>
      </c>
      <c r="Y19" s="928"/>
      <c r="Z19" s="323" t="s">
        <v>115</v>
      </c>
      <c r="AA19" s="928">
        <v>200</v>
      </c>
      <c r="AB19" s="928"/>
      <c r="AC19" s="928">
        <v>219</v>
      </c>
    </row>
    <row r="20" spans="1:29" x14ac:dyDescent="0.25">
      <c r="A20" s="915" t="s">
        <v>121</v>
      </c>
      <c r="B20" s="928" t="s">
        <v>129</v>
      </c>
      <c r="C20" s="928"/>
      <c r="D20" s="928">
        <v>57</v>
      </c>
      <c r="E20" s="928"/>
      <c r="F20" s="928">
        <v>42</v>
      </c>
      <c r="G20" s="928"/>
      <c r="H20" s="928">
        <v>1</v>
      </c>
      <c r="I20" s="928"/>
      <c r="J20" s="928">
        <v>0</v>
      </c>
      <c r="K20" s="928"/>
      <c r="L20" s="928">
        <v>0</v>
      </c>
      <c r="M20" s="928"/>
      <c r="N20" s="928">
        <v>1</v>
      </c>
      <c r="O20" s="928"/>
      <c r="P20" s="928">
        <v>1</v>
      </c>
      <c r="Q20" s="928"/>
      <c r="R20" s="928">
        <v>1</v>
      </c>
      <c r="S20" s="928"/>
      <c r="T20" s="928">
        <v>1</v>
      </c>
      <c r="U20" s="928"/>
      <c r="V20" s="928">
        <v>1</v>
      </c>
      <c r="W20" s="928"/>
      <c r="X20" s="928">
        <v>1</v>
      </c>
      <c r="Y20" s="928"/>
      <c r="Z20" s="323" t="s">
        <v>115</v>
      </c>
      <c r="AA20" s="933">
        <v>1</v>
      </c>
      <c r="AB20" s="915"/>
      <c r="AC20" s="930">
        <v>1</v>
      </c>
    </row>
    <row r="21" spans="1:29" x14ac:dyDescent="0.25">
      <c r="A21" s="915" t="s">
        <v>122</v>
      </c>
      <c r="B21" s="928" t="s">
        <v>129</v>
      </c>
      <c r="C21" s="928"/>
      <c r="D21" s="928">
        <v>151</v>
      </c>
      <c r="E21" s="928"/>
      <c r="F21" s="928">
        <v>350</v>
      </c>
      <c r="G21" s="928"/>
      <c r="H21" s="928">
        <v>632</v>
      </c>
      <c r="I21" s="928"/>
      <c r="J21" s="928">
        <v>798</v>
      </c>
      <c r="K21" s="928"/>
      <c r="L21" s="928">
        <v>795</v>
      </c>
      <c r="M21" s="928"/>
      <c r="N21" s="928">
        <v>1043</v>
      </c>
      <c r="O21" s="928"/>
      <c r="P21" s="928">
        <v>1552</v>
      </c>
      <c r="Q21" s="928"/>
      <c r="R21" s="928">
        <v>1341</v>
      </c>
      <c r="S21" s="928"/>
      <c r="T21" s="928">
        <v>1212</v>
      </c>
      <c r="U21" s="928"/>
      <c r="V21" s="928">
        <v>1886</v>
      </c>
      <c r="W21" s="928"/>
      <c r="X21" s="928">
        <v>1443</v>
      </c>
      <c r="Y21" s="928"/>
      <c r="Z21" s="323" t="s">
        <v>115</v>
      </c>
      <c r="AA21" s="934">
        <f>MAX('[1]temp3_tab342 (2)'!$L$2:$L$774)</f>
        <v>1724</v>
      </c>
      <c r="AB21" s="915"/>
      <c r="AC21" s="930">
        <v>1489</v>
      </c>
    </row>
    <row r="22" spans="1:29" x14ac:dyDescent="0.25">
      <c r="A22" s="915"/>
      <c r="B22" s="919"/>
      <c r="C22" s="919"/>
      <c r="D22" s="919"/>
      <c r="E22" s="919"/>
      <c r="F22" s="919"/>
      <c r="G22" s="919"/>
      <c r="H22" s="919"/>
      <c r="I22" s="919"/>
      <c r="J22" s="919"/>
      <c r="K22" s="919"/>
      <c r="L22" s="919"/>
      <c r="M22" s="919"/>
      <c r="N22" s="919"/>
      <c r="O22" s="919"/>
      <c r="P22" s="919"/>
      <c r="Q22" s="919"/>
      <c r="R22" s="919"/>
      <c r="S22" s="919"/>
      <c r="T22" s="919"/>
      <c r="U22" s="919"/>
      <c r="V22" s="919"/>
      <c r="W22" s="919"/>
      <c r="X22" s="919"/>
      <c r="Y22" s="919"/>
      <c r="Z22" s="919"/>
      <c r="AA22" s="919"/>
    </row>
    <row r="23" spans="1:29" x14ac:dyDescent="0.25">
      <c r="A23" s="931" t="s">
        <v>64</v>
      </c>
    </row>
    <row r="24" spans="1:29" x14ac:dyDescent="0.25">
      <c r="A24" s="871" t="s">
        <v>535</v>
      </c>
    </row>
    <row r="25" spans="1:29" x14ac:dyDescent="0.25">
      <c r="A25" s="871" t="s">
        <v>456</v>
      </c>
    </row>
    <row r="26" spans="1:29" x14ac:dyDescent="0.25">
      <c r="A26" s="871" t="s">
        <v>452</v>
      </c>
    </row>
    <row r="27" spans="1:29" x14ac:dyDescent="0.25">
      <c r="A27" s="932" t="s">
        <v>130</v>
      </c>
    </row>
    <row r="28" spans="1:29" x14ac:dyDescent="0.25">
      <c r="A28" s="932" t="s">
        <v>457</v>
      </c>
    </row>
    <row r="29" spans="1:29" x14ac:dyDescent="0.25">
      <c r="A29" s="932" t="s">
        <v>458</v>
      </c>
    </row>
    <row r="30" spans="1:29" x14ac:dyDescent="0.25">
      <c r="A30" s="873" t="s">
        <v>125</v>
      </c>
    </row>
    <row r="31" spans="1:29" x14ac:dyDescent="0.25">
      <c r="A31" s="873" t="s">
        <v>453</v>
      </c>
    </row>
  </sheetData>
  <sheetProtection formatCells="0" formatColumns="0" formatRows="0" insertColumns="0" insertRows="0" insertHyperlinks="0" deleteColumns="0" deleteRows="0" sort="0" autoFilter="0" pivotTables="0"/>
  <mergeCells count="5">
    <mergeCell ref="A1:AC1"/>
    <mergeCell ref="A2:AC2"/>
    <mergeCell ref="A4:AC4"/>
    <mergeCell ref="B12:AA12"/>
    <mergeCell ref="A8:AC8"/>
  </mergeCells>
  <hyperlinks>
    <hyperlink ref="A10" location="Contents!A21" display="Return to Contents" xr:uid="{5E3AE6C2-57F9-4EE7-A53D-09F3CF9F7C94}"/>
  </hyperlinks>
  <pageMargins left="0.7" right="0.7" top="0.75" bottom="0.75" header="0.3" footer="0.3"/>
  <pageSetup paperSize="9" scale="75" fitToWidth="0"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FCA338-DB01-4213-8CC4-91278D097B53}">
  <sheetPr>
    <tabColor rgb="FFBBA8AC"/>
  </sheetPr>
  <dimension ref="A1:O45"/>
  <sheetViews>
    <sheetView showGridLines="0" workbookViewId="0">
      <selection sqref="A1:O1"/>
    </sheetView>
  </sheetViews>
  <sheetFormatPr defaultRowHeight="14.25" x14ac:dyDescent="0.2"/>
  <cols>
    <col min="1" max="1" width="22.5703125" style="806" customWidth="1"/>
    <col min="2" max="6" width="9.140625" style="806"/>
    <col min="7" max="7" width="15.42578125" style="806" customWidth="1"/>
    <col min="8" max="8" width="11.7109375" style="806" customWidth="1"/>
    <col min="9" max="9" width="15.42578125" style="806" customWidth="1"/>
    <col min="10" max="10" width="15.7109375" style="806" customWidth="1"/>
    <col min="11" max="11" width="8.7109375" style="806" customWidth="1"/>
    <col min="12" max="16384" width="9.140625" style="806"/>
  </cols>
  <sheetData>
    <row r="1" spans="1:15" ht="15.75" x14ac:dyDescent="0.25">
      <c r="A1" s="987"/>
      <c r="B1" s="987"/>
      <c r="C1" s="987"/>
      <c r="D1" s="987"/>
      <c r="E1" s="987"/>
      <c r="F1" s="987"/>
      <c r="G1" s="987"/>
      <c r="H1" s="987"/>
      <c r="I1" s="987"/>
      <c r="J1" s="987"/>
      <c r="K1" s="987"/>
      <c r="L1" s="987"/>
      <c r="M1" s="987"/>
      <c r="N1" s="987"/>
      <c r="O1" s="987"/>
    </row>
    <row r="2" spans="1:15" ht="15.75" x14ac:dyDescent="0.25">
      <c r="A2" s="987"/>
      <c r="B2" s="987"/>
      <c r="C2" s="987"/>
      <c r="D2" s="987"/>
      <c r="E2" s="987"/>
      <c r="F2" s="987"/>
      <c r="G2" s="987"/>
      <c r="H2" s="987"/>
      <c r="I2" s="987"/>
      <c r="J2" s="987"/>
      <c r="K2" s="987"/>
      <c r="L2" s="987"/>
      <c r="M2" s="987"/>
      <c r="N2" s="987"/>
      <c r="O2" s="987"/>
    </row>
    <row r="3" spans="1:15" ht="21" x14ac:dyDescent="0.2">
      <c r="A3" s="807" t="s">
        <v>384</v>
      </c>
      <c r="B3" s="808"/>
      <c r="C3" s="809"/>
      <c r="D3" s="808"/>
      <c r="E3" s="810"/>
      <c r="F3" s="810"/>
      <c r="G3" s="810"/>
      <c r="H3" s="810"/>
      <c r="I3" s="811"/>
      <c r="J3" s="811"/>
      <c r="K3" s="809"/>
      <c r="L3" s="809"/>
      <c r="M3" s="809"/>
      <c r="N3" s="809"/>
      <c r="O3" s="809"/>
    </row>
    <row r="4" spans="1:15" s="817" customFormat="1" ht="12.75" customHeight="1" x14ac:dyDescent="0.2">
      <c r="A4" s="812"/>
      <c r="B4" s="813"/>
      <c r="C4" s="814"/>
      <c r="D4" s="813"/>
      <c r="E4" s="815"/>
      <c r="F4" s="815"/>
      <c r="G4" s="815"/>
      <c r="H4" s="815"/>
      <c r="I4" s="816"/>
      <c r="J4" s="816"/>
      <c r="K4" s="814"/>
      <c r="L4" s="814"/>
      <c r="M4" s="814"/>
      <c r="N4" s="814"/>
      <c r="O4" s="814"/>
    </row>
    <row r="5" spans="1:15" ht="14.25" customHeight="1" x14ac:dyDescent="0.2">
      <c r="A5" s="988" t="s">
        <v>385</v>
      </c>
      <c r="B5" s="988"/>
      <c r="C5" s="988"/>
      <c r="D5" s="988"/>
      <c r="E5" s="988"/>
      <c r="F5" s="988"/>
      <c r="G5" s="988"/>
      <c r="H5" s="988"/>
      <c r="I5" s="988"/>
      <c r="J5" s="988"/>
      <c r="K5" s="988"/>
      <c r="L5" s="988"/>
      <c r="M5" s="988"/>
      <c r="N5" s="988"/>
      <c r="O5" s="988"/>
    </row>
    <row r="6" spans="1:15" ht="12.75" customHeight="1" x14ac:dyDescent="0.2">
      <c r="A6" s="989" t="s">
        <v>386</v>
      </c>
      <c r="B6" s="989"/>
      <c r="C6" s="818"/>
      <c r="D6" s="818"/>
      <c r="E6" s="818"/>
      <c r="F6" s="818"/>
      <c r="G6" s="818"/>
      <c r="H6" s="818"/>
      <c r="I6" s="818"/>
      <c r="J6" s="818"/>
      <c r="K6" s="818"/>
      <c r="L6" s="818"/>
      <c r="M6" s="818"/>
      <c r="N6" s="818"/>
      <c r="O6" s="818"/>
    </row>
    <row r="7" spans="1:15" ht="12.75" customHeight="1" x14ac:dyDescent="0.2">
      <c r="A7" s="819"/>
      <c r="B7" s="820"/>
      <c r="C7" s="820"/>
      <c r="D7" s="820"/>
      <c r="E7" s="820"/>
      <c r="F7" s="820"/>
      <c r="G7" s="820"/>
      <c r="H7" s="820"/>
      <c r="I7" s="820"/>
      <c r="J7" s="820"/>
      <c r="K7" s="820"/>
      <c r="L7" s="820"/>
      <c r="M7" s="820"/>
      <c r="N7" s="820"/>
      <c r="O7" s="820"/>
    </row>
    <row r="8" spans="1:15" ht="15" x14ac:dyDescent="0.25">
      <c r="A8" s="951" t="s">
        <v>32</v>
      </c>
      <c r="B8" s="821"/>
      <c r="C8" s="821"/>
      <c r="D8" s="821"/>
      <c r="E8" s="821"/>
      <c r="F8" s="821"/>
      <c r="G8" s="821"/>
      <c r="H8" s="821"/>
      <c r="I8" s="821"/>
      <c r="J8" s="821"/>
      <c r="K8" s="821"/>
      <c r="L8" s="821"/>
      <c r="M8" s="821"/>
      <c r="N8" s="821"/>
      <c r="O8" s="821"/>
    </row>
    <row r="9" spans="1:15" ht="12.75" customHeight="1" x14ac:dyDescent="0.2">
      <c r="A9" s="822"/>
      <c r="B9" s="821"/>
      <c r="C9" s="821"/>
      <c r="D9" s="821"/>
      <c r="E9" s="821"/>
      <c r="F9" s="821"/>
      <c r="G9" s="821"/>
      <c r="H9" s="821"/>
      <c r="I9" s="821"/>
      <c r="J9" s="821"/>
      <c r="K9" s="821"/>
      <c r="L9" s="821"/>
      <c r="M9" s="821"/>
      <c r="N9" s="821"/>
      <c r="O9" s="821"/>
    </row>
    <row r="10" spans="1:15" ht="29.25" customHeight="1" x14ac:dyDescent="0.2">
      <c r="A10" s="821"/>
      <c r="B10" s="990" t="s">
        <v>493</v>
      </c>
      <c r="C10" s="990"/>
      <c r="D10" s="990"/>
      <c r="E10" s="990"/>
      <c r="F10" s="821"/>
      <c r="G10" s="991" t="s">
        <v>387</v>
      </c>
      <c r="H10" s="991"/>
      <c r="I10" s="991"/>
      <c r="J10" s="991"/>
      <c r="K10" s="991"/>
      <c r="L10" s="821"/>
      <c r="M10" s="821"/>
      <c r="N10" s="821"/>
      <c r="O10" s="821"/>
    </row>
    <row r="11" spans="1:15" x14ac:dyDescent="0.2">
      <c r="A11" s="821" t="s">
        <v>388</v>
      </c>
      <c r="B11" s="823">
        <v>0.25</v>
      </c>
      <c r="C11" s="823">
        <v>0.5</v>
      </c>
      <c r="D11" s="823">
        <v>0.75</v>
      </c>
      <c r="E11" s="823">
        <v>1</v>
      </c>
      <c r="F11" s="821"/>
      <c r="G11" s="821" t="s">
        <v>388</v>
      </c>
      <c r="H11" s="824" t="s">
        <v>389</v>
      </c>
      <c r="I11" s="823" t="s">
        <v>390</v>
      </c>
      <c r="J11" s="823" t="s">
        <v>391</v>
      </c>
      <c r="K11" s="823" t="s">
        <v>62</v>
      </c>
      <c r="L11" s="823"/>
      <c r="M11" s="821"/>
      <c r="N11" s="821"/>
      <c r="O11" s="821"/>
    </row>
    <row r="12" spans="1:15" x14ac:dyDescent="0.2">
      <c r="A12" s="821" t="s">
        <v>389</v>
      </c>
      <c r="B12" s="825">
        <v>45</v>
      </c>
      <c r="C12" s="825">
        <v>63</v>
      </c>
      <c r="D12" s="825">
        <v>110</v>
      </c>
      <c r="E12" s="826">
        <v>1259</v>
      </c>
      <c r="F12" s="821"/>
      <c r="G12" s="821" t="s">
        <v>389</v>
      </c>
      <c r="H12" s="827" t="s">
        <v>129</v>
      </c>
      <c r="I12" s="824" t="s">
        <v>392</v>
      </c>
      <c r="J12" s="824" t="s">
        <v>392</v>
      </c>
      <c r="K12" s="824" t="s">
        <v>392</v>
      </c>
      <c r="L12" s="821"/>
      <c r="M12" s="821"/>
      <c r="N12" s="821"/>
      <c r="O12" s="821"/>
    </row>
    <row r="13" spans="1:15" x14ac:dyDescent="0.2">
      <c r="A13" s="821" t="s">
        <v>390</v>
      </c>
      <c r="B13" s="825">
        <v>74</v>
      </c>
      <c r="C13" s="825">
        <v>181</v>
      </c>
      <c r="D13" s="825">
        <v>305</v>
      </c>
      <c r="E13" s="826">
        <v>620</v>
      </c>
      <c r="F13" s="821"/>
      <c r="G13" s="821" t="s">
        <v>393</v>
      </c>
      <c r="H13" s="824" t="s">
        <v>392</v>
      </c>
      <c r="I13" s="827" t="s">
        <v>129</v>
      </c>
      <c r="J13" s="824" t="s">
        <v>392</v>
      </c>
      <c r="K13" s="824" t="s">
        <v>392</v>
      </c>
      <c r="L13" s="821"/>
      <c r="M13" s="821"/>
      <c r="N13" s="821"/>
      <c r="O13" s="821"/>
    </row>
    <row r="14" spans="1:15" x14ac:dyDescent="0.2">
      <c r="A14" s="821" t="s">
        <v>391</v>
      </c>
      <c r="B14" s="825">
        <v>69</v>
      </c>
      <c r="C14" s="825">
        <v>145</v>
      </c>
      <c r="D14" s="825">
        <v>219</v>
      </c>
      <c r="E14" s="825">
        <v>737</v>
      </c>
      <c r="F14" s="821"/>
      <c r="G14" s="821" t="s">
        <v>391</v>
      </c>
      <c r="H14" s="824" t="s">
        <v>392</v>
      </c>
      <c r="I14" s="824" t="s">
        <v>392</v>
      </c>
      <c r="J14" s="827" t="s">
        <v>129</v>
      </c>
      <c r="K14" s="824" t="s">
        <v>392</v>
      </c>
      <c r="L14" s="821"/>
      <c r="M14" s="821"/>
      <c r="N14" s="821"/>
      <c r="O14" s="821"/>
    </row>
    <row r="15" spans="1:15" x14ac:dyDescent="0.2">
      <c r="A15" s="821" t="s">
        <v>62</v>
      </c>
      <c r="B15" s="825">
        <v>326</v>
      </c>
      <c r="C15" s="825">
        <v>410</v>
      </c>
      <c r="D15" s="825">
        <v>536</v>
      </c>
      <c r="E15" s="826">
        <v>1886</v>
      </c>
      <c r="F15" s="821"/>
      <c r="G15" s="821" t="s">
        <v>62</v>
      </c>
      <c r="H15" s="824" t="s">
        <v>392</v>
      </c>
      <c r="I15" s="824" t="s">
        <v>392</v>
      </c>
      <c r="J15" s="824" t="s">
        <v>392</v>
      </c>
      <c r="K15" s="827" t="s">
        <v>129</v>
      </c>
      <c r="L15" s="821"/>
      <c r="M15" s="821"/>
      <c r="N15" s="821"/>
      <c r="O15" s="821"/>
    </row>
    <row r="16" spans="1:15" x14ac:dyDescent="0.2">
      <c r="A16" s="821"/>
      <c r="B16" s="825"/>
      <c r="C16" s="825"/>
      <c r="D16" s="825"/>
      <c r="E16" s="826"/>
      <c r="F16" s="821"/>
      <c r="G16" s="821"/>
      <c r="H16" s="821"/>
      <c r="I16" s="821"/>
      <c r="J16" s="821"/>
      <c r="K16" s="821"/>
      <c r="L16" s="821"/>
      <c r="M16" s="821"/>
      <c r="N16" s="821"/>
      <c r="O16" s="821"/>
    </row>
    <row r="17" spans="1:15" x14ac:dyDescent="0.2">
      <c r="A17" s="821"/>
      <c r="B17" s="825"/>
      <c r="C17" s="825"/>
      <c r="D17" s="825"/>
      <c r="E17" s="826"/>
      <c r="F17" s="821"/>
      <c r="G17" s="821"/>
      <c r="H17" s="821"/>
      <c r="I17" s="821"/>
      <c r="J17" s="821"/>
      <c r="K17" s="821"/>
      <c r="L17" s="821"/>
      <c r="M17" s="821"/>
      <c r="N17" s="821"/>
      <c r="O17" s="821"/>
    </row>
    <row r="18" spans="1:15" x14ac:dyDescent="0.2">
      <c r="A18" s="821"/>
      <c r="B18" s="825"/>
      <c r="C18" s="825"/>
      <c r="D18" s="825"/>
      <c r="E18" s="826"/>
      <c r="F18" s="821"/>
      <c r="G18" s="821"/>
      <c r="H18" s="821"/>
      <c r="I18" s="821"/>
      <c r="J18" s="821"/>
      <c r="K18" s="821"/>
      <c r="L18" s="821"/>
      <c r="M18" s="821"/>
      <c r="N18" s="821"/>
      <c r="O18" s="821"/>
    </row>
    <row r="19" spans="1:15" x14ac:dyDescent="0.2">
      <c r="A19" s="821"/>
      <c r="B19" s="825"/>
      <c r="C19" s="825"/>
      <c r="D19" s="825"/>
      <c r="E19" s="826"/>
      <c r="F19" s="821"/>
      <c r="G19" s="821"/>
      <c r="H19" s="821"/>
      <c r="I19" s="821"/>
      <c r="J19" s="821"/>
      <c r="K19" s="821"/>
      <c r="L19" s="821"/>
      <c r="M19" s="821"/>
      <c r="N19" s="821"/>
      <c r="O19" s="821"/>
    </row>
    <row r="20" spans="1:15" x14ac:dyDescent="0.2">
      <c r="A20" s="821"/>
      <c r="B20" s="825"/>
      <c r="C20" s="825"/>
      <c r="D20" s="825"/>
      <c r="E20" s="826"/>
      <c r="F20" s="821"/>
      <c r="G20" s="821"/>
      <c r="H20" s="821"/>
      <c r="I20" s="821"/>
      <c r="J20" s="821"/>
      <c r="K20" s="821"/>
      <c r="L20" s="821"/>
      <c r="M20" s="821"/>
      <c r="N20" s="821"/>
      <c r="O20" s="821"/>
    </row>
    <row r="21" spans="1:15" x14ac:dyDescent="0.2">
      <c r="A21" s="821"/>
      <c r="B21" s="825"/>
      <c r="C21" s="825"/>
      <c r="D21" s="825"/>
      <c r="E21" s="826"/>
      <c r="F21" s="821"/>
      <c r="G21" s="821"/>
      <c r="H21" s="821"/>
      <c r="I21" s="821"/>
      <c r="J21" s="821"/>
      <c r="K21" s="821"/>
      <c r="L21" s="821"/>
      <c r="M21" s="821"/>
      <c r="N21" s="821"/>
      <c r="O21" s="821"/>
    </row>
    <row r="22" spans="1:15" x14ac:dyDescent="0.2">
      <c r="A22" s="821"/>
      <c r="B22" s="825"/>
      <c r="C22" s="825"/>
      <c r="D22" s="825"/>
      <c r="E22" s="826"/>
      <c r="F22" s="821"/>
      <c r="G22" s="821"/>
      <c r="H22" s="821"/>
      <c r="I22" s="821"/>
      <c r="J22" s="821"/>
      <c r="K22" s="821"/>
      <c r="L22" s="821"/>
      <c r="M22" s="821"/>
      <c r="N22" s="821"/>
      <c r="O22" s="821"/>
    </row>
    <row r="23" spans="1:15" x14ac:dyDescent="0.2">
      <c r="A23" s="821"/>
      <c r="B23" s="825"/>
      <c r="C23" s="825"/>
      <c r="D23" s="825"/>
      <c r="E23" s="826"/>
      <c r="F23" s="821"/>
      <c r="G23" s="821"/>
      <c r="H23" s="821"/>
      <c r="I23" s="821"/>
      <c r="J23" s="821"/>
      <c r="K23" s="821"/>
      <c r="L23" s="821"/>
      <c r="M23" s="821"/>
      <c r="N23" s="821"/>
      <c r="O23" s="821"/>
    </row>
    <row r="24" spans="1:15" x14ac:dyDescent="0.2">
      <c r="A24" s="821"/>
      <c r="B24" s="825"/>
      <c r="C24" s="825"/>
      <c r="D24" s="825"/>
      <c r="E24" s="826"/>
      <c r="F24" s="821"/>
      <c r="G24" s="821"/>
      <c r="H24" s="821"/>
      <c r="I24" s="821"/>
      <c r="J24" s="821"/>
      <c r="K24" s="821"/>
      <c r="L24" s="821"/>
      <c r="M24" s="821"/>
      <c r="N24" s="821"/>
      <c r="O24" s="821"/>
    </row>
    <row r="25" spans="1:15" x14ac:dyDescent="0.2">
      <c r="A25" s="821"/>
      <c r="B25" s="825"/>
      <c r="C25" s="825"/>
      <c r="D25" s="825"/>
      <c r="E25" s="826"/>
      <c r="F25" s="821"/>
      <c r="G25" s="821"/>
      <c r="H25" s="821"/>
      <c r="I25" s="821"/>
      <c r="J25" s="821"/>
      <c r="K25" s="821"/>
      <c r="L25" s="821"/>
      <c r="M25" s="821"/>
      <c r="N25" s="821"/>
      <c r="O25" s="821"/>
    </row>
    <row r="26" spans="1:15" x14ac:dyDescent="0.2">
      <c r="A26" s="821"/>
      <c r="B26" s="825"/>
      <c r="C26" s="825"/>
      <c r="D26" s="825"/>
      <c r="E26" s="826"/>
      <c r="F26" s="821"/>
      <c r="G26" s="821"/>
      <c r="H26" s="821"/>
      <c r="I26" s="821"/>
      <c r="J26" s="821"/>
      <c r="K26" s="821"/>
      <c r="L26" s="821"/>
      <c r="M26" s="821"/>
      <c r="N26" s="821"/>
      <c r="O26" s="821"/>
    </row>
    <row r="27" spans="1:15" x14ac:dyDescent="0.2">
      <c r="A27" s="821"/>
      <c r="B27" s="825"/>
      <c r="C27" s="825"/>
      <c r="D27" s="825"/>
      <c r="E27" s="826"/>
      <c r="F27" s="821"/>
      <c r="G27" s="821"/>
      <c r="H27" s="821"/>
      <c r="I27" s="821"/>
      <c r="J27" s="821"/>
      <c r="K27" s="821"/>
      <c r="L27" s="821"/>
      <c r="M27" s="821"/>
      <c r="N27" s="821"/>
      <c r="O27" s="821"/>
    </row>
    <row r="28" spans="1:15" x14ac:dyDescent="0.2">
      <c r="A28" s="821"/>
      <c r="B28" s="825"/>
      <c r="C28" s="825"/>
      <c r="D28" s="825"/>
      <c r="E28" s="826"/>
      <c r="F28" s="821"/>
      <c r="G28" s="821"/>
      <c r="H28" s="821"/>
      <c r="I28" s="821"/>
      <c r="J28" s="821"/>
      <c r="K28" s="821"/>
      <c r="L28" s="821"/>
      <c r="M28" s="821"/>
      <c r="N28" s="821"/>
      <c r="O28" s="821"/>
    </row>
    <row r="29" spans="1:15" x14ac:dyDescent="0.2">
      <c r="A29" s="821"/>
      <c r="B29" s="825"/>
      <c r="C29" s="825"/>
      <c r="D29" s="825"/>
      <c r="E29" s="826"/>
      <c r="F29" s="821"/>
      <c r="G29" s="821"/>
      <c r="H29" s="821"/>
      <c r="I29" s="821"/>
      <c r="J29" s="821"/>
      <c r="K29" s="821"/>
      <c r="L29" s="821"/>
      <c r="M29" s="821"/>
      <c r="N29" s="821"/>
      <c r="O29" s="821"/>
    </row>
    <row r="30" spans="1:15" x14ac:dyDescent="0.2">
      <c r="A30" s="821"/>
      <c r="B30" s="825"/>
      <c r="C30" s="825"/>
      <c r="D30" s="825"/>
      <c r="E30" s="826"/>
      <c r="F30" s="821"/>
      <c r="G30" s="821"/>
      <c r="H30" s="821"/>
      <c r="I30" s="821"/>
      <c r="J30" s="821"/>
      <c r="K30" s="821"/>
      <c r="L30" s="821"/>
      <c r="M30" s="821"/>
      <c r="N30" s="821"/>
      <c r="O30" s="821"/>
    </row>
    <row r="31" spans="1:15" x14ac:dyDescent="0.2">
      <c r="A31" s="821"/>
      <c r="B31" s="825"/>
      <c r="C31" s="825"/>
      <c r="D31" s="825"/>
      <c r="E31" s="826"/>
      <c r="F31" s="821"/>
      <c r="G31" s="821"/>
      <c r="H31" s="821"/>
      <c r="I31" s="821"/>
      <c r="J31" s="821"/>
      <c r="K31" s="821"/>
      <c r="L31" s="821"/>
      <c r="M31" s="821"/>
      <c r="N31" s="821"/>
      <c r="O31" s="821"/>
    </row>
    <row r="32" spans="1:15" x14ac:dyDescent="0.2">
      <c r="A32" s="821"/>
      <c r="B32" s="825"/>
      <c r="C32" s="825"/>
      <c r="D32" s="825"/>
      <c r="E32" s="826"/>
      <c r="F32" s="821"/>
      <c r="G32" s="821"/>
      <c r="H32" s="821"/>
      <c r="I32" s="821"/>
      <c r="J32" s="821"/>
      <c r="K32" s="821"/>
      <c r="L32" s="821"/>
      <c r="M32" s="821"/>
      <c r="N32" s="821"/>
      <c r="O32" s="821"/>
    </row>
    <row r="33" spans="1:15" x14ac:dyDescent="0.2">
      <c r="A33" s="821"/>
      <c r="B33" s="825"/>
      <c r="C33" s="825"/>
      <c r="D33" s="825"/>
      <c r="E33" s="826"/>
      <c r="F33" s="821"/>
      <c r="G33" s="821"/>
      <c r="H33" s="821"/>
      <c r="I33" s="821"/>
      <c r="J33" s="821"/>
      <c r="K33" s="821"/>
      <c r="L33" s="821"/>
      <c r="M33" s="821"/>
      <c r="N33" s="821"/>
      <c r="O33" s="821"/>
    </row>
    <row r="34" spans="1:15" x14ac:dyDescent="0.2">
      <c r="A34" s="821"/>
      <c r="B34" s="825"/>
      <c r="C34" s="825"/>
      <c r="D34" s="825"/>
      <c r="E34" s="826"/>
      <c r="F34" s="821"/>
      <c r="G34" s="821"/>
      <c r="H34" s="821"/>
      <c r="I34" s="821"/>
      <c r="J34" s="821"/>
      <c r="K34" s="821"/>
      <c r="L34" s="821"/>
      <c r="M34" s="821"/>
      <c r="N34" s="821"/>
      <c r="O34" s="821"/>
    </row>
    <row r="35" spans="1:15" x14ac:dyDescent="0.2">
      <c r="A35" s="821"/>
      <c r="B35" s="825"/>
      <c r="C35" s="825"/>
      <c r="D35" s="825"/>
      <c r="E35" s="826"/>
      <c r="F35" s="821"/>
      <c r="G35" s="821"/>
      <c r="H35" s="821"/>
      <c r="I35" s="821"/>
      <c r="J35" s="821"/>
      <c r="K35" s="821"/>
      <c r="L35" s="821"/>
      <c r="M35" s="821"/>
      <c r="N35" s="821"/>
      <c r="O35" s="821"/>
    </row>
    <row r="36" spans="1:15" x14ac:dyDescent="0.2">
      <c r="A36" s="821"/>
      <c r="B36" s="825"/>
      <c r="C36" s="825"/>
      <c r="D36" s="825"/>
      <c r="E36" s="826"/>
      <c r="F36" s="821"/>
      <c r="G36" s="821"/>
      <c r="H36" s="821"/>
      <c r="I36" s="821"/>
      <c r="J36" s="821"/>
      <c r="K36" s="821"/>
      <c r="L36" s="821"/>
      <c r="M36" s="821"/>
      <c r="N36" s="821"/>
      <c r="O36" s="821"/>
    </row>
    <row r="37" spans="1:15" x14ac:dyDescent="0.2">
      <c r="A37" s="821"/>
      <c r="B37" s="825"/>
      <c r="C37" s="825"/>
      <c r="D37" s="825"/>
      <c r="E37" s="826"/>
      <c r="F37" s="821"/>
      <c r="G37" s="821"/>
      <c r="H37" s="821"/>
      <c r="I37" s="821"/>
      <c r="J37" s="821"/>
      <c r="K37" s="821"/>
      <c r="L37" s="821"/>
      <c r="M37" s="821"/>
      <c r="N37" s="821"/>
      <c r="O37" s="821"/>
    </row>
    <row r="38" spans="1:15" x14ac:dyDescent="0.2">
      <c r="A38" s="821"/>
      <c r="B38" s="825"/>
      <c r="C38" s="825"/>
      <c r="D38" s="825"/>
      <c r="E38" s="826"/>
      <c r="F38" s="821"/>
      <c r="G38" s="821"/>
      <c r="H38" s="821"/>
      <c r="I38" s="821"/>
      <c r="J38" s="821"/>
      <c r="K38" s="821"/>
      <c r="L38" s="821"/>
      <c r="M38" s="821"/>
      <c r="N38" s="821"/>
      <c r="O38" s="821"/>
    </row>
    <row r="39" spans="1:15" x14ac:dyDescent="0.2">
      <c r="A39" s="821"/>
      <c r="B39" s="825"/>
      <c r="C39" s="825"/>
      <c r="D39" s="825"/>
      <c r="E39" s="826"/>
      <c r="F39" s="821"/>
      <c r="G39" s="821"/>
      <c r="H39" s="821"/>
      <c r="I39" s="821"/>
      <c r="J39" s="821"/>
      <c r="K39" s="821"/>
      <c r="L39" s="821"/>
      <c r="M39" s="821"/>
      <c r="N39" s="821"/>
      <c r="O39" s="821"/>
    </row>
    <row r="40" spans="1:15" x14ac:dyDescent="0.2">
      <c r="A40" s="828" t="s">
        <v>394</v>
      </c>
      <c r="B40" s="829"/>
      <c r="C40" s="829"/>
      <c r="D40" s="829"/>
      <c r="E40" s="829"/>
      <c r="F40" s="829"/>
      <c r="G40" s="829"/>
      <c r="H40" s="829"/>
      <c r="I40" s="829"/>
      <c r="J40" s="829"/>
      <c r="K40" s="829"/>
      <c r="L40" s="829"/>
      <c r="M40" s="829"/>
      <c r="N40" s="829"/>
      <c r="O40" s="829"/>
    </row>
    <row r="41" spans="1:15" x14ac:dyDescent="0.2">
      <c r="A41" s="829" t="s">
        <v>395</v>
      </c>
      <c r="B41" s="829"/>
      <c r="C41" s="829"/>
      <c r="D41" s="829"/>
      <c r="E41" s="829"/>
      <c r="F41" s="829"/>
      <c r="G41" s="829"/>
      <c r="H41" s="829"/>
      <c r="I41" s="829"/>
      <c r="J41" s="829"/>
      <c r="K41" s="829"/>
      <c r="L41" s="829"/>
      <c r="M41" s="829"/>
      <c r="N41" s="829"/>
      <c r="O41" s="829"/>
    </row>
    <row r="42" spans="1:15" s="830" customFormat="1" x14ac:dyDescent="0.2">
      <c r="A42" s="986" t="s">
        <v>396</v>
      </c>
      <c r="B42" s="986"/>
      <c r="C42" s="986"/>
      <c r="D42" s="986"/>
      <c r="E42" s="986"/>
      <c r="F42" s="986"/>
      <c r="G42" s="986"/>
      <c r="H42" s="986"/>
      <c r="I42" s="986"/>
      <c r="J42" s="986"/>
      <c r="K42" s="986"/>
      <c r="L42" s="986"/>
      <c r="M42" s="986"/>
      <c r="N42" s="986"/>
      <c r="O42" s="986"/>
    </row>
    <row r="43" spans="1:15" s="830" customFormat="1" x14ac:dyDescent="0.2">
      <c r="A43" s="986" t="s">
        <v>397</v>
      </c>
      <c r="B43" s="986"/>
      <c r="C43" s="986"/>
      <c r="D43" s="986"/>
      <c r="E43" s="986"/>
      <c r="F43" s="986"/>
      <c r="G43" s="986"/>
      <c r="H43" s="986"/>
      <c r="I43" s="986"/>
      <c r="J43" s="986"/>
      <c r="K43" s="986"/>
      <c r="L43" s="986"/>
      <c r="M43" s="986"/>
      <c r="N43" s="986"/>
      <c r="O43" s="986"/>
    </row>
    <row r="44" spans="1:15" x14ac:dyDescent="0.2">
      <c r="A44" s="831" t="s">
        <v>398</v>
      </c>
      <c r="B44" s="829"/>
      <c r="C44" s="829"/>
      <c r="D44" s="829"/>
      <c r="E44" s="829"/>
      <c r="F44" s="829"/>
      <c r="G44" s="829"/>
      <c r="H44" s="829"/>
      <c r="I44" s="829"/>
      <c r="J44" s="829"/>
      <c r="K44" s="829"/>
      <c r="L44" s="829"/>
      <c r="M44" s="829"/>
      <c r="N44" s="829"/>
      <c r="O44" s="829"/>
    </row>
    <row r="45" spans="1:15" x14ac:dyDescent="0.2">
      <c r="A45" s="829" t="s">
        <v>399</v>
      </c>
    </row>
  </sheetData>
  <mergeCells count="8">
    <mergeCell ref="A42:O42"/>
    <mergeCell ref="A43:O43"/>
    <mergeCell ref="A1:O1"/>
    <mergeCell ref="A2:O2"/>
    <mergeCell ref="A5:O5"/>
    <mergeCell ref="A6:B6"/>
    <mergeCell ref="B10:E10"/>
    <mergeCell ref="G10:K10"/>
  </mergeCells>
  <hyperlinks>
    <hyperlink ref="A8" location="Contents!A22" display="Return to Contents" xr:uid="{E6E1293C-E021-47EC-BF38-5920C3313A26}"/>
  </hyperlinks>
  <pageMargins left="0.7" right="0.7" top="0.75" bottom="0.75" header="0.3" footer="0.3"/>
  <pageSetup paperSize="9" scale="75" orientation="landscape" r:id="rId1"/>
  <ignoredErrors>
    <ignoredError sqref="H13 H15:I15 J12:K12 K14 J15 I12 H14 K13" numberStoredAsText="1"/>
  </ignoredError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1B643C-516E-4D10-924E-DE84A1285A16}">
  <sheetPr>
    <tabColor rgb="FFBBA8AC"/>
  </sheetPr>
  <dimension ref="A1:AE30"/>
  <sheetViews>
    <sheetView showGridLines="0" workbookViewId="0">
      <selection sqref="A1:AE1"/>
    </sheetView>
  </sheetViews>
  <sheetFormatPr defaultRowHeight="15" x14ac:dyDescent="0.25"/>
  <cols>
    <col min="1" max="1" width="17.85546875" style="347" customWidth="1"/>
    <col min="2" max="2" width="11.5703125" style="347" customWidth="1"/>
    <col min="3" max="3" width="2.42578125" style="347" customWidth="1"/>
    <col min="4" max="4" width="9.140625" style="347"/>
    <col min="5" max="5" width="1.7109375" style="392" customWidth="1"/>
    <col min="6" max="6" width="9.140625" style="347"/>
    <col min="7" max="7" width="1.7109375" style="392" customWidth="1"/>
    <col min="8" max="8" width="9.140625" style="347"/>
    <col min="9" max="9" width="1.7109375" style="392" customWidth="1"/>
    <col min="10" max="10" width="9.140625" style="347"/>
    <col min="11" max="11" width="1.7109375" style="392" customWidth="1"/>
    <col min="12" max="12" width="9.140625" style="347"/>
    <col min="13" max="13" width="1.7109375" style="392" customWidth="1"/>
    <col min="14" max="14" width="9.140625" style="347"/>
    <col min="15" max="15" width="1.7109375" style="392" customWidth="1"/>
    <col min="16" max="16" width="9.140625" style="347"/>
    <col min="17" max="17" width="1.7109375" style="392" customWidth="1"/>
    <col min="18" max="18" width="9.140625" style="347"/>
    <col min="19" max="19" width="1.7109375" style="392" customWidth="1"/>
    <col min="20" max="20" width="9.140625" style="347"/>
    <col min="21" max="21" width="1.7109375" style="392" customWidth="1"/>
    <col min="22" max="22" width="9.140625" style="347"/>
    <col min="23" max="23" width="1.7109375" style="392" customWidth="1"/>
    <col min="24" max="24" width="9.140625" style="347"/>
    <col min="25" max="25" width="1.7109375" style="392" customWidth="1"/>
    <col min="26" max="26" width="9.140625" style="347"/>
    <col min="27" max="27" width="1.7109375" style="392" customWidth="1"/>
    <col min="28" max="28" width="9.140625" style="347"/>
    <col min="29" max="29" width="1.7109375" style="392" customWidth="1"/>
    <col min="30" max="30" width="9.140625" style="347"/>
    <col min="31" max="31" width="1.7109375" style="347" customWidth="1"/>
    <col min="32" max="16384" width="9.140625" style="347"/>
  </cols>
  <sheetData>
    <row r="1" spans="1:31" ht="15.75" x14ac:dyDescent="0.25">
      <c r="A1" s="993"/>
      <c r="B1" s="993"/>
      <c r="C1" s="993"/>
      <c r="D1" s="993"/>
      <c r="E1" s="993"/>
      <c r="F1" s="993"/>
      <c r="G1" s="993"/>
      <c r="H1" s="993"/>
      <c r="I1" s="993"/>
      <c r="J1" s="993"/>
      <c r="K1" s="993"/>
      <c r="L1" s="993"/>
      <c r="M1" s="993"/>
      <c r="N1" s="993"/>
      <c r="O1" s="993"/>
      <c r="P1" s="993"/>
      <c r="Q1" s="993"/>
      <c r="R1" s="993"/>
      <c r="S1" s="993"/>
      <c r="T1" s="993"/>
      <c r="U1" s="993"/>
      <c r="V1" s="993"/>
      <c r="W1" s="993"/>
      <c r="X1" s="993"/>
      <c r="Y1" s="993"/>
      <c r="Z1" s="993"/>
      <c r="AA1" s="993"/>
      <c r="AB1" s="993"/>
      <c r="AC1" s="993"/>
      <c r="AD1" s="993"/>
      <c r="AE1" s="993"/>
    </row>
    <row r="2" spans="1:31" ht="15.75" x14ac:dyDescent="0.25">
      <c r="A2" s="994"/>
      <c r="B2" s="994"/>
      <c r="C2" s="994"/>
      <c r="D2" s="994"/>
      <c r="E2" s="994"/>
      <c r="F2" s="994"/>
      <c r="G2" s="994"/>
      <c r="H2" s="994"/>
      <c r="I2" s="994"/>
      <c r="J2" s="994"/>
      <c r="K2" s="994"/>
      <c r="L2" s="994"/>
      <c r="M2" s="994"/>
      <c r="N2" s="994"/>
      <c r="O2" s="994"/>
      <c r="P2" s="994"/>
      <c r="Q2" s="994"/>
      <c r="R2" s="994"/>
      <c r="S2" s="994"/>
      <c r="T2" s="994"/>
      <c r="U2" s="994"/>
      <c r="V2" s="994"/>
      <c r="W2" s="994"/>
      <c r="X2" s="994"/>
      <c r="Y2" s="994"/>
      <c r="Z2" s="994"/>
      <c r="AA2" s="994"/>
      <c r="AB2" s="994"/>
      <c r="AC2" s="994"/>
      <c r="AD2" s="994"/>
      <c r="AE2" s="994"/>
    </row>
    <row r="3" spans="1:31" ht="21" x14ac:dyDescent="0.25">
      <c r="A3" s="348" t="s">
        <v>131</v>
      </c>
      <c r="B3" s="348"/>
      <c r="C3" s="348"/>
      <c r="D3" s="348"/>
      <c r="E3" s="349"/>
      <c r="F3" s="348"/>
      <c r="G3" s="349"/>
      <c r="H3" s="348"/>
      <c r="I3" s="349"/>
      <c r="J3" s="348"/>
      <c r="K3" s="349"/>
      <c r="L3" s="348"/>
      <c r="M3" s="349"/>
      <c r="N3" s="348"/>
      <c r="O3" s="349"/>
      <c r="P3" s="348"/>
      <c r="Q3" s="349"/>
      <c r="R3" s="348"/>
      <c r="S3" s="349"/>
      <c r="T3" s="348"/>
      <c r="U3" s="349"/>
      <c r="V3" s="348"/>
      <c r="W3" s="349"/>
      <c r="X3" s="348"/>
      <c r="Y3" s="350"/>
      <c r="Z3" s="351"/>
      <c r="AA3" s="352"/>
      <c r="AB3" s="351"/>
      <c r="AC3" s="352"/>
      <c r="AD3" s="351"/>
      <c r="AE3" s="351"/>
    </row>
    <row r="4" spans="1:31" ht="12.75" customHeight="1" x14ac:dyDescent="0.25">
      <c r="A4" s="94"/>
      <c r="B4" s="94"/>
      <c r="C4" s="94"/>
      <c r="D4" s="95"/>
      <c r="E4" s="95"/>
      <c r="F4" s="95"/>
      <c r="G4" s="95"/>
      <c r="H4" s="94"/>
      <c r="I4" s="94"/>
      <c r="J4" s="94"/>
      <c r="K4" s="94"/>
      <c r="L4" s="94"/>
      <c r="M4" s="94"/>
      <c r="N4" s="94"/>
      <c r="O4" s="94"/>
      <c r="P4" s="95"/>
      <c r="Q4" s="94"/>
      <c r="R4" s="94"/>
      <c r="S4" s="94"/>
      <c r="T4" s="94"/>
      <c r="U4" s="94"/>
      <c r="V4" s="94"/>
      <c r="W4" s="94"/>
      <c r="X4" s="94"/>
      <c r="Y4" s="94"/>
      <c r="Z4" s="353"/>
      <c r="AA4" s="354"/>
      <c r="AB4" s="353"/>
      <c r="AC4" s="354"/>
    </row>
    <row r="5" spans="1:31" ht="14.25" customHeight="1" x14ac:dyDescent="0.25">
      <c r="A5" s="997" t="s">
        <v>536</v>
      </c>
      <c r="B5" s="997"/>
      <c r="C5" s="997"/>
      <c r="D5" s="997"/>
      <c r="E5" s="997"/>
      <c r="F5" s="997"/>
      <c r="G5" s="997"/>
      <c r="H5" s="997"/>
      <c r="I5" s="997"/>
      <c r="J5" s="997"/>
      <c r="K5" s="997"/>
      <c r="L5" s="997"/>
      <c r="M5" s="997"/>
      <c r="N5" s="997"/>
      <c r="O5" s="997"/>
      <c r="P5" s="997"/>
      <c r="Q5" s="997"/>
      <c r="R5" s="997"/>
      <c r="S5" s="997"/>
      <c r="T5" s="997"/>
      <c r="U5" s="997"/>
      <c r="V5" s="997"/>
      <c r="W5" s="997"/>
      <c r="X5" s="997"/>
      <c r="Y5" s="997"/>
      <c r="Z5" s="997"/>
      <c r="AA5" s="997"/>
      <c r="AB5" s="997"/>
      <c r="AC5" s="997"/>
      <c r="AD5" s="997"/>
    </row>
    <row r="6" spans="1:31" ht="12.75" customHeight="1" x14ac:dyDescent="0.25">
      <c r="A6" s="355" t="s">
        <v>31</v>
      </c>
      <c r="B6" s="106"/>
      <c r="C6" s="106"/>
      <c r="D6" s="106"/>
      <c r="E6" s="106"/>
      <c r="F6" s="106"/>
      <c r="G6" s="106"/>
      <c r="H6" s="106"/>
      <c r="I6" s="106"/>
      <c r="J6" s="106"/>
      <c r="K6" s="106"/>
      <c r="L6" s="106"/>
      <c r="M6" s="106"/>
      <c r="N6" s="106"/>
      <c r="O6" s="106"/>
      <c r="P6" s="106"/>
      <c r="Q6" s="106"/>
      <c r="R6" s="106"/>
      <c r="S6" s="106"/>
      <c r="T6" s="106"/>
      <c r="U6" s="106"/>
      <c r="V6" s="106"/>
      <c r="W6" s="106"/>
      <c r="X6" s="106"/>
      <c r="Y6" s="106"/>
      <c r="Z6" s="354"/>
      <c r="AA6" s="354"/>
      <c r="AB6" s="354"/>
      <c r="AC6" s="354"/>
    </row>
    <row r="7" spans="1:31" ht="12.75" customHeight="1" x14ac:dyDescent="0.25">
      <c r="A7" s="355"/>
      <c r="B7" s="106"/>
      <c r="C7" s="106"/>
      <c r="D7" s="106"/>
      <c r="E7" s="106"/>
      <c r="F7" s="106"/>
      <c r="G7" s="106"/>
      <c r="H7" s="106"/>
      <c r="I7" s="106"/>
      <c r="J7" s="106"/>
      <c r="K7" s="106"/>
      <c r="L7" s="106"/>
      <c r="M7" s="106"/>
      <c r="N7" s="106"/>
      <c r="O7" s="106"/>
      <c r="P7" s="106"/>
      <c r="Q7" s="106"/>
      <c r="R7" s="106"/>
      <c r="S7" s="106"/>
      <c r="T7" s="106"/>
      <c r="U7" s="106"/>
      <c r="V7" s="106"/>
      <c r="W7" s="106"/>
      <c r="X7" s="106"/>
      <c r="Y7" s="106"/>
      <c r="Z7" s="354"/>
      <c r="AA7" s="354"/>
      <c r="AB7" s="354"/>
      <c r="AC7" s="354"/>
    </row>
    <row r="8" spans="1:31" ht="12.75" customHeight="1" x14ac:dyDescent="0.25">
      <c r="A8" s="42" t="s">
        <v>568</v>
      </c>
      <c r="B8" s="39"/>
      <c r="C8" s="39"/>
      <c r="D8" s="39"/>
      <c r="E8" s="39"/>
      <c r="F8" s="39"/>
      <c r="G8" s="39"/>
      <c r="H8" s="39"/>
      <c r="I8" s="39"/>
      <c r="J8" s="39"/>
      <c r="K8" s="39"/>
      <c r="L8" s="39"/>
      <c r="M8" s="39"/>
      <c r="N8" s="39"/>
      <c r="O8" s="39"/>
      <c r="P8" s="39"/>
      <c r="Q8" s="39"/>
      <c r="R8" s="39"/>
      <c r="S8" s="39"/>
      <c r="T8" s="956"/>
      <c r="U8" s="956"/>
      <c r="V8" s="956"/>
      <c r="W8" s="956"/>
      <c r="X8" s="956"/>
      <c r="Y8" s="956"/>
      <c r="Z8" s="956"/>
      <c r="AA8" s="956"/>
      <c r="AB8" s="956"/>
      <c r="AC8" s="956"/>
      <c r="AD8" s="956"/>
    </row>
    <row r="9" spans="1:31" ht="12.75" customHeight="1" x14ac:dyDescent="0.25">
      <c r="A9" s="106"/>
      <c r="B9" s="106"/>
      <c r="C9" s="106"/>
      <c r="D9" s="106"/>
      <c r="E9" s="106"/>
      <c r="F9" s="106"/>
      <c r="G9" s="106"/>
      <c r="H9" s="106"/>
      <c r="I9" s="106"/>
      <c r="J9" s="106"/>
      <c r="K9" s="106"/>
      <c r="L9" s="106"/>
      <c r="M9" s="106"/>
      <c r="N9" s="106"/>
      <c r="O9" s="106"/>
      <c r="P9" s="106"/>
      <c r="Q9" s="106"/>
      <c r="R9" s="106"/>
      <c r="S9" s="106"/>
      <c r="T9" s="106"/>
      <c r="U9" s="106"/>
      <c r="V9" s="106"/>
      <c r="W9" s="106"/>
      <c r="X9" s="106"/>
      <c r="Y9" s="106"/>
      <c r="Z9" s="354"/>
      <c r="AA9" s="354"/>
      <c r="AB9" s="354"/>
      <c r="AC9" s="354"/>
    </row>
    <row r="10" spans="1:31" x14ac:dyDescent="0.25">
      <c r="A10" s="951" t="s">
        <v>32</v>
      </c>
      <c r="B10" s="354"/>
      <c r="C10" s="354"/>
      <c r="D10" s="354"/>
      <c r="E10" s="354"/>
      <c r="F10" s="354"/>
      <c r="G10" s="354"/>
      <c r="H10" s="354"/>
      <c r="I10" s="354"/>
      <c r="J10" s="354"/>
      <c r="K10" s="354"/>
      <c r="L10" s="354"/>
      <c r="M10" s="354"/>
      <c r="N10" s="354"/>
      <c r="O10" s="354"/>
      <c r="P10" s="354"/>
      <c r="Q10" s="354"/>
      <c r="R10" s="354"/>
      <c r="S10" s="354"/>
      <c r="T10" s="354"/>
      <c r="U10" s="354"/>
      <c r="V10" s="354"/>
      <c r="W10" s="354"/>
      <c r="X10" s="354"/>
      <c r="Y10" s="354"/>
      <c r="Z10" s="354"/>
      <c r="AA10" s="354"/>
      <c r="AB10" s="354"/>
      <c r="AC10" s="354"/>
    </row>
    <row r="11" spans="1:31" x14ac:dyDescent="0.25">
      <c r="A11" s="356"/>
      <c r="B11" s="995" t="s">
        <v>72</v>
      </c>
      <c r="C11" s="995"/>
      <c r="D11" s="995"/>
      <c r="E11" s="995"/>
      <c r="F11" s="995"/>
      <c r="G11" s="995"/>
      <c r="H11" s="995"/>
      <c r="I11" s="995"/>
      <c r="J11" s="995"/>
      <c r="K11" s="995"/>
      <c r="L11" s="995"/>
      <c r="M11" s="995"/>
      <c r="N11" s="995"/>
      <c r="O11" s="995"/>
      <c r="P11" s="995"/>
      <c r="Q11" s="995"/>
      <c r="R11" s="995"/>
      <c r="S11" s="995"/>
      <c r="T11" s="995"/>
      <c r="U11" s="995"/>
      <c r="V11" s="995"/>
      <c r="W11" s="995"/>
      <c r="X11" s="995"/>
      <c r="Y11" s="995"/>
      <c r="Z11" s="995"/>
      <c r="AA11" s="995"/>
      <c r="AB11" s="995"/>
      <c r="AC11" s="356"/>
    </row>
    <row r="12" spans="1:31" x14ac:dyDescent="0.25">
      <c r="A12" s="357" t="s">
        <v>34</v>
      </c>
      <c r="B12" s="358" t="s">
        <v>338</v>
      </c>
      <c r="C12" s="359"/>
      <c r="D12" s="360" t="s">
        <v>132</v>
      </c>
      <c r="E12" s="360"/>
      <c r="F12" s="360" t="s">
        <v>36</v>
      </c>
      <c r="G12" s="360"/>
      <c r="H12" s="360" t="s">
        <v>37</v>
      </c>
      <c r="I12" s="360"/>
      <c r="J12" s="360" t="s">
        <v>38</v>
      </c>
      <c r="K12" s="360"/>
      <c r="L12" s="360" t="s">
        <v>39</v>
      </c>
      <c r="M12" s="360"/>
      <c r="N12" s="360" t="s">
        <v>40</v>
      </c>
      <c r="O12" s="360"/>
      <c r="P12" s="360" t="s">
        <v>41</v>
      </c>
      <c r="Q12" s="360"/>
      <c r="R12" s="360" t="s">
        <v>42</v>
      </c>
      <c r="S12" s="360"/>
      <c r="T12" s="360" t="s">
        <v>43</v>
      </c>
      <c r="U12" s="264"/>
      <c r="V12" s="360" t="s">
        <v>44</v>
      </c>
      <c r="W12" s="361"/>
      <c r="X12" s="360" t="s">
        <v>45</v>
      </c>
      <c r="Y12" s="361"/>
      <c r="Z12" s="360" t="s">
        <v>46</v>
      </c>
      <c r="AA12" s="361"/>
      <c r="AB12" s="360" t="s">
        <v>339</v>
      </c>
      <c r="AC12" s="361"/>
      <c r="AD12" s="360" t="s">
        <v>340</v>
      </c>
      <c r="AE12" s="360"/>
    </row>
    <row r="13" spans="1:31" x14ac:dyDescent="0.25">
      <c r="A13" s="124" t="s">
        <v>81</v>
      </c>
      <c r="B13" s="362">
        <v>42641</v>
      </c>
      <c r="C13" s="363"/>
      <c r="D13" s="364">
        <v>194</v>
      </c>
      <c r="E13" s="365"/>
      <c r="F13" s="364">
        <v>701</v>
      </c>
      <c r="G13" s="366"/>
      <c r="H13" s="364">
        <v>1529</v>
      </c>
      <c r="I13" s="367" t="s">
        <v>49</v>
      </c>
      <c r="J13" s="364">
        <v>2525</v>
      </c>
      <c r="K13" s="365"/>
      <c r="L13" s="364">
        <v>3089</v>
      </c>
      <c r="M13" s="365"/>
      <c r="N13" s="364">
        <v>3860</v>
      </c>
      <c r="O13" s="367" t="s">
        <v>49</v>
      </c>
      <c r="P13" s="364">
        <v>4558</v>
      </c>
      <c r="Q13" s="367" t="s">
        <v>49</v>
      </c>
      <c r="R13" s="364">
        <v>4751</v>
      </c>
      <c r="S13" s="365"/>
      <c r="T13" s="364">
        <v>4922</v>
      </c>
      <c r="U13" s="367" t="s">
        <v>49</v>
      </c>
      <c r="V13" s="364">
        <v>5235</v>
      </c>
      <c r="W13" s="367" t="s">
        <v>49</v>
      </c>
      <c r="X13" s="364">
        <v>5233</v>
      </c>
      <c r="Y13" s="367" t="s">
        <v>49</v>
      </c>
      <c r="Z13" s="364">
        <v>5023</v>
      </c>
      <c r="AA13" s="367" t="s">
        <v>49</v>
      </c>
      <c r="AB13" s="364">
        <v>4494</v>
      </c>
      <c r="AC13" s="367" t="s">
        <v>49</v>
      </c>
      <c r="AD13" s="364">
        <v>2817</v>
      </c>
      <c r="AE13" s="364"/>
    </row>
    <row r="14" spans="1:31" s="375" customFormat="1" ht="4.5" customHeight="1" x14ac:dyDescent="0.25">
      <c r="A14" s="256"/>
      <c r="B14" s="368"/>
      <c r="C14" s="369"/>
      <c r="D14" s="370"/>
      <c r="E14" s="199"/>
      <c r="F14" s="370"/>
      <c r="G14" s="371"/>
      <c r="H14" s="370"/>
      <c r="I14" s="371"/>
      <c r="J14" s="370"/>
      <c r="K14" s="371"/>
      <c r="L14" s="370"/>
      <c r="M14" s="372"/>
      <c r="N14" s="370"/>
      <c r="O14" s="372"/>
      <c r="P14" s="370"/>
      <c r="Q14" s="372"/>
      <c r="R14" s="370"/>
      <c r="S14" s="372"/>
      <c r="T14" s="370"/>
      <c r="U14" s="372"/>
      <c r="V14" s="370"/>
      <c r="W14" s="372"/>
      <c r="X14" s="370"/>
      <c r="Y14" s="372"/>
      <c r="Z14" s="370"/>
      <c r="AA14" s="372"/>
      <c r="AB14" s="370"/>
      <c r="AC14" s="373"/>
      <c r="AD14" s="374"/>
    </row>
    <row r="15" spans="1:31" x14ac:dyDescent="0.25">
      <c r="A15" s="124" t="s">
        <v>133</v>
      </c>
      <c r="B15" s="376">
        <v>51887</v>
      </c>
      <c r="C15" s="376"/>
      <c r="D15" s="376">
        <v>195</v>
      </c>
      <c r="E15" s="367" t="s">
        <v>49</v>
      </c>
      <c r="F15" s="376">
        <v>715</v>
      </c>
      <c r="G15" s="376"/>
      <c r="H15" s="376">
        <v>1564</v>
      </c>
      <c r="I15" s="367" t="s">
        <v>49</v>
      </c>
      <c r="J15" s="376">
        <v>2619</v>
      </c>
      <c r="K15" s="376"/>
      <c r="L15" s="376">
        <v>3279</v>
      </c>
      <c r="M15" s="376"/>
      <c r="N15" s="376">
        <v>4171</v>
      </c>
      <c r="O15" s="367" t="s">
        <v>49</v>
      </c>
      <c r="P15" s="376">
        <v>4790</v>
      </c>
      <c r="Q15" s="367" t="s">
        <v>49</v>
      </c>
      <c r="R15" s="376">
        <v>5005</v>
      </c>
      <c r="S15" s="367" t="s">
        <v>49</v>
      </c>
      <c r="T15" s="376">
        <v>5263</v>
      </c>
      <c r="U15" s="367" t="s">
        <v>49</v>
      </c>
      <c r="V15" s="376">
        <v>5598</v>
      </c>
      <c r="W15" s="367" t="s">
        <v>49</v>
      </c>
      <c r="X15" s="376">
        <v>5568</v>
      </c>
      <c r="Y15" s="367" t="s">
        <v>49</v>
      </c>
      <c r="Z15" s="376">
        <v>5337</v>
      </c>
      <c r="AA15" s="367" t="s">
        <v>49</v>
      </c>
      <c r="AB15" s="376">
        <v>4806</v>
      </c>
      <c r="AC15" s="367" t="s">
        <v>49</v>
      </c>
      <c r="AD15" s="376">
        <v>2977</v>
      </c>
      <c r="AE15" s="377"/>
    </row>
    <row r="16" spans="1:31" x14ac:dyDescent="0.25">
      <c r="A16" s="227" t="s">
        <v>52</v>
      </c>
      <c r="B16" s="378">
        <v>43807</v>
      </c>
      <c r="C16" s="379"/>
      <c r="D16" s="166">
        <v>167</v>
      </c>
      <c r="E16" s="257" t="s">
        <v>49</v>
      </c>
      <c r="F16" s="166">
        <v>534</v>
      </c>
      <c r="G16" s="380"/>
      <c r="H16" s="166">
        <v>1202</v>
      </c>
      <c r="I16" s="257" t="s">
        <v>49</v>
      </c>
      <c r="J16" s="166">
        <v>2140</v>
      </c>
      <c r="K16" s="257"/>
      <c r="L16" s="166">
        <v>2890</v>
      </c>
      <c r="M16" s="257" t="s">
        <v>49</v>
      </c>
      <c r="N16" s="166">
        <v>3645</v>
      </c>
      <c r="O16" s="257" t="s">
        <v>49</v>
      </c>
      <c r="P16" s="166">
        <v>4184</v>
      </c>
      <c r="Q16" s="257" t="s">
        <v>49</v>
      </c>
      <c r="R16" s="166">
        <v>4178</v>
      </c>
      <c r="S16" s="257" t="s">
        <v>49</v>
      </c>
      <c r="T16" s="166">
        <v>4371</v>
      </c>
      <c r="U16" s="257" t="s">
        <v>49</v>
      </c>
      <c r="V16" s="166">
        <v>4661</v>
      </c>
      <c r="W16" s="257" t="s">
        <v>49</v>
      </c>
      <c r="X16" s="166">
        <v>4694</v>
      </c>
      <c r="Y16" s="257" t="s">
        <v>49</v>
      </c>
      <c r="Z16" s="166">
        <v>4533</v>
      </c>
      <c r="AA16" s="257" t="s">
        <v>49</v>
      </c>
      <c r="AB16" s="166">
        <v>4088</v>
      </c>
      <c r="AC16" s="257" t="s">
        <v>49</v>
      </c>
      <c r="AD16" s="166">
        <v>2520</v>
      </c>
      <c r="AE16" s="166"/>
    </row>
    <row r="17" spans="1:31" x14ac:dyDescent="0.25">
      <c r="A17" s="356" t="s">
        <v>53</v>
      </c>
      <c r="B17" s="378">
        <v>1585</v>
      </c>
      <c r="C17" s="381"/>
      <c r="D17" s="234">
        <v>24</v>
      </c>
      <c r="E17" s="382"/>
      <c r="F17" s="234">
        <v>135</v>
      </c>
      <c r="G17" s="382"/>
      <c r="H17" s="234">
        <v>190</v>
      </c>
      <c r="I17" s="382"/>
      <c r="J17" s="234">
        <v>272</v>
      </c>
      <c r="K17" s="257"/>
      <c r="L17" s="234">
        <v>69</v>
      </c>
      <c r="M17" s="382"/>
      <c r="N17" s="234">
        <v>79</v>
      </c>
      <c r="O17" s="383"/>
      <c r="P17" s="234">
        <v>130</v>
      </c>
      <c r="Q17" s="382"/>
      <c r="R17" s="234">
        <v>145</v>
      </c>
      <c r="S17" s="257"/>
      <c r="T17" s="234">
        <v>142</v>
      </c>
      <c r="U17" s="257" t="s">
        <v>49</v>
      </c>
      <c r="V17" s="234">
        <v>123</v>
      </c>
      <c r="W17" s="257" t="s">
        <v>49</v>
      </c>
      <c r="X17" s="234">
        <v>85</v>
      </c>
      <c r="Y17" s="257" t="s">
        <v>49</v>
      </c>
      <c r="Z17" s="166">
        <v>66</v>
      </c>
      <c r="AA17" s="257" t="s">
        <v>49</v>
      </c>
      <c r="AB17" s="234">
        <v>71</v>
      </c>
      <c r="AC17" s="257" t="s">
        <v>49</v>
      </c>
      <c r="AD17" s="384">
        <v>54</v>
      </c>
    </row>
    <row r="18" spans="1:31" x14ac:dyDescent="0.25">
      <c r="A18" s="356" t="s">
        <v>54</v>
      </c>
      <c r="B18" s="378">
        <v>6495</v>
      </c>
      <c r="C18" s="381"/>
      <c r="D18" s="234">
        <v>4</v>
      </c>
      <c r="E18" s="382"/>
      <c r="F18" s="234">
        <v>46</v>
      </c>
      <c r="G18" s="382"/>
      <c r="H18" s="234">
        <v>172</v>
      </c>
      <c r="I18" s="382"/>
      <c r="J18" s="234">
        <v>207</v>
      </c>
      <c r="K18" s="382"/>
      <c r="L18" s="234">
        <v>320</v>
      </c>
      <c r="M18" s="257" t="s">
        <v>49</v>
      </c>
      <c r="N18" s="234">
        <v>447</v>
      </c>
      <c r="O18" s="257"/>
      <c r="P18" s="234">
        <v>476</v>
      </c>
      <c r="Q18" s="257"/>
      <c r="R18" s="234">
        <v>682</v>
      </c>
      <c r="S18" s="257" t="s">
        <v>49</v>
      </c>
      <c r="T18" s="234">
        <v>750</v>
      </c>
      <c r="U18" s="257"/>
      <c r="V18" s="234">
        <v>814</v>
      </c>
      <c r="W18" s="257" t="s">
        <v>49</v>
      </c>
      <c r="X18" s="234">
        <v>789</v>
      </c>
      <c r="Y18" s="257" t="s">
        <v>49</v>
      </c>
      <c r="Z18" s="166">
        <v>738</v>
      </c>
      <c r="AA18" s="257" t="s">
        <v>49</v>
      </c>
      <c r="AB18" s="234">
        <v>647</v>
      </c>
      <c r="AC18" s="257" t="s">
        <v>49</v>
      </c>
      <c r="AD18" s="384">
        <v>403</v>
      </c>
    </row>
    <row r="19" spans="1:31" ht="15" customHeight="1" x14ac:dyDescent="0.25">
      <c r="A19" s="354"/>
      <c r="B19" s="354"/>
      <c r="C19" s="354"/>
      <c r="D19" s="354"/>
      <c r="E19" s="354"/>
      <c r="F19" s="354"/>
      <c r="G19" s="354"/>
      <c r="H19" s="354"/>
      <c r="I19" s="354"/>
      <c r="J19" s="354"/>
      <c r="K19" s="354"/>
      <c r="L19" s="354"/>
      <c r="M19" s="354"/>
      <c r="N19" s="354"/>
      <c r="O19" s="354"/>
      <c r="P19" s="354"/>
      <c r="Q19" s="354"/>
      <c r="R19" s="354"/>
      <c r="S19" s="354"/>
      <c r="T19" s="354"/>
      <c r="U19" s="354"/>
      <c r="V19" s="354"/>
      <c r="W19" s="354"/>
      <c r="X19" s="354"/>
      <c r="Y19" s="354"/>
      <c r="Z19" s="354"/>
      <c r="AA19" s="354"/>
      <c r="AB19" s="354"/>
      <c r="AC19" s="354"/>
    </row>
    <row r="20" spans="1:31" x14ac:dyDescent="0.25">
      <c r="A20" s="996" t="s">
        <v>64</v>
      </c>
      <c r="B20" s="996"/>
      <c r="C20" s="996"/>
      <c r="D20" s="996"/>
      <c r="E20" s="996"/>
      <c r="F20" s="996"/>
      <c r="G20" s="996"/>
      <c r="H20" s="996"/>
      <c r="I20" s="996"/>
      <c r="J20" s="996"/>
      <c r="K20" s="996"/>
      <c r="L20" s="996"/>
      <c r="M20" s="996"/>
      <c r="N20" s="996"/>
      <c r="O20" s="996"/>
      <c r="P20" s="996"/>
      <c r="Q20" s="996"/>
      <c r="R20" s="996"/>
      <c r="S20" s="996"/>
      <c r="T20" s="996"/>
      <c r="U20" s="996"/>
      <c r="V20" s="996"/>
      <c r="W20" s="354"/>
      <c r="X20" s="278"/>
      <c r="Y20" s="354"/>
      <c r="Z20" s="278"/>
      <c r="AA20" s="354"/>
      <c r="AB20" s="278"/>
      <c r="AC20" s="354"/>
    </row>
    <row r="21" spans="1:31" x14ac:dyDescent="0.25">
      <c r="A21" s="385" t="s">
        <v>134</v>
      </c>
      <c r="B21" s="386"/>
      <c r="C21" s="386"/>
      <c r="D21" s="386"/>
      <c r="E21" s="387"/>
      <c r="F21" s="386"/>
      <c r="G21" s="387"/>
      <c r="H21" s="386"/>
      <c r="I21" s="387"/>
      <c r="J21" s="386"/>
      <c r="K21" s="387"/>
      <c r="L21" s="386"/>
      <c r="M21" s="387"/>
      <c r="N21" s="386"/>
      <c r="O21" s="387"/>
      <c r="P21" s="386"/>
      <c r="Q21" s="387"/>
      <c r="R21" s="386"/>
      <c r="S21" s="387"/>
      <c r="T21" s="386"/>
      <c r="U21" s="387"/>
      <c r="V21" s="386"/>
      <c r="W21" s="354"/>
      <c r="X21" s="278"/>
      <c r="Y21" s="354"/>
      <c r="Z21" s="278"/>
      <c r="AA21" s="354"/>
      <c r="AB21" s="278"/>
      <c r="AC21" s="354"/>
    </row>
    <row r="22" spans="1:31" x14ac:dyDescent="0.25">
      <c r="A22" s="388" t="s">
        <v>138</v>
      </c>
      <c r="B22" s="386"/>
      <c r="C22" s="386"/>
      <c r="D22" s="386"/>
      <c r="E22" s="387"/>
      <c r="F22" s="386"/>
      <c r="G22" s="387"/>
      <c r="H22" s="386"/>
      <c r="I22" s="387"/>
      <c r="J22" s="386"/>
      <c r="K22" s="387"/>
      <c r="L22" s="386"/>
      <c r="M22" s="387"/>
      <c r="N22" s="386"/>
      <c r="O22" s="387"/>
      <c r="P22" s="386"/>
      <c r="Q22" s="387"/>
      <c r="R22" s="386"/>
      <c r="S22" s="387"/>
      <c r="T22" s="386"/>
      <c r="U22" s="387"/>
      <c r="V22" s="386"/>
      <c r="W22" s="354"/>
      <c r="X22" s="278"/>
      <c r="Y22" s="354"/>
      <c r="Z22" s="278"/>
      <c r="AA22" s="354"/>
      <c r="AB22" s="278"/>
      <c r="AC22" s="354"/>
    </row>
    <row r="23" spans="1:31" x14ac:dyDescent="0.25">
      <c r="A23" s="388" t="s">
        <v>139</v>
      </c>
      <c r="B23" s="386"/>
      <c r="C23" s="386"/>
      <c r="D23" s="386"/>
      <c r="E23" s="387"/>
      <c r="F23" s="386"/>
      <c r="G23" s="387"/>
      <c r="H23" s="386"/>
      <c r="I23" s="387"/>
      <c r="J23" s="386"/>
      <c r="K23" s="387"/>
      <c r="L23" s="386"/>
      <c r="M23" s="387"/>
      <c r="N23" s="386"/>
      <c r="O23" s="387"/>
      <c r="P23" s="386"/>
      <c r="Q23" s="387"/>
      <c r="R23" s="386"/>
      <c r="S23" s="387"/>
      <c r="T23" s="386"/>
      <c r="U23" s="387"/>
      <c r="V23" s="386"/>
      <c r="W23" s="354"/>
      <c r="X23" s="278"/>
      <c r="Y23" s="354"/>
      <c r="Z23" s="278"/>
      <c r="AA23" s="354"/>
      <c r="AB23" s="278"/>
      <c r="AC23" s="354"/>
    </row>
    <row r="24" spans="1:31" x14ac:dyDescent="0.25">
      <c r="A24" s="388" t="s">
        <v>330</v>
      </c>
      <c r="B24" s="386"/>
      <c r="C24" s="386"/>
      <c r="D24" s="386"/>
      <c r="E24" s="387"/>
      <c r="F24" s="386"/>
      <c r="G24" s="387"/>
      <c r="H24" s="386"/>
      <c r="I24" s="387"/>
      <c r="J24" s="386"/>
      <c r="K24" s="387"/>
      <c r="L24" s="386"/>
      <c r="M24" s="387"/>
      <c r="N24" s="386"/>
      <c r="O24" s="387"/>
      <c r="P24" s="386"/>
      <c r="Q24" s="387"/>
      <c r="R24" s="386"/>
      <c r="S24" s="387"/>
      <c r="T24" s="386"/>
      <c r="U24" s="387"/>
      <c r="V24" s="386"/>
      <c r="W24" s="354"/>
      <c r="X24" s="278"/>
      <c r="Y24" s="354"/>
      <c r="Z24" s="278"/>
      <c r="AA24" s="354"/>
      <c r="AB24" s="278"/>
      <c r="AC24" s="354"/>
    </row>
    <row r="25" spans="1:31" x14ac:dyDescent="0.25">
      <c r="A25" s="385" t="s">
        <v>135</v>
      </c>
      <c r="B25" s="386"/>
      <c r="C25" s="386"/>
      <c r="D25" s="386"/>
      <c r="E25" s="387"/>
      <c r="F25" s="386"/>
      <c r="G25" s="387"/>
      <c r="H25" s="386"/>
      <c r="I25" s="387"/>
      <c r="J25" s="386"/>
      <c r="K25" s="387"/>
      <c r="L25" s="386"/>
      <c r="M25" s="387"/>
      <c r="N25" s="386"/>
      <c r="O25" s="387"/>
      <c r="P25" s="386"/>
      <c r="Q25" s="387"/>
      <c r="R25" s="386"/>
      <c r="S25" s="387"/>
      <c r="T25" s="386"/>
      <c r="U25" s="387"/>
      <c r="V25" s="386"/>
      <c r="W25" s="354"/>
      <c r="X25" s="278"/>
      <c r="Y25" s="354"/>
      <c r="Z25" s="278"/>
      <c r="AA25" s="354"/>
      <c r="AB25" s="278"/>
      <c r="AC25" s="354"/>
    </row>
    <row r="26" spans="1:31" x14ac:dyDescent="0.25">
      <c r="A26" s="385" t="s">
        <v>136</v>
      </c>
      <c r="B26" s="278"/>
      <c r="C26" s="278"/>
      <c r="D26" s="278"/>
      <c r="E26" s="354"/>
      <c r="F26" s="278"/>
      <c r="G26" s="354"/>
      <c r="H26" s="278"/>
      <c r="I26" s="354"/>
      <c r="J26" s="278"/>
      <c r="K26" s="354"/>
      <c r="L26" s="278"/>
      <c r="M26" s="354"/>
      <c r="N26" s="278"/>
      <c r="O26" s="354"/>
      <c r="P26" s="278"/>
      <c r="Q26" s="354"/>
      <c r="R26" s="278"/>
      <c r="S26" s="354"/>
      <c r="T26" s="278"/>
      <c r="U26" s="354"/>
      <c r="V26" s="278"/>
      <c r="W26" s="354"/>
      <c r="X26" s="353"/>
      <c r="Y26" s="354"/>
      <c r="Z26" s="353"/>
      <c r="AA26" s="354"/>
      <c r="AB26" s="353"/>
      <c r="AC26" s="354"/>
    </row>
    <row r="27" spans="1:31" x14ac:dyDescent="0.25">
      <c r="A27" s="385" t="s">
        <v>137</v>
      </c>
      <c r="B27" s="278"/>
      <c r="C27" s="278"/>
      <c r="D27" s="278"/>
      <c r="E27" s="354"/>
      <c r="F27" s="278"/>
      <c r="G27" s="354"/>
      <c r="H27" s="278"/>
      <c r="I27" s="354"/>
      <c r="J27" s="278"/>
      <c r="K27" s="354"/>
      <c r="L27" s="278"/>
      <c r="M27" s="354"/>
      <c r="N27" s="278"/>
      <c r="O27" s="354"/>
      <c r="P27" s="278"/>
      <c r="Q27" s="354"/>
      <c r="R27" s="278"/>
      <c r="S27" s="354"/>
      <c r="T27" s="278"/>
      <c r="U27" s="354"/>
      <c r="V27" s="278"/>
      <c r="W27" s="354"/>
      <c r="X27" s="353"/>
      <c r="Y27" s="354"/>
      <c r="Z27" s="353"/>
      <c r="AA27" s="354"/>
      <c r="AB27" s="353"/>
      <c r="AC27" s="354"/>
    </row>
    <row r="28" spans="1:31" x14ac:dyDescent="0.25">
      <c r="A28" s="385" t="s">
        <v>140</v>
      </c>
      <c r="B28" s="278"/>
      <c r="C28" s="278"/>
      <c r="D28" s="278"/>
      <c r="E28" s="354"/>
      <c r="F28" s="278"/>
      <c r="G28" s="354"/>
      <c r="H28" s="278"/>
      <c r="I28" s="354"/>
      <c r="J28" s="278"/>
      <c r="K28" s="354"/>
      <c r="L28" s="278"/>
      <c r="M28" s="354"/>
      <c r="N28" s="278"/>
      <c r="O28" s="354"/>
      <c r="P28" s="278"/>
      <c r="Q28" s="354"/>
      <c r="R28" s="278"/>
      <c r="S28" s="354"/>
      <c r="T28" s="278"/>
      <c r="U28" s="354"/>
      <c r="V28" s="278"/>
      <c r="W28" s="354"/>
      <c r="X28" s="353"/>
      <c r="Y28" s="354"/>
      <c r="Z28" s="353"/>
      <c r="AA28" s="354"/>
      <c r="AB28" s="353"/>
      <c r="AC28" s="354"/>
    </row>
    <row r="29" spans="1:31" x14ac:dyDescent="0.25">
      <c r="A29" s="389" t="s">
        <v>538</v>
      </c>
      <c r="B29" s="278"/>
      <c r="C29" s="278"/>
      <c r="D29" s="278"/>
      <c r="E29" s="354"/>
      <c r="F29" s="278"/>
      <c r="G29" s="354"/>
      <c r="H29" s="278"/>
      <c r="I29" s="354"/>
      <c r="J29" s="278"/>
      <c r="K29" s="354"/>
      <c r="L29" s="278"/>
      <c r="M29" s="354"/>
      <c r="N29" s="278"/>
      <c r="O29" s="354"/>
      <c r="P29" s="278"/>
      <c r="Q29" s="354"/>
      <c r="R29" s="278"/>
      <c r="S29" s="354"/>
      <c r="T29" s="278"/>
      <c r="U29" s="354"/>
      <c r="V29" s="278"/>
      <c r="W29" s="354"/>
      <c r="X29" s="353"/>
      <c r="Y29" s="354"/>
      <c r="Z29" s="353"/>
      <c r="AA29" s="354"/>
      <c r="AB29" s="353"/>
      <c r="AC29" s="354"/>
    </row>
    <row r="30" spans="1:31" s="391" customFormat="1" ht="27.75" customHeight="1" x14ac:dyDescent="0.25">
      <c r="A30" s="992" t="s">
        <v>537</v>
      </c>
      <c r="B30" s="992"/>
      <c r="C30" s="992"/>
      <c r="D30" s="992"/>
      <c r="E30" s="992"/>
      <c r="F30" s="992"/>
      <c r="G30" s="992"/>
      <c r="H30" s="992"/>
      <c r="I30" s="992"/>
      <c r="J30" s="992"/>
      <c r="K30" s="992"/>
      <c r="L30" s="992"/>
      <c r="M30" s="992"/>
      <c r="N30" s="992"/>
      <c r="O30" s="992"/>
      <c r="P30" s="992"/>
      <c r="Q30" s="992"/>
      <c r="R30" s="992"/>
      <c r="S30" s="992"/>
      <c r="T30" s="992"/>
      <c r="U30" s="992"/>
      <c r="V30" s="992"/>
      <c r="W30" s="992"/>
      <c r="X30" s="992"/>
      <c r="Y30" s="992"/>
      <c r="Z30" s="992"/>
      <c r="AA30" s="992"/>
      <c r="AB30" s="992"/>
      <c r="AC30" s="992"/>
      <c r="AD30" s="992"/>
      <c r="AE30" s="390"/>
    </row>
  </sheetData>
  <mergeCells count="6">
    <mergeCell ref="A30:AD30"/>
    <mergeCell ref="A1:AE1"/>
    <mergeCell ref="A2:AE2"/>
    <mergeCell ref="B11:AB11"/>
    <mergeCell ref="A20:V20"/>
    <mergeCell ref="A5:AD5"/>
  </mergeCells>
  <hyperlinks>
    <hyperlink ref="A10" location="Contents!A24" display="Return to Contents" xr:uid="{80E99569-E4F5-49B0-9514-37D2DAA5EDB8}"/>
  </hyperlinks>
  <pageMargins left="0.7" right="0.7" top="0.75" bottom="0.75" header="0.3" footer="0.3"/>
  <pageSetup paperSize="9" scale="7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0332A0-49EB-4F97-A755-F25C93FDC965}">
  <sheetPr>
    <tabColor rgb="FFBBA8AC"/>
  </sheetPr>
  <dimension ref="A1:AF49"/>
  <sheetViews>
    <sheetView showGridLines="0" workbookViewId="0">
      <selection sqref="A1:AE1"/>
    </sheetView>
  </sheetViews>
  <sheetFormatPr defaultRowHeight="16.5" x14ac:dyDescent="0.2"/>
  <cols>
    <col min="1" max="1" width="31" style="92" customWidth="1"/>
    <col min="2" max="2" width="8.5703125" style="92" customWidth="1"/>
    <col min="3" max="3" width="2.140625" style="92" customWidth="1"/>
    <col min="4" max="4" width="5.28515625" style="92" customWidth="1"/>
    <col min="5" max="5" width="8.5703125" style="92" customWidth="1"/>
    <col min="6" max="6" width="1.7109375" style="403" customWidth="1"/>
    <col min="7" max="7" width="8.5703125" style="92" customWidth="1"/>
    <col min="8" max="8" width="1.7109375" style="403" customWidth="1"/>
    <col min="9" max="9" width="8.5703125" style="92" customWidth="1"/>
    <col min="10" max="10" width="1.7109375" style="403" customWidth="1"/>
    <col min="11" max="11" width="8.5703125" style="92" customWidth="1"/>
    <col min="12" max="12" width="1.7109375" style="403" customWidth="1"/>
    <col min="13" max="13" width="8.5703125" style="92" customWidth="1"/>
    <col min="14" max="14" width="1.7109375" style="403" customWidth="1"/>
    <col min="15" max="15" width="8.5703125" style="92" customWidth="1"/>
    <col min="16" max="16" width="1.7109375" style="403" customWidth="1"/>
    <col min="17" max="17" width="8.5703125" style="92" customWidth="1"/>
    <col min="18" max="18" width="1.7109375" style="403" customWidth="1"/>
    <col min="19" max="19" width="8.5703125" style="92" customWidth="1"/>
    <col min="20" max="20" width="1.7109375" style="403" customWidth="1"/>
    <col min="21" max="21" width="8.5703125" style="92" customWidth="1"/>
    <col min="22" max="22" width="1.7109375" style="403" customWidth="1"/>
    <col min="23" max="23" width="8.5703125" style="92" customWidth="1"/>
    <col min="24" max="24" width="1.7109375" style="403" customWidth="1"/>
    <col min="25" max="25" width="8.5703125" style="92" customWidth="1"/>
    <col min="26" max="26" width="1.7109375" style="403" customWidth="1"/>
    <col min="27" max="27" width="8.5703125" style="92" customWidth="1"/>
    <col min="28" max="28" width="1.7109375" style="403" customWidth="1"/>
    <col min="29" max="29" width="8.5703125" style="92" customWidth="1"/>
    <col min="30" max="30" width="2.28515625" style="92" customWidth="1"/>
    <col min="31" max="31" width="8.5703125" style="92" customWidth="1"/>
    <col min="32" max="32" width="2.28515625" style="92" customWidth="1"/>
    <col min="33" max="16384" width="9.140625" style="92"/>
  </cols>
  <sheetData>
    <row r="1" spans="1:32" ht="15.75" x14ac:dyDescent="0.2">
      <c r="A1" s="993"/>
      <c r="B1" s="993"/>
      <c r="C1" s="993"/>
      <c r="D1" s="993"/>
      <c r="E1" s="993"/>
      <c r="F1" s="993"/>
      <c r="G1" s="993"/>
      <c r="H1" s="993"/>
      <c r="I1" s="993"/>
      <c r="J1" s="993"/>
      <c r="K1" s="993"/>
      <c r="L1" s="993"/>
      <c r="M1" s="993"/>
      <c r="N1" s="993"/>
      <c r="O1" s="993"/>
      <c r="P1" s="993"/>
      <c r="Q1" s="993"/>
      <c r="R1" s="993"/>
      <c r="S1" s="993"/>
      <c r="T1" s="993"/>
      <c r="U1" s="993"/>
      <c r="V1" s="993"/>
      <c r="W1" s="993"/>
      <c r="X1" s="993"/>
      <c r="Y1" s="993"/>
      <c r="Z1" s="993"/>
      <c r="AA1" s="993"/>
      <c r="AB1" s="993"/>
      <c r="AC1" s="993"/>
      <c r="AD1" s="993"/>
      <c r="AE1" s="993"/>
    </row>
    <row r="2" spans="1:32" ht="15.75" x14ac:dyDescent="0.25">
      <c r="A2" s="994"/>
      <c r="B2" s="994"/>
      <c r="C2" s="994"/>
      <c r="D2" s="994"/>
      <c r="E2" s="994"/>
      <c r="F2" s="994"/>
      <c r="G2" s="994"/>
      <c r="H2" s="994"/>
      <c r="I2" s="994"/>
      <c r="J2" s="994"/>
      <c r="K2" s="994"/>
      <c r="L2" s="994"/>
      <c r="M2" s="994"/>
      <c r="N2" s="994"/>
      <c r="O2" s="994"/>
      <c r="P2" s="994"/>
      <c r="Q2" s="994"/>
      <c r="R2" s="994"/>
      <c r="S2" s="994"/>
      <c r="T2" s="994"/>
      <c r="U2" s="994"/>
      <c r="V2" s="994"/>
      <c r="W2" s="994"/>
      <c r="X2" s="994"/>
      <c r="Y2" s="994"/>
      <c r="Z2" s="994"/>
      <c r="AA2" s="994"/>
      <c r="AB2" s="994"/>
      <c r="AC2" s="994"/>
      <c r="AD2" s="994"/>
      <c r="AE2" s="994"/>
    </row>
    <row r="3" spans="1:32" ht="21" x14ac:dyDescent="0.25">
      <c r="A3" s="393" t="s">
        <v>141</v>
      </c>
      <c r="B3" s="394"/>
      <c r="C3" s="395"/>
      <c r="D3" s="395"/>
      <c r="E3" s="394"/>
      <c r="F3" s="396"/>
      <c r="G3" s="397"/>
      <c r="H3" s="396"/>
      <c r="I3" s="397"/>
      <c r="J3" s="396"/>
      <c r="K3" s="398"/>
      <c r="L3" s="399"/>
      <c r="M3" s="400"/>
      <c r="N3" s="399"/>
      <c r="O3" s="400"/>
      <c r="P3" s="399"/>
      <c r="Q3" s="400"/>
      <c r="R3" s="399"/>
      <c r="S3" s="400"/>
      <c r="T3" s="401"/>
      <c r="U3" s="400"/>
      <c r="V3" s="399"/>
      <c r="W3" s="400"/>
      <c r="X3" s="402"/>
      <c r="Y3" s="93"/>
      <c r="Z3" s="402"/>
      <c r="AA3" s="93"/>
      <c r="AB3" s="402"/>
      <c r="AC3" s="93"/>
      <c r="AD3" s="93"/>
      <c r="AE3" s="93"/>
    </row>
    <row r="4" spans="1:32" ht="12.75" customHeight="1" x14ac:dyDescent="0.2">
      <c r="AF4" s="404"/>
    </row>
    <row r="5" spans="1:32" s="102" customFormat="1" ht="14.25" x14ac:dyDescent="0.2">
      <c r="A5" s="999" t="s">
        <v>539</v>
      </c>
      <c r="B5" s="999"/>
      <c r="C5" s="999"/>
      <c r="D5" s="999"/>
      <c r="E5" s="999"/>
      <c r="F5" s="999"/>
      <c r="G5" s="999"/>
      <c r="H5" s="999"/>
      <c r="I5" s="999"/>
      <c r="J5" s="999"/>
      <c r="K5" s="999"/>
      <c r="L5" s="999"/>
      <c r="M5" s="999"/>
      <c r="N5" s="999"/>
      <c r="O5" s="999"/>
      <c r="P5" s="999"/>
      <c r="Q5" s="999"/>
      <c r="R5" s="999"/>
      <c r="S5" s="999"/>
      <c r="T5" s="999"/>
      <c r="U5" s="999"/>
      <c r="V5" s="999"/>
      <c r="W5" s="999"/>
      <c r="X5" s="999"/>
      <c r="Y5" s="999"/>
      <c r="Z5" s="999"/>
      <c r="AA5" s="999"/>
      <c r="AB5" s="405"/>
    </row>
    <row r="6" spans="1:32" s="102" customFormat="1" ht="12.75" customHeight="1" x14ac:dyDescent="0.2">
      <c r="A6" s="406" t="s">
        <v>31</v>
      </c>
      <c r="B6" s="407"/>
      <c r="C6" s="407"/>
      <c r="D6" s="407"/>
      <c r="E6" s="407"/>
      <c r="F6" s="408"/>
      <c r="G6" s="407"/>
      <c r="H6" s="408"/>
      <c r="I6" s="407"/>
      <c r="J6" s="408"/>
      <c r="K6" s="407"/>
      <c r="L6" s="408"/>
      <c r="M6" s="407"/>
      <c r="N6" s="408"/>
      <c r="O6" s="269"/>
      <c r="P6" s="408"/>
      <c r="Q6" s="409"/>
      <c r="R6" s="408"/>
      <c r="S6" s="409"/>
      <c r="T6" s="408"/>
      <c r="U6" s="161"/>
      <c r="V6" s="410"/>
      <c r="W6" s="161"/>
      <c r="X6" s="410"/>
      <c r="Y6" s="161"/>
      <c r="Z6" s="410"/>
      <c r="AA6" s="161"/>
      <c r="AB6" s="410"/>
      <c r="AC6" s="161"/>
    </row>
    <row r="7" spans="1:32" s="102" customFormat="1" ht="12.75" customHeight="1" x14ac:dyDescent="0.2">
      <c r="A7" s="407"/>
      <c r="B7" s="409"/>
      <c r="C7" s="409"/>
      <c r="D7" s="409"/>
      <c r="E7" s="409"/>
      <c r="F7" s="408"/>
      <c r="G7" s="409"/>
      <c r="H7" s="408"/>
      <c r="I7" s="409"/>
      <c r="J7" s="408"/>
      <c r="K7" s="409"/>
      <c r="L7" s="408"/>
      <c r="M7" s="409"/>
      <c r="N7" s="408"/>
      <c r="O7" s="269"/>
      <c r="P7" s="408"/>
      <c r="Q7" s="409"/>
      <c r="R7" s="408"/>
      <c r="S7" s="409"/>
      <c r="T7" s="408"/>
      <c r="U7" s="161"/>
      <c r="V7" s="410"/>
      <c r="W7" s="161"/>
      <c r="X7" s="410"/>
      <c r="Y7" s="161"/>
      <c r="Z7" s="410"/>
      <c r="AA7" s="161"/>
      <c r="AB7" s="410"/>
      <c r="AC7" s="161"/>
    </row>
    <row r="8" spans="1:32" s="347" customFormat="1" ht="12.75" customHeight="1" x14ac:dyDescent="0.25">
      <c r="A8" s="42" t="s">
        <v>568</v>
      </c>
      <c r="B8" s="39"/>
      <c r="C8" s="39"/>
      <c r="D8" s="39"/>
      <c r="E8" s="39"/>
      <c r="F8" s="39"/>
      <c r="G8" s="39"/>
      <c r="H8" s="39"/>
      <c r="I8" s="39"/>
      <c r="J8" s="39"/>
      <c r="K8" s="39"/>
      <c r="L8" s="39"/>
      <c r="M8" s="39"/>
      <c r="N8" s="39"/>
      <c r="O8" s="39"/>
      <c r="P8" s="39"/>
      <c r="Q8" s="39"/>
      <c r="R8" s="39"/>
      <c r="S8" s="39"/>
      <c r="T8" s="956"/>
      <c r="U8" s="956"/>
      <c r="V8" s="956"/>
      <c r="W8" s="956"/>
      <c r="X8" s="956"/>
      <c r="Y8" s="956"/>
      <c r="Z8" s="956"/>
      <c r="AA8" s="956"/>
      <c r="AB8" s="956"/>
      <c r="AC8" s="956"/>
      <c r="AD8" s="956"/>
    </row>
    <row r="9" spans="1:32" s="102" customFormat="1" ht="12.75" customHeight="1" x14ac:dyDescent="0.2">
      <c r="A9" s="407"/>
      <c r="B9" s="409"/>
      <c r="C9" s="409"/>
      <c r="D9" s="409"/>
      <c r="E9" s="409"/>
      <c r="F9" s="408"/>
      <c r="G9" s="409"/>
      <c r="H9" s="408"/>
      <c r="I9" s="409"/>
      <c r="J9" s="408"/>
      <c r="K9" s="409"/>
      <c r="L9" s="408"/>
      <c r="M9" s="409"/>
      <c r="N9" s="408"/>
      <c r="O9" s="269"/>
      <c r="P9" s="408"/>
      <c r="Q9" s="409"/>
      <c r="R9" s="408"/>
      <c r="S9" s="409"/>
      <c r="T9" s="408"/>
      <c r="U9" s="161"/>
      <c r="V9" s="410"/>
      <c r="W9" s="161"/>
      <c r="X9" s="410"/>
      <c r="Y9" s="161"/>
      <c r="Z9" s="410"/>
      <c r="AA9" s="161"/>
      <c r="AB9" s="410"/>
      <c r="AC9" s="161"/>
    </row>
    <row r="10" spans="1:32" s="102" customFormat="1" ht="15" x14ac:dyDescent="0.25">
      <c r="A10" s="951" t="s">
        <v>32</v>
      </c>
      <c r="F10" s="405"/>
      <c r="H10" s="405"/>
      <c r="J10" s="405"/>
      <c r="L10" s="405"/>
      <c r="N10" s="405"/>
      <c r="P10" s="405"/>
      <c r="R10" s="405"/>
      <c r="T10" s="405"/>
      <c r="V10" s="405"/>
      <c r="X10" s="405"/>
      <c r="Z10" s="405"/>
      <c r="AB10" s="405"/>
    </row>
    <row r="11" spans="1:32" s="102" customFormat="1" ht="14.25" x14ac:dyDescent="0.2">
      <c r="A11" s="411"/>
      <c r="B11" s="412"/>
      <c r="E11" s="1000" t="s">
        <v>72</v>
      </c>
      <c r="F11" s="1000"/>
      <c r="G11" s="1000"/>
      <c r="H11" s="1000"/>
      <c r="I11" s="1000"/>
      <c r="J11" s="1000"/>
      <c r="K11" s="1000"/>
      <c r="L11" s="1000"/>
      <c r="M11" s="1000"/>
      <c r="N11" s="1000"/>
      <c r="O11" s="1000"/>
      <c r="P11" s="1000"/>
      <c r="Q11" s="1000"/>
      <c r="R11" s="1000"/>
      <c r="S11" s="1000"/>
      <c r="T11" s="1000"/>
      <c r="U11" s="1000"/>
      <c r="V11" s="1000"/>
      <c r="W11" s="1000"/>
      <c r="X11" s="1000"/>
      <c r="Y11" s="1000"/>
      <c r="Z11" s="1000"/>
      <c r="AA11" s="1000"/>
      <c r="AB11" s="405"/>
    </row>
    <row r="12" spans="1:32" s="102" customFormat="1" ht="14.25" x14ac:dyDescent="0.2">
      <c r="A12" s="413" t="s">
        <v>142</v>
      </c>
      <c r="B12" s="414" t="s">
        <v>341</v>
      </c>
      <c r="E12" s="107" t="s">
        <v>143</v>
      </c>
      <c r="F12" s="415"/>
      <c r="G12" s="107" t="s">
        <v>36</v>
      </c>
      <c r="H12" s="415"/>
      <c r="I12" s="107" t="s">
        <v>37</v>
      </c>
      <c r="J12" s="415"/>
      <c r="K12" s="107" t="s">
        <v>38</v>
      </c>
      <c r="L12" s="415"/>
      <c r="M12" s="107" t="s">
        <v>39</v>
      </c>
      <c r="N12" s="415"/>
      <c r="O12" s="107" t="s">
        <v>40</v>
      </c>
      <c r="P12" s="415"/>
      <c r="Q12" s="107" t="s">
        <v>41</v>
      </c>
      <c r="R12" s="415"/>
      <c r="S12" s="107" t="s">
        <v>42</v>
      </c>
      <c r="T12" s="415"/>
      <c r="U12" s="107" t="s">
        <v>43</v>
      </c>
      <c r="V12" s="415"/>
      <c r="W12" s="107" t="s">
        <v>44</v>
      </c>
      <c r="X12" s="405"/>
      <c r="Y12" s="107" t="s">
        <v>45</v>
      </c>
      <c r="Z12" s="405"/>
      <c r="AA12" s="107" t="s">
        <v>46</v>
      </c>
      <c r="AB12" s="405"/>
      <c r="AC12" s="107" t="s">
        <v>342</v>
      </c>
      <c r="AE12" s="107" t="s">
        <v>343</v>
      </c>
    </row>
    <row r="13" spans="1:32" s="102" customFormat="1" ht="14.25" x14ac:dyDescent="0.2">
      <c r="A13" s="416" t="s">
        <v>81</v>
      </c>
      <c r="B13" s="362">
        <v>42641</v>
      </c>
      <c r="C13" s="417"/>
      <c r="D13" s="418"/>
      <c r="E13" s="364">
        <v>194</v>
      </c>
      <c r="F13" s="419"/>
      <c r="G13" s="364">
        <v>701</v>
      </c>
      <c r="H13" s="419"/>
      <c r="I13" s="364">
        <v>1529</v>
      </c>
      <c r="J13" s="420" t="s">
        <v>49</v>
      </c>
      <c r="K13" s="364">
        <v>2525</v>
      </c>
      <c r="L13" s="420"/>
      <c r="M13" s="364">
        <v>3089</v>
      </c>
      <c r="N13" s="365"/>
      <c r="O13" s="364">
        <v>3860</v>
      </c>
      <c r="P13" s="420" t="s">
        <v>49</v>
      </c>
      <c r="Q13" s="364">
        <v>4558</v>
      </c>
      <c r="R13" s="420" t="s">
        <v>49</v>
      </c>
      <c r="S13" s="364">
        <v>4751</v>
      </c>
      <c r="T13" s="365"/>
      <c r="U13" s="364">
        <v>4922</v>
      </c>
      <c r="V13" s="420" t="s">
        <v>49</v>
      </c>
      <c r="W13" s="364">
        <v>5235</v>
      </c>
      <c r="X13" s="420" t="s">
        <v>49</v>
      </c>
      <c r="Y13" s="364">
        <v>5233</v>
      </c>
      <c r="Z13" s="420" t="s">
        <v>49</v>
      </c>
      <c r="AA13" s="364">
        <v>5023</v>
      </c>
      <c r="AB13" s="420" t="s">
        <v>49</v>
      </c>
      <c r="AC13" s="364">
        <v>4494</v>
      </c>
      <c r="AD13" s="420" t="s">
        <v>49</v>
      </c>
      <c r="AE13" s="364">
        <v>2817</v>
      </c>
    </row>
    <row r="14" spans="1:32" s="167" customFormat="1" ht="4.5" customHeight="1" x14ac:dyDescent="0.2">
      <c r="A14" s="421"/>
      <c r="B14" s="368"/>
      <c r="C14" s="422"/>
      <c r="D14" s="423"/>
      <c r="E14" s="370"/>
      <c r="F14" s="424"/>
      <c r="G14" s="370"/>
      <c r="H14" s="424"/>
      <c r="I14" s="370"/>
      <c r="J14" s="424"/>
      <c r="K14" s="370"/>
      <c r="L14" s="199"/>
      <c r="M14" s="370"/>
      <c r="N14" s="199"/>
      <c r="O14" s="370"/>
      <c r="P14" s="199"/>
      <c r="Q14" s="370"/>
      <c r="R14" s="199"/>
      <c r="S14" s="370"/>
      <c r="T14" s="199"/>
      <c r="U14" s="370"/>
      <c r="V14" s="199"/>
      <c r="W14" s="370"/>
      <c r="X14" s="199"/>
      <c r="Y14" s="370"/>
      <c r="Z14" s="199"/>
      <c r="AA14" s="370"/>
      <c r="AB14" s="199"/>
      <c r="AC14" s="370"/>
      <c r="AE14" s="231"/>
    </row>
    <row r="15" spans="1:32" s="102" customFormat="1" ht="14.25" x14ac:dyDescent="0.2">
      <c r="A15" s="416" t="s">
        <v>144</v>
      </c>
      <c r="B15" s="425">
        <v>51887</v>
      </c>
      <c r="C15" s="425"/>
      <c r="D15" s="425"/>
      <c r="E15" s="425">
        <v>195</v>
      </c>
      <c r="F15" s="420" t="s">
        <v>49</v>
      </c>
      <c r="G15" s="425">
        <v>715</v>
      </c>
      <c r="H15" s="425"/>
      <c r="I15" s="425">
        <v>1564</v>
      </c>
      <c r="J15" s="420" t="s">
        <v>49</v>
      </c>
      <c r="K15" s="425">
        <v>2619</v>
      </c>
      <c r="L15" s="425"/>
      <c r="M15" s="425">
        <v>3279</v>
      </c>
      <c r="N15" s="425"/>
      <c r="O15" s="425">
        <v>4171</v>
      </c>
      <c r="P15" s="420" t="s">
        <v>49</v>
      </c>
      <c r="Q15" s="425">
        <v>4790</v>
      </c>
      <c r="R15" s="420" t="s">
        <v>49</v>
      </c>
      <c r="S15" s="425">
        <v>5005</v>
      </c>
      <c r="T15" s="420" t="s">
        <v>49</v>
      </c>
      <c r="U15" s="425">
        <v>5263</v>
      </c>
      <c r="V15" s="420" t="s">
        <v>49</v>
      </c>
      <c r="W15" s="425">
        <v>5598</v>
      </c>
      <c r="X15" s="420" t="s">
        <v>49</v>
      </c>
      <c r="Y15" s="425">
        <v>5568</v>
      </c>
      <c r="Z15" s="420" t="s">
        <v>49</v>
      </c>
      <c r="AA15" s="425">
        <v>5337</v>
      </c>
      <c r="AB15" s="420" t="s">
        <v>49</v>
      </c>
      <c r="AC15" s="425">
        <v>4806</v>
      </c>
      <c r="AD15" s="420" t="s">
        <v>49</v>
      </c>
      <c r="AE15" s="425">
        <v>2977</v>
      </c>
    </row>
    <row r="16" spans="1:32" s="167" customFormat="1" ht="14.25" x14ac:dyDescent="0.2">
      <c r="A16" s="426" t="s">
        <v>145</v>
      </c>
      <c r="B16" s="427">
        <v>3321</v>
      </c>
      <c r="C16" s="427"/>
      <c r="D16" s="428">
        <v>6.4004471254842252E-2</v>
      </c>
      <c r="E16" s="427">
        <v>21</v>
      </c>
      <c r="F16" s="429"/>
      <c r="G16" s="427">
        <v>100</v>
      </c>
      <c r="H16" s="429" t="s">
        <v>49</v>
      </c>
      <c r="I16" s="427">
        <v>242</v>
      </c>
      <c r="J16" s="429" t="s">
        <v>49</v>
      </c>
      <c r="K16" s="427">
        <v>315</v>
      </c>
      <c r="L16" s="429" t="s">
        <v>49</v>
      </c>
      <c r="M16" s="427">
        <v>371</v>
      </c>
      <c r="N16" s="429" t="s">
        <v>49</v>
      </c>
      <c r="O16" s="427">
        <v>486</v>
      </c>
      <c r="P16" s="429" t="s">
        <v>49</v>
      </c>
      <c r="Q16" s="427">
        <v>442</v>
      </c>
      <c r="R16" s="429" t="s">
        <v>49</v>
      </c>
      <c r="S16" s="427">
        <v>384</v>
      </c>
      <c r="T16" s="429" t="s">
        <v>49</v>
      </c>
      <c r="U16" s="427">
        <v>335</v>
      </c>
      <c r="V16" s="429" t="s">
        <v>49</v>
      </c>
      <c r="W16" s="427">
        <v>241</v>
      </c>
      <c r="X16" s="429" t="s">
        <v>49</v>
      </c>
      <c r="Y16" s="427">
        <v>191</v>
      </c>
      <c r="Z16" s="429" t="s">
        <v>49</v>
      </c>
      <c r="AA16" s="427">
        <v>108</v>
      </c>
      <c r="AB16" s="429" t="s">
        <v>49</v>
      </c>
      <c r="AC16" s="427">
        <v>66</v>
      </c>
      <c r="AD16" s="429" t="s">
        <v>49</v>
      </c>
      <c r="AE16" s="427">
        <v>19</v>
      </c>
    </row>
    <row r="17" spans="1:31" s="167" customFormat="1" ht="14.25" x14ac:dyDescent="0.2">
      <c r="A17" s="430">
        <v>1</v>
      </c>
      <c r="B17" s="431">
        <v>10</v>
      </c>
      <c r="C17" s="432"/>
      <c r="D17" s="433">
        <v>1.9272650182126545E-4</v>
      </c>
      <c r="E17" s="434">
        <v>0</v>
      </c>
      <c r="F17" s="435"/>
      <c r="G17" s="434" t="s">
        <v>57</v>
      </c>
      <c r="H17" s="435" t="s">
        <v>49</v>
      </c>
      <c r="I17" s="434" t="s">
        <v>57</v>
      </c>
      <c r="J17" s="436"/>
      <c r="K17" s="434" t="s">
        <v>57</v>
      </c>
      <c r="L17" s="435"/>
      <c r="M17" s="434" t="s">
        <v>57</v>
      </c>
      <c r="N17" s="435"/>
      <c r="O17" s="434">
        <v>0</v>
      </c>
      <c r="P17" s="435"/>
      <c r="Q17" s="434">
        <v>0</v>
      </c>
      <c r="R17" s="435"/>
      <c r="S17" s="434" t="s">
        <v>57</v>
      </c>
      <c r="T17" s="435"/>
      <c r="U17" s="434" t="s">
        <v>57</v>
      </c>
      <c r="V17" s="435"/>
      <c r="W17" s="434">
        <v>0</v>
      </c>
      <c r="X17" s="435"/>
      <c r="Y17" s="434">
        <v>0</v>
      </c>
      <c r="Z17" s="435"/>
      <c r="AA17" s="434">
        <v>0</v>
      </c>
      <c r="AB17" s="435"/>
      <c r="AC17" s="434">
        <v>0</v>
      </c>
      <c r="AD17" s="437"/>
      <c r="AE17" s="231">
        <v>0</v>
      </c>
    </row>
    <row r="18" spans="1:31" s="102" customFormat="1" ht="14.25" x14ac:dyDescent="0.2">
      <c r="A18" s="413">
        <v>2</v>
      </c>
      <c r="B18" s="431">
        <v>63</v>
      </c>
      <c r="C18" s="438"/>
      <c r="D18" s="433">
        <v>1.2141769614739722E-3</v>
      </c>
      <c r="E18" s="434" t="s">
        <v>57</v>
      </c>
      <c r="F18" s="435"/>
      <c r="G18" s="434">
        <v>6</v>
      </c>
      <c r="H18" s="436"/>
      <c r="I18" s="434">
        <v>8</v>
      </c>
      <c r="J18" s="257"/>
      <c r="K18" s="434" t="s">
        <v>57</v>
      </c>
      <c r="L18" s="435" t="s">
        <v>49</v>
      </c>
      <c r="M18" s="434" t="s">
        <v>57</v>
      </c>
      <c r="N18" s="435" t="s">
        <v>49</v>
      </c>
      <c r="O18" s="434">
        <v>23</v>
      </c>
      <c r="P18" s="435"/>
      <c r="Q18" s="434">
        <v>7</v>
      </c>
      <c r="R18" s="435"/>
      <c r="S18" s="434" t="s">
        <v>57</v>
      </c>
      <c r="T18" s="435"/>
      <c r="U18" s="434">
        <v>0</v>
      </c>
      <c r="V18" s="435"/>
      <c r="W18" s="434">
        <v>0</v>
      </c>
      <c r="X18" s="435"/>
      <c r="Y18" s="434">
        <v>0</v>
      </c>
      <c r="Z18" s="435"/>
      <c r="AA18" s="434" t="s">
        <v>57</v>
      </c>
      <c r="AB18" s="435"/>
      <c r="AC18" s="434">
        <v>0</v>
      </c>
      <c r="AD18" s="437"/>
      <c r="AE18" s="231">
        <v>0</v>
      </c>
    </row>
    <row r="19" spans="1:31" s="102" customFormat="1" ht="14.25" x14ac:dyDescent="0.2">
      <c r="A19" s="413">
        <v>3</v>
      </c>
      <c r="B19" s="431">
        <v>82</v>
      </c>
      <c r="C19" s="438"/>
      <c r="D19" s="433">
        <v>1.5803573149343767E-3</v>
      </c>
      <c r="E19" s="434">
        <v>0</v>
      </c>
      <c r="F19" s="435"/>
      <c r="G19" s="434">
        <v>0</v>
      </c>
      <c r="H19" s="436"/>
      <c r="I19" s="434" t="s">
        <v>57</v>
      </c>
      <c r="J19" s="435" t="s">
        <v>49</v>
      </c>
      <c r="K19" s="434">
        <v>5</v>
      </c>
      <c r="L19" s="435" t="s">
        <v>49</v>
      </c>
      <c r="M19" s="434">
        <v>15</v>
      </c>
      <c r="N19" s="435"/>
      <c r="O19" s="434">
        <v>28</v>
      </c>
      <c r="P19" s="435"/>
      <c r="Q19" s="434">
        <v>18</v>
      </c>
      <c r="R19" s="435"/>
      <c r="S19" s="434">
        <v>8</v>
      </c>
      <c r="T19" s="435"/>
      <c r="U19" s="434">
        <v>3</v>
      </c>
      <c r="V19" s="435"/>
      <c r="W19" s="434" t="s">
        <v>57</v>
      </c>
      <c r="X19" s="435"/>
      <c r="Y19" s="434" t="s">
        <v>57</v>
      </c>
      <c r="Z19" s="435"/>
      <c r="AA19" s="434">
        <v>0</v>
      </c>
      <c r="AB19" s="435"/>
      <c r="AC19" s="434">
        <v>0</v>
      </c>
      <c r="AD19" s="437"/>
      <c r="AE19" s="231">
        <v>0</v>
      </c>
    </row>
    <row r="20" spans="1:31" s="102" customFormat="1" ht="14.25" x14ac:dyDescent="0.2">
      <c r="A20" s="413">
        <v>4</v>
      </c>
      <c r="B20" s="431">
        <v>79</v>
      </c>
      <c r="C20" s="438"/>
      <c r="D20" s="433">
        <v>1.522539364387997E-3</v>
      </c>
      <c r="E20" s="434">
        <v>0</v>
      </c>
      <c r="F20" s="435"/>
      <c r="G20" s="434">
        <v>8</v>
      </c>
      <c r="H20" s="257"/>
      <c r="I20" s="434">
        <v>7</v>
      </c>
      <c r="J20" s="435" t="s">
        <v>49</v>
      </c>
      <c r="K20" s="434">
        <v>9</v>
      </c>
      <c r="L20" s="435"/>
      <c r="M20" s="434">
        <v>10</v>
      </c>
      <c r="N20" s="435"/>
      <c r="O20" s="434">
        <v>16</v>
      </c>
      <c r="P20" s="435" t="s">
        <v>49</v>
      </c>
      <c r="Q20" s="434">
        <v>15</v>
      </c>
      <c r="R20" s="435"/>
      <c r="S20" s="434">
        <v>9</v>
      </c>
      <c r="T20" s="435"/>
      <c r="U20" s="434" t="s">
        <v>57</v>
      </c>
      <c r="V20" s="435" t="s">
        <v>49</v>
      </c>
      <c r="W20" s="434">
        <v>0</v>
      </c>
      <c r="X20" s="435"/>
      <c r="Y20" s="434" t="s">
        <v>57</v>
      </c>
      <c r="Z20" s="435"/>
      <c r="AA20" s="434" t="s">
        <v>57</v>
      </c>
      <c r="AB20" s="435"/>
      <c r="AC20" s="434">
        <v>0</v>
      </c>
      <c r="AD20" s="437"/>
      <c r="AE20" s="263" t="s">
        <v>57</v>
      </c>
    </row>
    <row r="21" spans="1:31" s="102" customFormat="1" ht="14.25" x14ac:dyDescent="0.2">
      <c r="A21" s="413">
        <v>5</v>
      </c>
      <c r="B21" s="431">
        <v>101</v>
      </c>
      <c r="C21" s="438"/>
      <c r="D21" s="433">
        <v>1.9465376683947811E-3</v>
      </c>
      <c r="E21" s="434">
        <v>0</v>
      </c>
      <c r="F21" s="435"/>
      <c r="G21" s="434">
        <v>12</v>
      </c>
      <c r="H21" s="257"/>
      <c r="I21" s="434">
        <v>12</v>
      </c>
      <c r="J21" s="257"/>
      <c r="K21" s="434">
        <v>15</v>
      </c>
      <c r="L21" s="435"/>
      <c r="M21" s="434">
        <v>13</v>
      </c>
      <c r="N21" s="435" t="s">
        <v>49</v>
      </c>
      <c r="O21" s="434">
        <v>23</v>
      </c>
      <c r="P21" s="435" t="s">
        <v>49</v>
      </c>
      <c r="Q21" s="434">
        <v>10</v>
      </c>
      <c r="R21" s="435"/>
      <c r="S21" s="434">
        <v>9</v>
      </c>
      <c r="T21" s="435"/>
      <c r="U21" s="434" t="s">
        <v>57</v>
      </c>
      <c r="V21" s="435"/>
      <c r="W21" s="434">
        <v>0</v>
      </c>
      <c r="X21" s="435"/>
      <c r="Y21" s="434" t="s">
        <v>57</v>
      </c>
      <c r="Z21" s="435"/>
      <c r="AA21" s="434" t="s">
        <v>57</v>
      </c>
      <c r="AB21" s="435" t="s">
        <v>49</v>
      </c>
      <c r="AC21" s="434" t="s">
        <v>57</v>
      </c>
      <c r="AD21" s="437" t="s">
        <v>49</v>
      </c>
      <c r="AE21" s="263">
        <v>0</v>
      </c>
    </row>
    <row r="22" spans="1:31" s="102" customFormat="1" ht="14.25" x14ac:dyDescent="0.2">
      <c r="A22" s="413">
        <v>6</v>
      </c>
      <c r="B22" s="431">
        <v>276</v>
      </c>
      <c r="C22" s="438"/>
      <c r="D22" s="433">
        <v>5.3192514502669258E-3</v>
      </c>
      <c r="E22" s="434" t="s">
        <v>57</v>
      </c>
      <c r="F22" s="435"/>
      <c r="G22" s="434">
        <v>12</v>
      </c>
      <c r="H22" s="436"/>
      <c r="I22" s="434">
        <v>29</v>
      </c>
      <c r="J22" s="257"/>
      <c r="K22" s="434">
        <v>42</v>
      </c>
      <c r="L22" s="435"/>
      <c r="M22" s="434">
        <v>37</v>
      </c>
      <c r="N22" s="435"/>
      <c r="O22" s="434">
        <v>41</v>
      </c>
      <c r="P22" s="435"/>
      <c r="Q22" s="434">
        <v>46</v>
      </c>
      <c r="R22" s="435" t="s">
        <v>49</v>
      </c>
      <c r="S22" s="434">
        <v>26</v>
      </c>
      <c r="T22" s="435" t="s">
        <v>49</v>
      </c>
      <c r="U22" s="434">
        <v>24</v>
      </c>
      <c r="V22" s="435" t="s">
        <v>49</v>
      </c>
      <c r="W22" s="434" t="s">
        <v>57</v>
      </c>
      <c r="X22" s="435"/>
      <c r="Y22" s="434">
        <v>4</v>
      </c>
      <c r="Z22" s="435" t="s">
        <v>49</v>
      </c>
      <c r="AA22" s="434">
        <v>4</v>
      </c>
      <c r="AB22" s="435" t="s">
        <v>49</v>
      </c>
      <c r="AC22" s="434" t="s">
        <v>57</v>
      </c>
      <c r="AD22" s="437" t="s">
        <v>49</v>
      </c>
      <c r="AE22" s="263" t="s">
        <v>57</v>
      </c>
    </row>
    <row r="23" spans="1:31" s="102" customFormat="1" ht="14.25" x14ac:dyDescent="0.2">
      <c r="A23" s="413">
        <v>7</v>
      </c>
      <c r="B23" s="431">
        <v>133</v>
      </c>
      <c r="C23" s="438"/>
      <c r="D23" s="433">
        <v>2.5632624742228305E-3</v>
      </c>
      <c r="E23" s="434" t="s">
        <v>57</v>
      </c>
      <c r="F23" s="435"/>
      <c r="G23" s="434" t="s">
        <v>57</v>
      </c>
      <c r="H23" s="257"/>
      <c r="I23" s="434">
        <v>9</v>
      </c>
      <c r="J23" s="436"/>
      <c r="K23" s="434">
        <v>15</v>
      </c>
      <c r="L23" s="435"/>
      <c r="M23" s="434">
        <v>15</v>
      </c>
      <c r="N23" s="435"/>
      <c r="O23" s="434">
        <v>28</v>
      </c>
      <c r="P23" s="435"/>
      <c r="Q23" s="434">
        <v>22</v>
      </c>
      <c r="R23" s="435"/>
      <c r="S23" s="434">
        <v>20</v>
      </c>
      <c r="T23" s="435" t="s">
        <v>49</v>
      </c>
      <c r="U23" s="434">
        <v>6</v>
      </c>
      <c r="V23" s="435"/>
      <c r="W23" s="434">
        <v>8</v>
      </c>
      <c r="X23" s="435" t="s">
        <v>49</v>
      </c>
      <c r="Y23" s="434">
        <v>4</v>
      </c>
      <c r="Z23" s="435"/>
      <c r="AA23" s="434" t="s">
        <v>57</v>
      </c>
      <c r="AB23" s="435" t="s">
        <v>49</v>
      </c>
      <c r="AC23" s="434" t="s">
        <v>57</v>
      </c>
      <c r="AD23" s="437" t="s">
        <v>49</v>
      </c>
      <c r="AE23" s="263">
        <v>0</v>
      </c>
    </row>
    <row r="24" spans="1:31" s="102" customFormat="1" ht="14.25" x14ac:dyDescent="0.2">
      <c r="A24" s="413">
        <v>8</v>
      </c>
      <c r="B24" s="431">
        <v>237</v>
      </c>
      <c r="C24" s="438"/>
      <c r="D24" s="433">
        <v>4.5676180931639911E-3</v>
      </c>
      <c r="E24" s="434">
        <v>3</v>
      </c>
      <c r="F24" s="435"/>
      <c r="G24" s="434">
        <v>8</v>
      </c>
      <c r="H24" s="436"/>
      <c r="I24" s="434">
        <v>26</v>
      </c>
      <c r="J24" s="435"/>
      <c r="K24" s="434">
        <v>26</v>
      </c>
      <c r="L24" s="435" t="s">
        <v>49</v>
      </c>
      <c r="M24" s="434">
        <v>40</v>
      </c>
      <c r="N24" s="435" t="s">
        <v>49</v>
      </c>
      <c r="O24" s="434">
        <v>32</v>
      </c>
      <c r="P24" s="435"/>
      <c r="Q24" s="434">
        <v>23</v>
      </c>
      <c r="R24" s="435" t="s">
        <v>49</v>
      </c>
      <c r="S24" s="434">
        <v>30</v>
      </c>
      <c r="T24" s="435" t="s">
        <v>49</v>
      </c>
      <c r="U24" s="434">
        <v>19</v>
      </c>
      <c r="V24" s="435" t="s">
        <v>49</v>
      </c>
      <c r="W24" s="434">
        <v>11</v>
      </c>
      <c r="X24" s="435" t="s">
        <v>49</v>
      </c>
      <c r="Y24" s="434">
        <v>10</v>
      </c>
      <c r="Z24" s="435" t="s">
        <v>49</v>
      </c>
      <c r="AA24" s="434">
        <v>3</v>
      </c>
      <c r="AB24" s="435"/>
      <c r="AC24" s="434">
        <v>6</v>
      </c>
      <c r="AD24" s="437" t="s">
        <v>49</v>
      </c>
      <c r="AE24" s="263">
        <v>0</v>
      </c>
    </row>
    <row r="25" spans="1:31" s="102" customFormat="1" ht="14.25" x14ac:dyDescent="0.2">
      <c r="A25" s="413">
        <v>9</v>
      </c>
      <c r="B25" s="431">
        <v>349</v>
      </c>
      <c r="C25" s="438"/>
      <c r="D25" s="433">
        <v>6.7261549135621641E-3</v>
      </c>
      <c r="E25" s="434" t="s">
        <v>57</v>
      </c>
      <c r="F25" s="435"/>
      <c r="G25" s="434">
        <v>6</v>
      </c>
      <c r="H25" s="435" t="s">
        <v>49</v>
      </c>
      <c r="I25" s="434">
        <v>20</v>
      </c>
      <c r="J25" s="435" t="s">
        <v>49</v>
      </c>
      <c r="K25" s="434">
        <v>28</v>
      </c>
      <c r="L25" s="435" t="s">
        <v>49</v>
      </c>
      <c r="M25" s="434">
        <v>39</v>
      </c>
      <c r="N25" s="435" t="s">
        <v>49</v>
      </c>
      <c r="O25" s="434">
        <v>59</v>
      </c>
      <c r="P25" s="435" t="s">
        <v>49</v>
      </c>
      <c r="Q25" s="434">
        <v>57</v>
      </c>
      <c r="R25" s="435" t="s">
        <v>49</v>
      </c>
      <c r="S25" s="434">
        <v>45</v>
      </c>
      <c r="T25" s="435" t="s">
        <v>49</v>
      </c>
      <c r="U25" s="434">
        <v>36</v>
      </c>
      <c r="V25" s="435" t="s">
        <v>49</v>
      </c>
      <c r="W25" s="434">
        <v>24</v>
      </c>
      <c r="X25" s="435" t="s">
        <v>49</v>
      </c>
      <c r="Y25" s="434">
        <v>14</v>
      </c>
      <c r="Z25" s="435" t="s">
        <v>49</v>
      </c>
      <c r="AA25" s="434">
        <v>10</v>
      </c>
      <c r="AB25" s="435" t="s">
        <v>49</v>
      </c>
      <c r="AC25" s="434">
        <v>6</v>
      </c>
      <c r="AD25" s="437" t="s">
        <v>49</v>
      </c>
      <c r="AE25" s="263" t="s">
        <v>57</v>
      </c>
    </row>
    <row r="26" spans="1:31" s="102" customFormat="1" ht="14.25" x14ac:dyDescent="0.2">
      <c r="A26" s="413">
        <v>10</v>
      </c>
      <c r="B26" s="431">
        <v>742</v>
      </c>
      <c r="C26" s="438"/>
      <c r="D26" s="433">
        <v>1.4300306435137897E-2</v>
      </c>
      <c r="E26" s="434" t="s">
        <v>57</v>
      </c>
      <c r="F26" s="435"/>
      <c r="G26" s="434">
        <v>7</v>
      </c>
      <c r="H26" s="435" t="s">
        <v>49</v>
      </c>
      <c r="I26" s="434">
        <v>16</v>
      </c>
      <c r="J26" s="435"/>
      <c r="K26" s="434">
        <v>37</v>
      </c>
      <c r="L26" s="435"/>
      <c r="M26" s="434">
        <v>33</v>
      </c>
      <c r="N26" s="435" t="s">
        <v>49</v>
      </c>
      <c r="O26" s="434">
        <v>64</v>
      </c>
      <c r="P26" s="435" t="s">
        <v>49</v>
      </c>
      <c r="Q26" s="434">
        <v>78</v>
      </c>
      <c r="R26" s="435" t="s">
        <v>49</v>
      </c>
      <c r="S26" s="434">
        <v>117</v>
      </c>
      <c r="T26" s="435" t="s">
        <v>49</v>
      </c>
      <c r="U26" s="434">
        <v>124</v>
      </c>
      <c r="V26" s="435" t="s">
        <v>49</v>
      </c>
      <c r="W26" s="434">
        <v>101</v>
      </c>
      <c r="X26" s="435" t="s">
        <v>49</v>
      </c>
      <c r="Y26" s="434">
        <v>86</v>
      </c>
      <c r="Z26" s="435" t="s">
        <v>49</v>
      </c>
      <c r="AA26" s="434">
        <v>38</v>
      </c>
      <c r="AB26" s="435" t="s">
        <v>49</v>
      </c>
      <c r="AC26" s="434">
        <v>34</v>
      </c>
      <c r="AD26" s="437" t="s">
        <v>49</v>
      </c>
      <c r="AE26" s="263" t="s">
        <v>57</v>
      </c>
    </row>
    <row r="27" spans="1:31" s="102" customFormat="1" ht="14.25" x14ac:dyDescent="0.2">
      <c r="A27" s="413">
        <v>11</v>
      </c>
      <c r="B27" s="431">
        <v>1249</v>
      </c>
      <c r="C27" s="438"/>
      <c r="D27" s="433">
        <v>2.4071540077476052E-2</v>
      </c>
      <c r="E27" s="434">
        <v>11</v>
      </c>
      <c r="F27" s="435"/>
      <c r="G27" s="434">
        <v>36</v>
      </c>
      <c r="H27" s="257"/>
      <c r="I27" s="434">
        <v>111</v>
      </c>
      <c r="J27" s="435"/>
      <c r="K27" s="434">
        <v>133</v>
      </c>
      <c r="L27" s="435"/>
      <c r="M27" s="434">
        <v>159</v>
      </c>
      <c r="N27" s="435" t="s">
        <v>49</v>
      </c>
      <c r="O27" s="434">
        <v>172</v>
      </c>
      <c r="P27" s="435" t="s">
        <v>49</v>
      </c>
      <c r="Q27" s="434">
        <v>166</v>
      </c>
      <c r="R27" s="435" t="s">
        <v>49</v>
      </c>
      <c r="S27" s="434">
        <v>113</v>
      </c>
      <c r="T27" s="435" t="s">
        <v>49</v>
      </c>
      <c r="U27" s="434">
        <v>118</v>
      </c>
      <c r="V27" s="435" t="s">
        <v>49</v>
      </c>
      <c r="W27" s="434">
        <v>90</v>
      </c>
      <c r="X27" s="435" t="s">
        <v>49</v>
      </c>
      <c r="Y27" s="434">
        <v>70</v>
      </c>
      <c r="Z27" s="435" t="s">
        <v>49</v>
      </c>
      <c r="AA27" s="434">
        <v>47</v>
      </c>
      <c r="AB27" s="435" t="s">
        <v>49</v>
      </c>
      <c r="AC27" s="434">
        <v>16</v>
      </c>
      <c r="AD27" s="437" t="s">
        <v>49</v>
      </c>
      <c r="AE27" s="231">
        <v>7</v>
      </c>
    </row>
    <row r="28" spans="1:31" s="102" customFormat="1" ht="4.5" customHeight="1" x14ac:dyDescent="0.2">
      <c r="A28" s="413"/>
      <c r="B28" s="431"/>
      <c r="C28" s="438"/>
      <c r="D28" s="439"/>
      <c r="E28" s="438"/>
      <c r="F28" s="440"/>
      <c r="G28" s="438"/>
      <c r="H28" s="441"/>
      <c r="I28" s="438"/>
      <c r="J28" s="440"/>
      <c r="K28" s="438"/>
      <c r="L28" s="440"/>
      <c r="M28" s="438"/>
      <c r="N28" s="440"/>
      <c r="O28" s="438"/>
      <c r="P28" s="442"/>
      <c r="Q28" s="382"/>
      <c r="R28" s="442"/>
      <c r="S28" s="382"/>
      <c r="T28" s="442"/>
      <c r="U28" s="382"/>
      <c r="V28" s="442"/>
      <c r="W28" s="382"/>
      <c r="X28" s="442"/>
      <c r="Y28" s="382"/>
      <c r="Z28" s="442"/>
      <c r="AA28" s="382"/>
      <c r="AB28" s="442"/>
      <c r="AC28" s="382"/>
      <c r="AD28" s="443"/>
      <c r="AE28" s="215"/>
    </row>
    <row r="29" spans="1:31" s="102" customFormat="1" ht="14.25" x14ac:dyDescent="0.2">
      <c r="A29" s="426" t="s">
        <v>146</v>
      </c>
      <c r="B29" s="444">
        <v>48566</v>
      </c>
      <c r="C29" s="444"/>
      <c r="D29" s="428">
        <v>0.93599552874515779</v>
      </c>
      <c r="E29" s="444">
        <v>174</v>
      </c>
      <c r="F29" s="445" t="s">
        <v>49</v>
      </c>
      <c r="G29" s="444">
        <v>615</v>
      </c>
      <c r="H29" s="445" t="s">
        <v>49</v>
      </c>
      <c r="I29" s="444">
        <v>1322</v>
      </c>
      <c r="J29" s="445" t="s">
        <v>49</v>
      </c>
      <c r="K29" s="444">
        <v>2304</v>
      </c>
      <c r="L29" s="445" t="s">
        <v>49</v>
      </c>
      <c r="M29" s="444">
        <v>2908</v>
      </c>
      <c r="N29" s="445" t="s">
        <v>49</v>
      </c>
      <c r="O29" s="444">
        <v>3685</v>
      </c>
      <c r="P29" s="445" t="s">
        <v>49</v>
      </c>
      <c r="Q29" s="444">
        <v>4348</v>
      </c>
      <c r="R29" s="445" t="s">
        <v>49</v>
      </c>
      <c r="S29" s="444">
        <v>4621</v>
      </c>
      <c r="T29" s="445" t="s">
        <v>49</v>
      </c>
      <c r="U29" s="444">
        <v>4928</v>
      </c>
      <c r="V29" s="445" t="s">
        <v>49</v>
      </c>
      <c r="W29" s="444">
        <v>5357</v>
      </c>
      <c r="X29" s="445" t="s">
        <v>49</v>
      </c>
      <c r="Y29" s="444">
        <v>5377</v>
      </c>
      <c r="Z29" s="445" t="s">
        <v>49</v>
      </c>
      <c r="AA29" s="444">
        <v>5229</v>
      </c>
      <c r="AB29" s="445" t="s">
        <v>49</v>
      </c>
      <c r="AC29" s="444">
        <v>4740</v>
      </c>
      <c r="AD29" s="445" t="s">
        <v>49</v>
      </c>
      <c r="AE29" s="444">
        <v>2958</v>
      </c>
    </row>
    <row r="30" spans="1:31" s="167" customFormat="1" ht="14.25" x14ac:dyDescent="0.2">
      <c r="A30" s="430">
        <v>12</v>
      </c>
      <c r="B30" s="431">
        <v>10828</v>
      </c>
      <c r="C30" s="432"/>
      <c r="D30" s="446">
        <v>0.20868425617206621</v>
      </c>
      <c r="E30" s="434">
        <v>38</v>
      </c>
      <c r="F30" s="435" t="s">
        <v>49</v>
      </c>
      <c r="G30" s="434">
        <v>177</v>
      </c>
      <c r="H30" s="435" t="s">
        <v>49</v>
      </c>
      <c r="I30" s="434">
        <v>395</v>
      </c>
      <c r="J30" s="435" t="s">
        <v>49</v>
      </c>
      <c r="K30" s="434">
        <v>604</v>
      </c>
      <c r="L30" s="435" t="s">
        <v>49</v>
      </c>
      <c r="M30" s="434">
        <v>761</v>
      </c>
      <c r="N30" s="435"/>
      <c r="O30" s="434">
        <v>883</v>
      </c>
      <c r="P30" s="435" t="s">
        <v>49</v>
      </c>
      <c r="Q30" s="434">
        <v>1017</v>
      </c>
      <c r="R30" s="435" t="s">
        <v>49</v>
      </c>
      <c r="S30" s="434">
        <v>1019</v>
      </c>
      <c r="T30" s="435" t="s">
        <v>49</v>
      </c>
      <c r="U30" s="434">
        <v>1024</v>
      </c>
      <c r="V30" s="435" t="s">
        <v>49</v>
      </c>
      <c r="W30" s="434">
        <v>1119</v>
      </c>
      <c r="X30" s="435" t="s">
        <v>49</v>
      </c>
      <c r="Y30" s="434">
        <v>1145</v>
      </c>
      <c r="Z30" s="435"/>
      <c r="AA30" s="434">
        <v>1137</v>
      </c>
      <c r="AB30" s="435" t="s">
        <v>49</v>
      </c>
      <c r="AC30" s="434">
        <v>984</v>
      </c>
      <c r="AD30" s="437" t="s">
        <v>49</v>
      </c>
      <c r="AE30" s="231">
        <v>525</v>
      </c>
    </row>
    <row r="31" spans="1:31" s="102" customFormat="1" ht="14.25" x14ac:dyDescent="0.2">
      <c r="A31" s="413">
        <v>13</v>
      </c>
      <c r="B31" s="431">
        <v>21131</v>
      </c>
      <c r="C31" s="438"/>
      <c r="D31" s="446">
        <v>0.40725037099851602</v>
      </c>
      <c r="E31" s="447">
        <v>51</v>
      </c>
      <c r="F31" s="440"/>
      <c r="G31" s="447">
        <v>200</v>
      </c>
      <c r="H31" s="435" t="s">
        <v>49</v>
      </c>
      <c r="I31" s="447">
        <v>437</v>
      </c>
      <c r="J31" s="435" t="s">
        <v>49</v>
      </c>
      <c r="K31" s="447">
        <v>871</v>
      </c>
      <c r="L31" s="435" t="s">
        <v>49</v>
      </c>
      <c r="M31" s="434">
        <v>1177</v>
      </c>
      <c r="N31" s="435" t="s">
        <v>49</v>
      </c>
      <c r="O31" s="434">
        <v>1667</v>
      </c>
      <c r="P31" s="435" t="s">
        <v>49</v>
      </c>
      <c r="Q31" s="434">
        <v>2044</v>
      </c>
      <c r="R31" s="435" t="s">
        <v>49</v>
      </c>
      <c r="S31" s="434">
        <v>2074</v>
      </c>
      <c r="T31" s="435" t="s">
        <v>49</v>
      </c>
      <c r="U31" s="434">
        <v>2200</v>
      </c>
      <c r="V31" s="435" t="s">
        <v>49</v>
      </c>
      <c r="W31" s="434">
        <v>2314</v>
      </c>
      <c r="X31" s="435" t="s">
        <v>49</v>
      </c>
      <c r="Y31" s="434">
        <v>2362</v>
      </c>
      <c r="Z31" s="435" t="s">
        <v>49</v>
      </c>
      <c r="AA31" s="434">
        <v>2266</v>
      </c>
      <c r="AB31" s="435" t="s">
        <v>49</v>
      </c>
      <c r="AC31" s="434">
        <v>2157</v>
      </c>
      <c r="AD31" s="443" t="s">
        <v>49</v>
      </c>
      <c r="AE31" s="215">
        <v>1311</v>
      </c>
    </row>
    <row r="32" spans="1:31" s="102" customFormat="1" ht="14.25" x14ac:dyDescent="0.2">
      <c r="A32" s="413">
        <v>14</v>
      </c>
      <c r="B32" s="431">
        <v>11688</v>
      </c>
      <c r="C32" s="438"/>
      <c r="D32" s="446">
        <v>0.22525873532869506</v>
      </c>
      <c r="E32" s="447">
        <v>59</v>
      </c>
      <c r="F32" s="440"/>
      <c r="G32" s="447">
        <v>151</v>
      </c>
      <c r="H32" s="435" t="s">
        <v>49</v>
      </c>
      <c r="I32" s="447">
        <v>336</v>
      </c>
      <c r="J32" s="435"/>
      <c r="K32" s="447">
        <v>612</v>
      </c>
      <c r="L32" s="435" t="s">
        <v>49</v>
      </c>
      <c r="M32" s="434">
        <v>736</v>
      </c>
      <c r="N32" s="435"/>
      <c r="O32" s="434">
        <v>834</v>
      </c>
      <c r="P32" s="435"/>
      <c r="Q32" s="434">
        <v>913</v>
      </c>
      <c r="R32" s="435" t="s">
        <v>49</v>
      </c>
      <c r="S32" s="434">
        <v>1047</v>
      </c>
      <c r="T32" s="435" t="s">
        <v>49</v>
      </c>
      <c r="U32" s="434">
        <v>1209</v>
      </c>
      <c r="V32" s="435" t="s">
        <v>49</v>
      </c>
      <c r="W32" s="434">
        <v>1336</v>
      </c>
      <c r="X32" s="435" t="s">
        <v>49</v>
      </c>
      <c r="Y32" s="434">
        <v>1327</v>
      </c>
      <c r="Z32" s="435" t="s">
        <v>49</v>
      </c>
      <c r="AA32" s="434">
        <v>1280</v>
      </c>
      <c r="AB32" s="435" t="s">
        <v>49</v>
      </c>
      <c r="AC32" s="434">
        <v>1087</v>
      </c>
      <c r="AD32" s="443" t="s">
        <v>49</v>
      </c>
      <c r="AE32" s="215">
        <v>761</v>
      </c>
    </row>
    <row r="33" spans="1:31" s="102" customFormat="1" ht="14.25" x14ac:dyDescent="0.2">
      <c r="A33" s="413">
        <v>15</v>
      </c>
      <c r="B33" s="431">
        <v>4919</v>
      </c>
      <c r="C33" s="438"/>
      <c r="D33" s="446">
        <v>9.4802166245880476E-2</v>
      </c>
      <c r="E33" s="447">
        <v>26</v>
      </c>
      <c r="F33" s="440"/>
      <c r="G33" s="447">
        <v>87</v>
      </c>
      <c r="H33" s="435"/>
      <c r="I33" s="447">
        <v>154</v>
      </c>
      <c r="J33" s="435" t="s">
        <v>49</v>
      </c>
      <c r="K33" s="447">
        <v>217</v>
      </c>
      <c r="L33" s="436"/>
      <c r="M33" s="434">
        <v>234</v>
      </c>
      <c r="N33" s="436"/>
      <c r="O33" s="434">
        <v>301</v>
      </c>
      <c r="P33" s="435"/>
      <c r="Q33" s="434">
        <v>374</v>
      </c>
      <c r="R33" s="435" t="s">
        <v>49</v>
      </c>
      <c r="S33" s="434">
        <v>481</v>
      </c>
      <c r="T33" s="435" t="s">
        <v>49</v>
      </c>
      <c r="U33" s="434">
        <v>495</v>
      </c>
      <c r="V33" s="435" t="s">
        <v>49</v>
      </c>
      <c r="W33" s="434">
        <v>588</v>
      </c>
      <c r="X33" s="435" t="s">
        <v>49</v>
      </c>
      <c r="Y33" s="434">
        <v>543</v>
      </c>
      <c r="Z33" s="435" t="s">
        <v>49</v>
      </c>
      <c r="AA33" s="434">
        <v>546</v>
      </c>
      <c r="AB33" s="435" t="s">
        <v>49</v>
      </c>
      <c r="AC33" s="434">
        <v>512</v>
      </c>
      <c r="AD33" s="443" t="s">
        <v>49</v>
      </c>
      <c r="AE33" s="215">
        <v>361</v>
      </c>
    </row>
    <row r="34" spans="1:31" s="102" customFormat="1" ht="4.5" customHeight="1" x14ac:dyDescent="0.2">
      <c r="B34" s="270"/>
      <c r="C34" s="270"/>
      <c r="D34" s="448"/>
      <c r="E34" s="270"/>
      <c r="F34" s="449"/>
      <c r="G34" s="270"/>
      <c r="H34" s="449"/>
      <c r="I34" s="270"/>
      <c r="J34" s="449"/>
      <c r="K34" s="270"/>
      <c r="L34" s="449"/>
      <c r="M34" s="270"/>
      <c r="N34" s="450"/>
      <c r="O34" s="270"/>
      <c r="P34" s="449"/>
      <c r="Q34" s="270"/>
      <c r="R34" s="449"/>
      <c r="S34" s="270"/>
      <c r="T34" s="449"/>
      <c r="U34" s="270"/>
      <c r="V34" s="449"/>
      <c r="W34" s="270"/>
      <c r="X34" s="449"/>
      <c r="Y34" s="270"/>
      <c r="Z34" s="449"/>
      <c r="AA34" s="270"/>
      <c r="AB34" s="449"/>
      <c r="AC34" s="270"/>
    </row>
    <row r="35" spans="1:31" s="279" customFormat="1" ht="13.5" x14ac:dyDescent="0.2">
      <c r="A35" s="451" t="s">
        <v>64</v>
      </c>
      <c r="F35" s="452"/>
      <c r="H35" s="452"/>
      <c r="J35" s="452"/>
      <c r="L35" s="452"/>
      <c r="N35" s="453"/>
      <c r="P35" s="452"/>
      <c r="R35" s="452"/>
      <c r="T35" s="452"/>
      <c r="V35" s="452"/>
      <c r="X35" s="452"/>
      <c r="Z35" s="452"/>
      <c r="AB35" s="452"/>
    </row>
    <row r="36" spans="1:31" s="279" customFormat="1" ht="13.5" x14ac:dyDescent="0.2">
      <c r="A36" s="454" t="s">
        <v>147</v>
      </c>
      <c r="F36" s="452"/>
      <c r="H36" s="452"/>
      <c r="J36" s="452"/>
      <c r="L36" s="452"/>
      <c r="N36" s="453"/>
      <c r="P36" s="452"/>
      <c r="R36" s="452"/>
      <c r="T36" s="452"/>
      <c r="V36" s="452"/>
      <c r="X36" s="452"/>
      <c r="Z36" s="452"/>
      <c r="AB36" s="452"/>
    </row>
    <row r="37" spans="1:31" s="279" customFormat="1" ht="13.5" x14ac:dyDescent="0.2">
      <c r="A37" s="388" t="s">
        <v>138</v>
      </c>
      <c r="F37" s="452"/>
      <c r="H37" s="452"/>
      <c r="J37" s="452"/>
      <c r="L37" s="452"/>
      <c r="N37" s="453"/>
      <c r="P37" s="452"/>
      <c r="R37" s="452"/>
      <c r="T37" s="452"/>
      <c r="V37" s="452"/>
      <c r="X37" s="452"/>
      <c r="Z37" s="452"/>
      <c r="AB37" s="452"/>
    </row>
    <row r="38" spans="1:31" s="279" customFormat="1" ht="13.5" x14ac:dyDescent="0.2">
      <c r="A38" s="388" t="s">
        <v>139</v>
      </c>
      <c r="F38" s="452"/>
      <c r="H38" s="452"/>
      <c r="J38" s="452"/>
      <c r="L38" s="452"/>
      <c r="N38" s="453"/>
      <c r="P38" s="452"/>
      <c r="R38" s="452"/>
      <c r="T38" s="452"/>
      <c r="V38" s="452"/>
      <c r="X38" s="452"/>
      <c r="Z38" s="452"/>
      <c r="AB38" s="452"/>
    </row>
    <row r="39" spans="1:31" s="279" customFormat="1" ht="13.5" x14ac:dyDescent="0.2">
      <c r="A39" s="454" t="s">
        <v>148</v>
      </c>
      <c r="F39" s="452"/>
      <c r="H39" s="452"/>
      <c r="J39" s="452"/>
      <c r="L39" s="452"/>
      <c r="N39" s="453"/>
      <c r="P39" s="452"/>
      <c r="R39" s="452"/>
      <c r="T39" s="452"/>
      <c r="V39" s="452"/>
      <c r="X39" s="452"/>
      <c r="Z39" s="452"/>
      <c r="AB39" s="452"/>
    </row>
    <row r="40" spans="1:31" s="279" customFormat="1" ht="13.5" x14ac:dyDescent="0.2">
      <c r="A40" s="454" t="s">
        <v>149</v>
      </c>
      <c r="F40" s="452"/>
      <c r="H40" s="452"/>
      <c r="J40" s="452"/>
      <c r="L40" s="452"/>
      <c r="N40" s="453"/>
      <c r="P40" s="452"/>
      <c r="R40" s="452"/>
      <c r="T40" s="452"/>
      <c r="V40" s="452"/>
      <c r="X40" s="452"/>
      <c r="Z40" s="452"/>
      <c r="AB40" s="452"/>
    </row>
    <row r="41" spans="1:31" s="279" customFormat="1" ht="13.5" x14ac:dyDescent="0.2">
      <c r="A41" s="454" t="s">
        <v>331</v>
      </c>
      <c r="F41" s="452"/>
      <c r="H41" s="452"/>
      <c r="J41" s="452"/>
      <c r="L41" s="452"/>
      <c r="N41" s="453"/>
      <c r="P41" s="452"/>
      <c r="R41" s="452"/>
      <c r="T41" s="452"/>
      <c r="V41" s="452"/>
      <c r="X41" s="452"/>
      <c r="Z41" s="452"/>
      <c r="AB41" s="452"/>
    </row>
    <row r="42" spans="1:31" s="279" customFormat="1" ht="13.5" x14ac:dyDescent="0.2">
      <c r="A42" s="454" t="s">
        <v>150</v>
      </c>
      <c r="F42" s="452"/>
      <c r="H42" s="452"/>
      <c r="J42" s="452"/>
      <c r="L42" s="452"/>
      <c r="N42" s="453"/>
      <c r="P42" s="452"/>
      <c r="R42" s="452"/>
      <c r="T42" s="452"/>
      <c r="V42" s="452"/>
      <c r="X42" s="452"/>
      <c r="Z42" s="452"/>
      <c r="AB42" s="452"/>
    </row>
    <row r="43" spans="1:31" s="279" customFormat="1" ht="13.5" x14ac:dyDescent="0.2">
      <c r="A43" s="292" t="s">
        <v>151</v>
      </c>
      <c r="F43" s="452"/>
      <c r="H43" s="452"/>
      <c r="J43" s="452"/>
      <c r="L43" s="452"/>
      <c r="N43" s="452"/>
      <c r="P43" s="452"/>
      <c r="R43" s="452"/>
      <c r="T43" s="452"/>
      <c r="V43" s="452"/>
      <c r="X43" s="452"/>
      <c r="Z43" s="452"/>
      <c r="AB43" s="452"/>
    </row>
    <row r="44" spans="1:31" s="279" customFormat="1" ht="13.5" x14ac:dyDescent="0.2">
      <c r="A44" s="385" t="s">
        <v>152</v>
      </c>
      <c r="F44" s="452"/>
      <c r="H44" s="452"/>
      <c r="J44" s="452"/>
      <c r="L44" s="452"/>
      <c r="N44" s="452"/>
      <c r="P44" s="452"/>
      <c r="R44" s="452"/>
      <c r="T44" s="452"/>
      <c r="V44" s="452"/>
      <c r="X44" s="452"/>
      <c r="Z44" s="452"/>
      <c r="AB44" s="452"/>
    </row>
    <row r="45" spans="1:31" s="279" customFormat="1" ht="13.5" x14ac:dyDescent="0.2">
      <c r="A45" s="292" t="s">
        <v>153</v>
      </c>
      <c r="F45" s="452"/>
      <c r="H45" s="452"/>
      <c r="J45" s="452"/>
      <c r="L45" s="452"/>
      <c r="N45" s="452"/>
      <c r="P45" s="452"/>
      <c r="R45" s="452"/>
      <c r="T45" s="452"/>
      <c r="V45" s="452"/>
      <c r="X45" s="452"/>
      <c r="Z45" s="452"/>
      <c r="AB45" s="452"/>
    </row>
    <row r="46" spans="1:31" s="279" customFormat="1" ht="13.5" x14ac:dyDescent="0.2">
      <c r="A46" s="292" t="s">
        <v>540</v>
      </c>
      <c r="F46" s="452"/>
      <c r="H46" s="452"/>
      <c r="J46" s="452"/>
      <c r="L46" s="452"/>
      <c r="N46" s="452"/>
      <c r="P46" s="452"/>
      <c r="R46" s="452"/>
      <c r="T46" s="452"/>
      <c r="V46" s="452"/>
      <c r="X46" s="452"/>
      <c r="Z46" s="452"/>
      <c r="AB46" s="452"/>
    </row>
    <row r="47" spans="1:31" ht="13.5" customHeight="1" x14ac:dyDescent="0.2">
      <c r="A47" s="89" t="s">
        <v>70</v>
      </c>
      <c r="B47" s="304"/>
      <c r="C47" s="304"/>
      <c r="D47" s="304"/>
      <c r="E47" s="304"/>
      <c r="F47" s="304"/>
      <c r="G47" s="304"/>
      <c r="H47" s="304"/>
      <c r="I47" s="304"/>
      <c r="J47" s="304"/>
      <c r="K47" s="304"/>
      <c r="L47" s="304"/>
      <c r="M47" s="304"/>
      <c r="N47" s="304"/>
      <c r="O47" s="304"/>
      <c r="P47" s="304"/>
      <c r="Q47" s="304"/>
      <c r="R47" s="304"/>
      <c r="S47" s="304"/>
      <c r="T47" s="304"/>
      <c r="U47" s="304"/>
      <c r="V47" s="304"/>
      <c r="W47" s="304"/>
      <c r="X47" s="304"/>
      <c r="Y47" s="304"/>
      <c r="Z47" s="304"/>
      <c r="AA47" s="304"/>
      <c r="AB47" s="304"/>
      <c r="AC47" s="304"/>
      <c r="AD47" s="304"/>
    </row>
    <row r="48" spans="1:31" ht="13.5" customHeight="1" x14ac:dyDescent="0.2">
      <c r="A48" s="89" t="s">
        <v>154</v>
      </c>
      <c r="B48" s="304"/>
      <c r="C48" s="304"/>
      <c r="D48" s="304"/>
      <c r="E48" s="304"/>
      <c r="F48" s="304"/>
      <c r="G48" s="304"/>
      <c r="H48" s="304"/>
      <c r="I48" s="304"/>
      <c r="J48" s="304"/>
      <c r="K48" s="304"/>
      <c r="L48" s="304"/>
      <c r="M48" s="304"/>
      <c r="N48" s="304"/>
      <c r="O48" s="304"/>
      <c r="P48" s="304"/>
      <c r="Q48" s="304"/>
      <c r="R48" s="304"/>
      <c r="S48" s="304"/>
      <c r="T48" s="304"/>
      <c r="U48" s="304"/>
      <c r="V48" s="304"/>
      <c r="W48" s="304"/>
      <c r="X48" s="304"/>
      <c r="Y48" s="304"/>
      <c r="Z48" s="304"/>
      <c r="AA48" s="304"/>
      <c r="AB48" s="304"/>
      <c r="AC48" s="304"/>
      <c r="AD48" s="304"/>
    </row>
    <row r="49" spans="1:31" s="391" customFormat="1" ht="27" customHeight="1" x14ac:dyDescent="0.25">
      <c r="A49" s="998" t="s">
        <v>541</v>
      </c>
      <c r="B49" s="998"/>
      <c r="C49" s="998"/>
      <c r="D49" s="998"/>
      <c r="E49" s="998"/>
      <c r="F49" s="998"/>
      <c r="G49" s="998"/>
      <c r="H49" s="998"/>
      <c r="I49" s="998"/>
      <c r="J49" s="998"/>
      <c r="K49" s="998"/>
      <c r="L49" s="998"/>
      <c r="M49" s="998"/>
      <c r="N49" s="998"/>
      <c r="O49" s="998"/>
      <c r="P49" s="998"/>
      <c r="Q49" s="998"/>
      <c r="R49" s="998"/>
      <c r="S49" s="998"/>
      <c r="T49" s="998"/>
      <c r="U49" s="998"/>
      <c r="V49" s="998"/>
      <c r="W49" s="998"/>
      <c r="X49" s="998"/>
      <c r="Y49" s="998"/>
      <c r="Z49" s="998"/>
      <c r="AA49" s="998"/>
      <c r="AB49" s="998"/>
      <c r="AC49" s="998"/>
      <c r="AD49" s="998"/>
      <c r="AE49" s="998"/>
    </row>
  </sheetData>
  <mergeCells count="5">
    <mergeCell ref="A49:AE49"/>
    <mergeCell ref="A1:AE1"/>
    <mergeCell ref="A2:AE2"/>
    <mergeCell ref="A5:AA5"/>
    <mergeCell ref="E11:AA11"/>
  </mergeCells>
  <hyperlinks>
    <hyperlink ref="A10" location="Contents!A25" display="Return to Contents" xr:uid="{6976AD4E-4DDE-4EBE-A40F-46A0E85DEBFB}"/>
  </hyperlinks>
  <pageMargins left="0.7" right="0.7" top="0.75" bottom="0.75" header="0.3" footer="0.3"/>
  <pageSetup paperSize="9" scale="7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2D757D-026D-436E-87E7-BA8A6FB35EC9}">
  <sheetPr>
    <tabColor rgb="FFBBA8AC"/>
  </sheetPr>
  <dimension ref="A1:AF84"/>
  <sheetViews>
    <sheetView showGridLines="0" zoomScaleNormal="100" workbookViewId="0">
      <pane ySplit="12" topLeftCell="A13" activePane="bottomLeft" state="frozen"/>
      <selection pane="bottomLeft" sqref="A1:AE1"/>
    </sheetView>
  </sheetViews>
  <sheetFormatPr defaultRowHeight="16.5" x14ac:dyDescent="0.2"/>
  <cols>
    <col min="1" max="1" width="56.42578125" style="455" customWidth="1"/>
    <col min="2" max="2" width="27" style="455" customWidth="1"/>
    <col min="3" max="3" width="12.28515625" style="455" customWidth="1"/>
    <col min="4" max="4" width="2" style="494" customWidth="1"/>
    <col min="5" max="5" width="9.28515625" style="455" customWidth="1"/>
    <col min="6" max="6" width="2.140625" style="455" customWidth="1"/>
    <col min="7" max="7" width="9.28515625" style="455" customWidth="1"/>
    <col min="8" max="8" width="2.140625" style="455" customWidth="1"/>
    <col min="9" max="9" width="9.28515625" style="455" customWidth="1"/>
    <col min="10" max="10" width="2.140625" style="455" customWidth="1"/>
    <col min="11" max="11" width="9.28515625" style="455" customWidth="1"/>
    <col min="12" max="12" width="2.140625" style="455" customWidth="1"/>
    <col min="13" max="13" width="9.28515625" style="455" customWidth="1"/>
    <col min="14" max="14" width="2.140625" style="455" customWidth="1"/>
    <col min="15" max="15" width="9.28515625" style="455" customWidth="1"/>
    <col min="16" max="16" width="2.140625" style="455" customWidth="1"/>
    <col min="17" max="17" width="9.28515625" style="455" customWidth="1"/>
    <col min="18" max="18" width="2.140625" style="455" customWidth="1"/>
    <col min="19" max="19" width="9.28515625" style="455" customWidth="1"/>
    <col min="20" max="20" width="2.140625" style="455" customWidth="1"/>
    <col min="21" max="21" width="9.28515625" style="455" customWidth="1"/>
    <col min="22" max="22" width="2.140625" style="455" customWidth="1"/>
    <col min="23" max="23" width="9.28515625" style="455" customWidth="1"/>
    <col min="24" max="24" width="2.140625" style="455" customWidth="1"/>
    <col min="25" max="25" width="9.28515625" style="455" customWidth="1"/>
    <col min="26" max="26" width="2.140625" style="455" customWidth="1"/>
    <col min="27" max="27" width="9.28515625" style="455" customWidth="1"/>
    <col min="28" max="28" width="2.140625" style="455" customWidth="1"/>
    <col min="29" max="29" width="9.28515625" style="455" customWidth="1"/>
    <col min="30" max="30" width="2.140625" style="455" customWidth="1"/>
    <col min="31" max="31" width="9.28515625" style="455" customWidth="1"/>
    <col min="32" max="16384" width="9.140625" style="455"/>
  </cols>
  <sheetData>
    <row r="1" spans="1:31" ht="15.75" x14ac:dyDescent="0.2">
      <c r="A1" s="993"/>
      <c r="B1" s="993"/>
      <c r="C1" s="993"/>
      <c r="D1" s="993"/>
      <c r="E1" s="993"/>
      <c r="F1" s="993"/>
      <c r="G1" s="993"/>
      <c r="H1" s="993"/>
      <c r="I1" s="993"/>
      <c r="J1" s="993"/>
      <c r="K1" s="993"/>
      <c r="L1" s="993"/>
      <c r="M1" s="993"/>
      <c r="N1" s="993"/>
      <c r="O1" s="993"/>
      <c r="P1" s="993"/>
      <c r="Q1" s="993"/>
      <c r="R1" s="993"/>
      <c r="S1" s="993"/>
      <c r="T1" s="993"/>
      <c r="U1" s="993"/>
      <c r="V1" s="993"/>
      <c r="W1" s="993"/>
      <c r="X1" s="993"/>
      <c r="Y1" s="993"/>
      <c r="Z1" s="993"/>
      <c r="AA1" s="993"/>
      <c r="AB1" s="993"/>
      <c r="AC1" s="993"/>
      <c r="AD1" s="993"/>
      <c r="AE1" s="993"/>
    </row>
    <row r="2" spans="1:31" ht="15.75" x14ac:dyDescent="0.25">
      <c r="A2" s="994"/>
      <c r="B2" s="994"/>
      <c r="C2" s="994"/>
      <c r="D2" s="994"/>
      <c r="E2" s="994"/>
      <c r="F2" s="994"/>
      <c r="G2" s="994"/>
      <c r="H2" s="994"/>
      <c r="I2" s="994"/>
      <c r="J2" s="994"/>
      <c r="K2" s="994"/>
      <c r="L2" s="994"/>
      <c r="M2" s="994"/>
      <c r="N2" s="994"/>
      <c r="O2" s="994"/>
      <c r="P2" s="994"/>
      <c r="Q2" s="994"/>
      <c r="R2" s="994"/>
      <c r="S2" s="994"/>
      <c r="T2" s="994"/>
      <c r="U2" s="994"/>
      <c r="V2" s="994"/>
      <c r="W2" s="994"/>
      <c r="X2" s="994"/>
      <c r="Y2" s="994"/>
      <c r="Z2" s="994"/>
      <c r="AA2" s="994"/>
      <c r="AB2" s="994"/>
      <c r="AC2" s="994"/>
      <c r="AD2" s="994"/>
      <c r="AE2" s="994"/>
    </row>
    <row r="3" spans="1:31" ht="21" x14ac:dyDescent="0.2">
      <c r="A3" s="456" t="s">
        <v>544</v>
      </c>
      <c r="B3" s="456"/>
      <c r="C3" s="456"/>
      <c r="D3" s="457"/>
      <c r="E3" s="456"/>
      <c r="F3" s="456"/>
      <c r="G3" s="456"/>
      <c r="H3" s="456"/>
      <c r="I3" s="456"/>
      <c r="J3" s="456"/>
      <c r="K3" s="456"/>
      <c r="L3" s="456"/>
      <c r="M3" s="456"/>
      <c r="N3" s="456"/>
      <c r="O3" s="456"/>
      <c r="P3" s="456"/>
      <c r="Q3" s="456"/>
      <c r="R3" s="456"/>
      <c r="S3" s="456"/>
      <c r="T3" s="456"/>
      <c r="U3" s="456"/>
      <c r="V3" s="456"/>
      <c r="W3" s="456"/>
      <c r="X3" s="456"/>
      <c r="Y3" s="456"/>
      <c r="Z3" s="456"/>
      <c r="AA3" s="456"/>
      <c r="AB3" s="456"/>
      <c r="AC3" s="456"/>
      <c r="AD3" s="456"/>
      <c r="AE3" s="456"/>
    </row>
    <row r="4" spans="1:31" ht="12.75" customHeight="1" x14ac:dyDescent="0.2">
      <c r="A4" s="458"/>
      <c r="B4" s="458"/>
      <c r="C4" s="458"/>
      <c r="D4" s="459"/>
      <c r="E4" s="460"/>
      <c r="F4" s="460"/>
      <c r="G4" s="460"/>
      <c r="H4" s="460"/>
      <c r="I4" s="460"/>
      <c r="J4" s="460"/>
      <c r="K4" s="460"/>
      <c r="L4" s="460"/>
      <c r="M4" s="460"/>
      <c r="N4" s="460"/>
      <c r="O4" s="458"/>
      <c r="P4" s="458"/>
      <c r="Q4" s="458"/>
      <c r="R4" s="458"/>
      <c r="S4" s="458"/>
      <c r="T4" s="458"/>
      <c r="U4" s="458"/>
      <c r="V4" s="458"/>
      <c r="W4" s="458"/>
      <c r="X4" s="458"/>
      <c r="Y4" s="458"/>
      <c r="Z4" s="458"/>
      <c r="AA4" s="458"/>
      <c r="AB4" s="458"/>
      <c r="AC4" s="458"/>
    </row>
    <row r="5" spans="1:31" ht="14.25" customHeight="1" x14ac:dyDescent="0.2">
      <c r="A5" s="1001" t="s">
        <v>542</v>
      </c>
      <c r="B5" s="1001"/>
      <c r="C5" s="1001"/>
      <c r="D5" s="1001"/>
      <c r="E5" s="1001"/>
      <c r="F5" s="1001"/>
      <c r="G5" s="1001"/>
      <c r="H5" s="1001"/>
      <c r="I5" s="1001"/>
      <c r="J5" s="1001"/>
      <c r="K5" s="1001"/>
      <c r="L5" s="1001"/>
      <c r="M5" s="1001"/>
      <c r="N5" s="1001"/>
      <c r="O5" s="1001"/>
      <c r="P5" s="1001"/>
      <c r="Q5" s="1001"/>
      <c r="R5" s="1001"/>
      <c r="S5" s="1001"/>
      <c r="T5" s="1001"/>
      <c r="U5" s="1001"/>
      <c r="V5" s="1001"/>
      <c r="W5" s="1001"/>
      <c r="X5" s="1001"/>
      <c r="Y5" s="1001"/>
      <c r="Z5" s="1001"/>
      <c r="AA5" s="1001"/>
      <c r="AB5" s="1001"/>
      <c r="AC5" s="1001"/>
    </row>
    <row r="6" spans="1:31" ht="12.75" customHeight="1" x14ac:dyDescent="0.2">
      <c r="A6" s="461" t="s">
        <v>31</v>
      </c>
      <c r="B6" s="946"/>
      <c r="C6" s="946"/>
      <c r="D6" s="946"/>
      <c r="E6" s="946"/>
      <c r="F6" s="946"/>
      <c r="G6" s="946"/>
      <c r="H6" s="946"/>
      <c r="I6" s="946"/>
      <c r="J6" s="946"/>
      <c r="K6" s="946"/>
      <c r="L6" s="946"/>
      <c r="M6" s="946"/>
      <c r="N6" s="946"/>
      <c r="O6" s="946"/>
      <c r="P6" s="946"/>
      <c r="Q6" s="946"/>
      <c r="R6" s="946"/>
      <c r="S6" s="946"/>
      <c r="T6" s="946"/>
      <c r="U6" s="946"/>
      <c r="V6" s="946"/>
      <c r="W6" s="946"/>
      <c r="X6" s="946"/>
      <c r="Y6" s="946"/>
      <c r="Z6" s="946"/>
      <c r="AA6" s="946"/>
      <c r="AB6" s="946"/>
      <c r="AC6" s="946"/>
    </row>
    <row r="7" spans="1:31" ht="12.75" customHeight="1" x14ac:dyDescent="0.2">
      <c r="A7" s="461"/>
      <c r="B7" s="946"/>
      <c r="C7" s="946"/>
      <c r="D7" s="946"/>
      <c r="E7" s="946"/>
      <c r="F7" s="946"/>
      <c r="G7" s="946"/>
      <c r="H7" s="946"/>
      <c r="I7" s="946"/>
      <c r="J7" s="946"/>
      <c r="K7" s="946"/>
      <c r="L7" s="946"/>
      <c r="M7" s="946"/>
      <c r="N7" s="946"/>
      <c r="O7" s="946"/>
      <c r="P7" s="946"/>
      <c r="Q7" s="946"/>
      <c r="R7" s="946"/>
      <c r="S7" s="946"/>
      <c r="T7" s="946"/>
      <c r="U7" s="946"/>
      <c r="V7" s="946"/>
      <c r="W7" s="946"/>
      <c r="X7" s="946"/>
      <c r="Y7" s="946"/>
      <c r="Z7" s="946"/>
      <c r="AA7" s="946"/>
      <c r="AB7" s="946"/>
      <c r="AC7" s="946"/>
    </row>
    <row r="8" spans="1:31" s="347" customFormat="1" ht="12.75" customHeight="1" x14ac:dyDescent="0.25">
      <c r="A8" s="42" t="s">
        <v>568</v>
      </c>
      <c r="B8" s="39"/>
      <c r="C8" s="39"/>
      <c r="D8" s="39"/>
      <c r="E8" s="39"/>
      <c r="F8" s="39"/>
      <c r="G8" s="39"/>
      <c r="H8" s="39"/>
      <c r="I8" s="39"/>
      <c r="J8" s="39"/>
      <c r="K8" s="39"/>
      <c r="L8" s="39"/>
      <c r="M8" s="39"/>
      <c r="N8" s="39"/>
      <c r="O8" s="39"/>
      <c r="P8" s="39"/>
      <c r="Q8" s="39"/>
      <c r="R8" s="39"/>
      <c r="S8" s="39"/>
      <c r="T8" s="956"/>
      <c r="U8" s="956"/>
      <c r="V8" s="956"/>
      <c r="W8" s="956"/>
      <c r="X8" s="956"/>
      <c r="Y8" s="956"/>
      <c r="Z8" s="956"/>
      <c r="AA8" s="956"/>
      <c r="AB8" s="956"/>
      <c r="AC8" s="956"/>
      <c r="AD8" s="956"/>
    </row>
    <row r="9" spans="1:31" s="463" customFormat="1" ht="12.75" customHeight="1" x14ac:dyDescent="0.2">
      <c r="B9" s="946"/>
      <c r="C9" s="946"/>
      <c r="D9" s="462"/>
      <c r="E9" s="946"/>
      <c r="F9" s="946"/>
      <c r="G9" s="946"/>
      <c r="H9" s="946"/>
      <c r="I9" s="946"/>
      <c r="J9" s="946"/>
      <c r="K9" s="946"/>
      <c r="L9" s="946"/>
      <c r="M9" s="946"/>
      <c r="N9" s="946"/>
      <c r="O9" s="946"/>
      <c r="P9" s="946"/>
      <c r="Q9" s="946"/>
      <c r="R9" s="946"/>
      <c r="S9" s="946"/>
      <c r="T9" s="946"/>
      <c r="U9" s="946"/>
      <c r="V9" s="946"/>
      <c r="W9" s="946"/>
      <c r="X9" s="946"/>
      <c r="Y9" s="946"/>
      <c r="Z9" s="946"/>
      <c r="AA9" s="946"/>
      <c r="AB9" s="946"/>
      <c r="AC9" s="946"/>
    </row>
    <row r="10" spans="1:31" s="463" customFormat="1" ht="15" customHeight="1" x14ac:dyDescent="0.25">
      <c r="A10" s="951" t="s">
        <v>32</v>
      </c>
      <c r="B10" s="946"/>
      <c r="C10" s="946"/>
      <c r="D10" s="462"/>
      <c r="E10" s="464"/>
      <c r="F10" s="464"/>
      <c r="G10" s="464"/>
      <c r="H10" s="464"/>
      <c r="I10" s="464"/>
      <c r="J10" s="464"/>
      <c r="K10" s="464"/>
      <c r="L10" s="464"/>
      <c r="M10" s="464"/>
      <c r="N10" s="464"/>
      <c r="O10" s="464"/>
      <c r="P10" s="464"/>
      <c r="Q10" s="464"/>
      <c r="R10" s="464"/>
      <c r="S10" s="464"/>
      <c r="T10" s="464"/>
      <c r="U10" s="464"/>
      <c r="V10" s="464"/>
      <c r="W10" s="464"/>
      <c r="X10" s="464"/>
      <c r="Y10" s="464"/>
      <c r="Z10" s="464"/>
      <c r="AA10" s="464"/>
      <c r="AB10" s="464"/>
      <c r="AC10" s="464"/>
    </row>
    <row r="11" spans="1:31" s="463" customFormat="1" ht="12.75" customHeight="1" x14ac:dyDescent="0.2">
      <c r="A11" s="946"/>
      <c r="B11" s="946"/>
      <c r="C11" s="946"/>
      <c r="D11" s="462"/>
      <c r="E11" s="1002" t="s">
        <v>155</v>
      </c>
      <c r="F11" s="1002"/>
      <c r="G11" s="1002"/>
      <c r="H11" s="1002"/>
      <c r="I11" s="1002"/>
      <c r="J11" s="1002"/>
      <c r="K11" s="1002"/>
      <c r="L11" s="1002"/>
      <c r="M11" s="1002"/>
      <c r="N11" s="1002"/>
      <c r="O11" s="1002"/>
      <c r="P11" s="1002"/>
      <c r="Q11" s="1002"/>
      <c r="R11" s="1002"/>
      <c r="S11" s="1002"/>
      <c r="T11" s="1002"/>
      <c r="U11" s="1002"/>
      <c r="V11" s="1002"/>
      <c r="W11" s="1002"/>
      <c r="X11" s="1002"/>
      <c r="Y11" s="1002"/>
      <c r="Z11" s="1002"/>
      <c r="AA11" s="1002"/>
      <c r="AB11" s="947"/>
      <c r="AC11" s="465"/>
    </row>
    <row r="12" spans="1:31" ht="14.25" customHeight="1" x14ac:dyDescent="0.2">
      <c r="A12" s="466" t="s">
        <v>156</v>
      </c>
      <c r="B12" s="466" t="s">
        <v>142</v>
      </c>
      <c r="C12" s="467" t="s">
        <v>366</v>
      </c>
      <c r="D12" s="468"/>
      <c r="E12" s="467" t="s">
        <v>365</v>
      </c>
      <c r="F12" s="467"/>
      <c r="G12" s="469" t="s">
        <v>36</v>
      </c>
      <c r="H12" s="469"/>
      <c r="I12" s="469" t="s">
        <v>37</v>
      </c>
      <c r="J12" s="469"/>
      <c r="K12" s="469" t="s">
        <v>38</v>
      </c>
      <c r="L12" s="469"/>
      <c r="M12" s="469" t="s">
        <v>39</v>
      </c>
      <c r="N12" s="469"/>
      <c r="O12" s="469" t="s">
        <v>40</v>
      </c>
      <c r="P12" s="469"/>
      <c r="Q12" s="469" t="s">
        <v>41</v>
      </c>
      <c r="R12" s="469"/>
      <c r="S12" s="469" t="s">
        <v>42</v>
      </c>
      <c r="T12" s="469"/>
      <c r="U12" s="469" t="s">
        <v>43</v>
      </c>
      <c r="V12" s="469"/>
      <c r="W12" s="469" t="s">
        <v>44</v>
      </c>
      <c r="X12" s="469"/>
      <c r="Y12" s="469" t="s">
        <v>45</v>
      </c>
      <c r="Z12" s="469"/>
      <c r="AA12" s="469" t="s">
        <v>46</v>
      </c>
      <c r="AB12" s="469"/>
      <c r="AC12" s="469" t="s">
        <v>342</v>
      </c>
      <c r="AE12" s="469" t="s">
        <v>364</v>
      </c>
    </row>
    <row r="13" spans="1:31" ht="14.25" customHeight="1" x14ac:dyDescent="0.2">
      <c r="A13" s="470" t="s">
        <v>157</v>
      </c>
      <c r="B13" s="364" t="s">
        <v>158</v>
      </c>
      <c r="C13" s="364">
        <v>72380</v>
      </c>
      <c r="D13" s="364"/>
      <c r="E13" s="364">
        <v>295</v>
      </c>
      <c r="F13" s="364"/>
      <c r="G13" s="364">
        <v>1240</v>
      </c>
      <c r="H13" s="471" t="s">
        <v>49</v>
      </c>
      <c r="I13" s="364">
        <v>2855</v>
      </c>
      <c r="J13" s="471" t="s">
        <v>49</v>
      </c>
      <c r="K13" s="364">
        <v>4635</v>
      </c>
      <c r="L13" s="364"/>
      <c r="M13" s="364">
        <v>5815</v>
      </c>
      <c r="N13" s="471" t="s">
        <v>49</v>
      </c>
      <c r="O13" s="364">
        <v>7160</v>
      </c>
      <c r="P13" s="471" t="s">
        <v>49</v>
      </c>
      <c r="Q13" s="364">
        <v>7010</v>
      </c>
      <c r="R13" s="471" t="s">
        <v>49</v>
      </c>
      <c r="S13" s="364">
        <v>6915</v>
      </c>
      <c r="T13" s="471" t="s">
        <v>49</v>
      </c>
      <c r="U13" s="364">
        <v>6870</v>
      </c>
      <c r="V13" s="471" t="s">
        <v>49</v>
      </c>
      <c r="W13" s="364">
        <v>7055</v>
      </c>
      <c r="X13" s="471" t="s">
        <v>49</v>
      </c>
      <c r="Y13" s="364">
        <v>6860</v>
      </c>
      <c r="Z13" s="471" t="s">
        <v>49</v>
      </c>
      <c r="AA13" s="364">
        <v>6600</v>
      </c>
      <c r="AB13" s="471" t="s">
        <v>49</v>
      </c>
      <c r="AC13" s="364">
        <v>5695</v>
      </c>
      <c r="AD13" s="471" t="s">
        <v>49</v>
      </c>
      <c r="AE13" s="364">
        <v>3375</v>
      </c>
    </row>
    <row r="14" spans="1:31" s="463" customFormat="1" ht="14.25" customHeight="1" x14ac:dyDescent="0.2">
      <c r="A14" s="472"/>
      <c r="B14" s="473" t="s">
        <v>159</v>
      </c>
      <c r="C14" s="474">
        <v>4585</v>
      </c>
      <c r="D14" s="474"/>
      <c r="E14" s="474">
        <v>30</v>
      </c>
      <c r="F14" s="474"/>
      <c r="G14" s="474">
        <v>160</v>
      </c>
      <c r="H14" s="475" t="s">
        <v>49</v>
      </c>
      <c r="I14" s="474">
        <v>385</v>
      </c>
      <c r="J14" s="475" t="s">
        <v>49</v>
      </c>
      <c r="K14" s="474">
        <v>510</v>
      </c>
      <c r="L14" s="474"/>
      <c r="M14" s="474">
        <v>590</v>
      </c>
      <c r="N14" s="475" t="s">
        <v>49</v>
      </c>
      <c r="O14" s="474">
        <v>790</v>
      </c>
      <c r="P14" s="475" t="s">
        <v>49</v>
      </c>
      <c r="Q14" s="474">
        <v>580</v>
      </c>
      <c r="R14" s="475" t="s">
        <v>49</v>
      </c>
      <c r="S14" s="474">
        <v>475</v>
      </c>
      <c r="T14" s="475" t="s">
        <v>49</v>
      </c>
      <c r="U14" s="474">
        <v>390</v>
      </c>
      <c r="V14" s="475" t="s">
        <v>49</v>
      </c>
      <c r="W14" s="474">
        <v>260</v>
      </c>
      <c r="X14" s="475" t="s">
        <v>49</v>
      </c>
      <c r="Y14" s="474">
        <v>205</v>
      </c>
      <c r="Z14" s="475" t="s">
        <v>49</v>
      </c>
      <c r="AA14" s="474">
        <v>115</v>
      </c>
      <c r="AB14" s="475" t="s">
        <v>49</v>
      </c>
      <c r="AC14" s="474">
        <v>75</v>
      </c>
      <c r="AD14" s="475" t="s">
        <v>49</v>
      </c>
      <c r="AE14" s="474">
        <v>20</v>
      </c>
    </row>
    <row r="15" spans="1:31" s="463" customFormat="1" ht="14.25" customHeight="1" x14ac:dyDescent="0.2">
      <c r="A15" s="472"/>
      <c r="B15" s="476" t="s">
        <v>160</v>
      </c>
      <c r="C15" s="474">
        <v>67790</v>
      </c>
      <c r="D15" s="474"/>
      <c r="E15" s="474">
        <v>260</v>
      </c>
      <c r="F15" s="474"/>
      <c r="G15" s="474">
        <v>1080</v>
      </c>
      <c r="H15" s="474"/>
      <c r="I15" s="474">
        <v>2470</v>
      </c>
      <c r="J15" s="474"/>
      <c r="K15" s="474">
        <v>4125</v>
      </c>
      <c r="L15" s="474"/>
      <c r="M15" s="474">
        <v>5225</v>
      </c>
      <c r="N15" s="475" t="s">
        <v>49</v>
      </c>
      <c r="O15" s="474">
        <v>6370</v>
      </c>
      <c r="P15" s="475" t="s">
        <v>49</v>
      </c>
      <c r="Q15" s="474">
        <v>6430</v>
      </c>
      <c r="R15" s="475" t="s">
        <v>49</v>
      </c>
      <c r="S15" s="474">
        <v>6440</v>
      </c>
      <c r="T15" s="475" t="s">
        <v>49</v>
      </c>
      <c r="U15" s="474">
        <v>6480</v>
      </c>
      <c r="V15" s="475" t="s">
        <v>49</v>
      </c>
      <c r="W15" s="474">
        <v>6800</v>
      </c>
      <c r="X15" s="475" t="s">
        <v>49</v>
      </c>
      <c r="Y15" s="474">
        <v>6655</v>
      </c>
      <c r="Z15" s="475" t="s">
        <v>49</v>
      </c>
      <c r="AA15" s="474">
        <v>6485</v>
      </c>
      <c r="AB15" s="475" t="s">
        <v>49</v>
      </c>
      <c r="AC15" s="474">
        <v>5620</v>
      </c>
      <c r="AD15" s="475" t="s">
        <v>49</v>
      </c>
      <c r="AE15" s="474">
        <v>3355</v>
      </c>
    </row>
    <row r="16" spans="1:31" ht="4.5" customHeight="1" x14ac:dyDescent="0.2">
      <c r="A16" s="472"/>
      <c r="B16" s="476"/>
      <c r="C16" s="474"/>
      <c r="D16" s="474"/>
      <c r="E16" s="474"/>
      <c r="F16" s="474"/>
      <c r="G16" s="474"/>
      <c r="H16" s="474"/>
      <c r="I16" s="474"/>
      <c r="J16" s="474"/>
      <c r="K16" s="474"/>
      <c r="L16" s="474"/>
      <c r="M16" s="474"/>
      <c r="N16" s="474"/>
      <c r="O16" s="474"/>
      <c r="P16" s="474"/>
      <c r="Q16" s="474"/>
      <c r="R16" s="474"/>
      <c r="S16" s="474"/>
      <c r="T16" s="474"/>
      <c r="U16" s="474"/>
      <c r="V16" s="474"/>
      <c r="W16" s="474"/>
      <c r="X16" s="474"/>
      <c r="Y16" s="474"/>
      <c r="Z16" s="474"/>
      <c r="AA16" s="474"/>
      <c r="AB16" s="474"/>
      <c r="AC16" s="474"/>
      <c r="AD16" s="474"/>
      <c r="AE16" s="474"/>
    </row>
    <row r="17" spans="1:31" s="463" customFormat="1" ht="14.25" customHeight="1" x14ac:dyDescent="0.2">
      <c r="A17" s="477" t="s">
        <v>161</v>
      </c>
      <c r="B17" s="478" t="s">
        <v>158</v>
      </c>
      <c r="C17" s="479">
        <v>400</v>
      </c>
      <c r="D17" s="479"/>
      <c r="E17" s="480">
        <v>10</v>
      </c>
      <c r="F17" s="480"/>
      <c r="G17" s="480">
        <v>30</v>
      </c>
      <c r="H17" s="481"/>
      <c r="I17" s="480">
        <v>35</v>
      </c>
      <c r="J17" s="481"/>
      <c r="K17" s="480">
        <v>60</v>
      </c>
      <c r="L17" s="481"/>
      <c r="M17" s="480">
        <v>60</v>
      </c>
      <c r="N17" s="481"/>
      <c r="O17" s="480">
        <v>45</v>
      </c>
      <c r="P17" s="481"/>
      <c r="Q17" s="480">
        <v>40</v>
      </c>
      <c r="R17" s="481"/>
      <c r="S17" s="480">
        <v>30</v>
      </c>
      <c r="T17" s="481"/>
      <c r="U17" s="480">
        <v>20</v>
      </c>
      <c r="V17" s="481"/>
      <c r="W17" s="480">
        <v>25</v>
      </c>
      <c r="X17" s="481"/>
      <c r="Y17" s="480">
        <v>5</v>
      </c>
      <c r="Z17" s="481"/>
      <c r="AA17" s="480">
        <v>10</v>
      </c>
      <c r="AB17" s="481"/>
      <c r="AC17" s="480">
        <v>20</v>
      </c>
      <c r="AD17" s="481" t="s">
        <v>49</v>
      </c>
      <c r="AE17" s="480">
        <v>10</v>
      </c>
    </row>
    <row r="18" spans="1:31" s="463" customFormat="1" ht="14.25" customHeight="1" x14ac:dyDescent="0.2">
      <c r="A18" s="482"/>
      <c r="B18" s="483" t="s">
        <v>159</v>
      </c>
      <c r="C18" s="474">
        <v>40</v>
      </c>
      <c r="D18" s="474"/>
      <c r="E18" s="484">
        <v>0</v>
      </c>
      <c r="F18" s="484"/>
      <c r="G18" s="484">
        <v>5</v>
      </c>
      <c r="H18" s="485"/>
      <c r="I18" s="484">
        <v>5</v>
      </c>
      <c r="J18" s="485"/>
      <c r="K18" s="484">
        <v>5</v>
      </c>
      <c r="L18" s="485"/>
      <c r="M18" s="484">
        <v>10</v>
      </c>
      <c r="N18" s="485"/>
      <c r="O18" s="484">
        <v>5</v>
      </c>
      <c r="P18" s="485"/>
      <c r="Q18" s="484">
        <v>5</v>
      </c>
      <c r="R18" s="485"/>
      <c r="S18" s="484">
        <v>5</v>
      </c>
      <c r="T18" s="485" t="s">
        <v>49</v>
      </c>
      <c r="U18" s="484">
        <v>0</v>
      </c>
      <c r="V18" s="485"/>
      <c r="W18" s="484" t="s">
        <v>57</v>
      </c>
      <c r="X18" s="485"/>
      <c r="Y18" s="484">
        <v>0</v>
      </c>
      <c r="Z18" s="485"/>
      <c r="AA18" s="484" t="s">
        <v>57</v>
      </c>
      <c r="AB18" s="485"/>
      <c r="AC18" s="484" t="s">
        <v>57</v>
      </c>
      <c r="AD18" s="485" t="s">
        <v>49</v>
      </c>
      <c r="AE18" s="484">
        <v>0</v>
      </c>
    </row>
    <row r="19" spans="1:31" s="463" customFormat="1" ht="14.25" customHeight="1" x14ac:dyDescent="0.2">
      <c r="A19" s="482"/>
      <c r="B19" s="486" t="s">
        <v>160</v>
      </c>
      <c r="C19" s="474">
        <v>360</v>
      </c>
      <c r="D19" s="474"/>
      <c r="E19" s="484">
        <v>10</v>
      </c>
      <c r="F19" s="484"/>
      <c r="G19" s="484">
        <v>20</v>
      </c>
      <c r="H19" s="485"/>
      <c r="I19" s="484">
        <v>30</v>
      </c>
      <c r="J19" s="485"/>
      <c r="K19" s="484">
        <v>55</v>
      </c>
      <c r="L19" s="485"/>
      <c r="M19" s="484">
        <v>50</v>
      </c>
      <c r="N19" s="485"/>
      <c r="O19" s="484">
        <v>45</v>
      </c>
      <c r="P19" s="485"/>
      <c r="Q19" s="484">
        <v>35</v>
      </c>
      <c r="R19" s="485"/>
      <c r="S19" s="484">
        <v>30</v>
      </c>
      <c r="T19" s="485"/>
      <c r="U19" s="484">
        <v>20</v>
      </c>
      <c r="V19" s="485"/>
      <c r="W19" s="484">
        <v>25</v>
      </c>
      <c r="X19" s="485"/>
      <c r="Y19" s="484">
        <v>5</v>
      </c>
      <c r="Z19" s="485"/>
      <c r="AA19" s="484">
        <v>10</v>
      </c>
      <c r="AB19" s="485"/>
      <c r="AC19" s="484">
        <v>15</v>
      </c>
      <c r="AD19" s="485" t="s">
        <v>49</v>
      </c>
      <c r="AE19" s="484">
        <v>10</v>
      </c>
    </row>
    <row r="20" spans="1:31" ht="4.5" customHeight="1" x14ac:dyDescent="0.2">
      <c r="A20" s="482"/>
      <c r="B20" s="482"/>
      <c r="C20" s="474"/>
      <c r="D20" s="474"/>
      <c r="E20" s="484"/>
      <c r="F20" s="484"/>
      <c r="G20" s="484"/>
      <c r="H20" s="485"/>
      <c r="I20" s="484"/>
      <c r="J20" s="485"/>
      <c r="K20" s="484"/>
      <c r="L20" s="485"/>
      <c r="M20" s="484"/>
      <c r="N20" s="485"/>
      <c r="O20" s="484"/>
      <c r="P20" s="485"/>
      <c r="Q20" s="484"/>
      <c r="R20" s="485"/>
      <c r="S20" s="484"/>
      <c r="T20" s="485"/>
      <c r="U20" s="484"/>
      <c r="V20" s="485"/>
      <c r="W20" s="484"/>
      <c r="X20" s="485"/>
      <c r="Y20" s="484"/>
      <c r="Z20" s="485"/>
      <c r="AA20" s="484"/>
      <c r="AB20" s="485"/>
      <c r="AC20" s="484"/>
      <c r="AD20" s="485"/>
      <c r="AE20" s="484"/>
    </row>
    <row r="21" spans="1:31" s="463" customFormat="1" ht="14.25" customHeight="1" x14ac:dyDescent="0.2">
      <c r="A21" s="477" t="s">
        <v>162</v>
      </c>
      <c r="B21" s="478" t="s">
        <v>158</v>
      </c>
      <c r="C21" s="479">
        <v>10100</v>
      </c>
      <c r="D21" s="479"/>
      <c r="E21" s="480">
        <v>60</v>
      </c>
      <c r="F21" s="480"/>
      <c r="G21" s="480">
        <v>230</v>
      </c>
      <c r="H21" s="481"/>
      <c r="I21" s="480">
        <v>635</v>
      </c>
      <c r="J21" s="481" t="s">
        <v>49</v>
      </c>
      <c r="K21" s="480">
        <v>895</v>
      </c>
      <c r="L21" s="481"/>
      <c r="M21" s="480">
        <v>1155</v>
      </c>
      <c r="N21" s="481"/>
      <c r="O21" s="480">
        <v>1595</v>
      </c>
      <c r="P21" s="481" t="s">
        <v>49</v>
      </c>
      <c r="Q21" s="480">
        <v>1220</v>
      </c>
      <c r="R21" s="481"/>
      <c r="S21" s="480">
        <v>995</v>
      </c>
      <c r="T21" s="481" t="s">
        <v>49</v>
      </c>
      <c r="U21" s="480">
        <v>760</v>
      </c>
      <c r="V21" s="481" t="s">
        <v>49</v>
      </c>
      <c r="W21" s="480">
        <v>715</v>
      </c>
      <c r="X21" s="481" t="s">
        <v>49</v>
      </c>
      <c r="Y21" s="480">
        <v>595</v>
      </c>
      <c r="Z21" s="481" t="s">
        <v>49</v>
      </c>
      <c r="AA21" s="480">
        <v>570</v>
      </c>
      <c r="AB21" s="481" t="s">
        <v>49</v>
      </c>
      <c r="AC21" s="480">
        <v>455</v>
      </c>
      <c r="AD21" s="481" t="s">
        <v>49</v>
      </c>
      <c r="AE21" s="480">
        <v>225</v>
      </c>
    </row>
    <row r="22" spans="1:31" s="463" customFormat="1" ht="14.25" customHeight="1" x14ac:dyDescent="0.2">
      <c r="A22" s="482"/>
      <c r="B22" s="483" t="s">
        <v>159</v>
      </c>
      <c r="C22" s="370">
        <v>840</v>
      </c>
      <c r="D22" s="370"/>
      <c r="E22" s="487">
        <v>10</v>
      </c>
      <c r="F22" s="487"/>
      <c r="G22" s="487">
        <v>35</v>
      </c>
      <c r="H22" s="488"/>
      <c r="I22" s="487">
        <v>105</v>
      </c>
      <c r="J22" s="488"/>
      <c r="K22" s="487">
        <v>115</v>
      </c>
      <c r="L22" s="488"/>
      <c r="M22" s="487">
        <v>110</v>
      </c>
      <c r="N22" s="488"/>
      <c r="O22" s="487">
        <v>190</v>
      </c>
      <c r="P22" s="488" t="s">
        <v>49</v>
      </c>
      <c r="Q22" s="487">
        <v>120</v>
      </c>
      <c r="R22" s="488"/>
      <c r="S22" s="487">
        <v>80</v>
      </c>
      <c r="T22" s="488"/>
      <c r="U22" s="487">
        <v>40</v>
      </c>
      <c r="V22" s="488" t="s">
        <v>49</v>
      </c>
      <c r="W22" s="487">
        <v>15</v>
      </c>
      <c r="X22" s="488"/>
      <c r="Y22" s="487">
        <v>10</v>
      </c>
      <c r="Z22" s="488" t="s">
        <v>49</v>
      </c>
      <c r="AA22" s="487">
        <v>5</v>
      </c>
      <c r="AB22" s="488"/>
      <c r="AC22" s="487" t="s">
        <v>57</v>
      </c>
      <c r="AD22" s="488" t="s">
        <v>49</v>
      </c>
      <c r="AE22" s="487" t="s">
        <v>57</v>
      </c>
    </row>
    <row r="23" spans="1:31" s="463" customFormat="1" ht="14.25" customHeight="1" x14ac:dyDescent="0.2">
      <c r="A23" s="489" t="s">
        <v>163</v>
      </c>
      <c r="B23" s="490"/>
      <c r="C23" s="370">
        <v>40</v>
      </c>
      <c r="D23" s="370"/>
      <c r="E23" s="487">
        <v>0</v>
      </c>
      <c r="F23" s="487"/>
      <c r="G23" s="487" t="s">
        <v>57</v>
      </c>
      <c r="H23" s="488"/>
      <c r="I23" s="487">
        <v>0</v>
      </c>
      <c r="J23" s="488"/>
      <c r="K23" s="487" t="s">
        <v>57</v>
      </c>
      <c r="L23" s="488"/>
      <c r="M23" s="487">
        <v>0</v>
      </c>
      <c r="N23" s="488"/>
      <c r="O23" s="487">
        <v>5</v>
      </c>
      <c r="P23" s="488"/>
      <c r="Q23" s="487">
        <v>5</v>
      </c>
      <c r="R23" s="488"/>
      <c r="S23" s="487">
        <v>5</v>
      </c>
      <c r="T23" s="488"/>
      <c r="U23" s="487">
        <v>10</v>
      </c>
      <c r="V23" s="488"/>
      <c r="W23" s="487">
        <v>5</v>
      </c>
      <c r="X23" s="488"/>
      <c r="Y23" s="487">
        <v>5</v>
      </c>
      <c r="Z23" s="488" t="s">
        <v>49</v>
      </c>
      <c r="AA23" s="487" t="s">
        <v>57</v>
      </c>
      <c r="AB23" s="488"/>
      <c r="AC23" s="487">
        <v>0</v>
      </c>
      <c r="AD23" s="488"/>
      <c r="AE23" s="487">
        <v>0</v>
      </c>
    </row>
    <row r="24" spans="1:31" s="463" customFormat="1" ht="14.25" customHeight="1" x14ac:dyDescent="0.2">
      <c r="A24" s="482"/>
      <c r="B24" s="486" t="s">
        <v>160</v>
      </c>
      <c r="C24" s="370">
        <v>9260</v>
      </c>
      <c r="D24" s="370"/>
      <c r="E24" s="487">
        <v>50</v>
      </c>
      <c r="F24" s="487"/>
      <c r="G24" s="487">
        <v>195</v>
      </c>
      <c r="H24" s="488" t="s">
        <v>49</v>
      </c>
      <c r="I24" s="487">
        <v>525</v>
      </c>
      <c r="J24" s="488"/>
      <c r="K24" s="487">
        <v>780</v>
      </c>
      <c r="L24" s="488"/>
      <c r="M24" s="487">
        <v>1045</v>
      </c>
      <c r="N24" s="488"/>
      <c r="O24" s="487">
        <v>1405</v>
      </c>
      <c r="P24" s="488"/>
      <c r="Q24" s="487">
        <v>1100</v>
      </c>
      <c r="R24" s="488"/>
      <c r="S24" s="487">
        <v>915</v>
      </c>
      <c r="T24" s="488"/>
      <c r="U24" s="487">
        <v>720</v>
      </c>
      <c r="V24" s="488"/>
      <c r="W24" s="487">
        <v>700</v>
      </c>
      <c r="X24" s="488" t="s">
        <v>49</v>
      </c>
      <c r="Y24" s="487">
        <v>585</v>
      </c>
      <c r="Z24" s="488" t="s">
        <v>49</v>
      </c>
      <c r="AA24" s="487">
        <v>565</v>
      </c>
      <c r="AB24" s="488" t="s">
        <v>49</v>
      </c>
      <c r="AC24" s="487">
        <v>450</v>
      </c>
      <c r="AD24" s="488" t="s">
        <v>49</v>
      </c>
      <c r="AE24" s="487">
        <v>225</v>
      </c>
    </row>
    <row r="25" spans="1:31" ht="14.25" customHeight="1" x14ac:dyDescent="0.2">
      <c r="A25" s="489" t="s">
        <v>163</v>
      </c>
      <c r="B25" s="490"/>
      <c r="C25" s="370">
        <v>2150</v>
      </c>
      <c r="D25" s="370"/>
      <c r="E25" s="487">
        <v>0</v>
      </c>
      <c r="F25" s="487"/>
      <c r="G25" s="487">
        <v>5</v>
      </c>
      <c r="H25" s="488"/>
      <c r="I25" s="487">
        <v>20</v>
      </c>
      <c r="J25" s="488"/>
      <c r="K25" s="487">
        <v>45</v>
      </c>
      <c r="L25" s="488"/>
      <c r="M25" s="487">
        <v>65</v>
      </c>
      <c r="N25" s="488"/>
      <c r="O25" s="487">
        <v>160</v>
      </c>
      <c r="P25" s="488"/>
      <c r="Q25" s="487">
        <v>350</v>
      </c>
      <c r="R25" s="488"/>
      <c r="S25" s="487">
        <v>280</v>
      </c>
      <c r="T25" s="488"/>
      <c r="U25" s="487">
        <v>295</v>
      </c>
      <c r="V25" s="488"/>
      <c r="W25" s="487">
        <v>330</v>
      </c>
      <c r="X25" s="488"/>
      <c r="Y25" s="487">
        <v>240</v>
      </c>
      <c r="Z25" s="488" t="s">
        <v>49</v>
      </c>
      <c r="AA25" s="487">
        <v>160</v>
      </c>
      <c r="AB25" s="488"/>
      <c r="AC25" s="487">
        <v>145</v>
      </c>
      <c r="AD25" s="488" t="s">
        <v>49</v>
      </c>
      <c r="AE25" s="487">
        <v>55</v>
      </c>
    </row>
    <row r="26" spans="1:31" ht="4.5" customHeight="1" x14ac:dyDescent="0.2">
      <c r="A26" s="490"/>
      <c r="B26" s="490"/>
      <c r="C26" s="370"/>
      <c r="D26" s="370"/>
      <c r="E26" s="487"/>
      <c r="F26" s="487"/>
      <c r="G26" s="487"/>
      <c r="H26" s="488"/>
      <c r="I26" s="487"/>
      <c r="J26" s="488"/>
      <c r="K26" s="487"/>
      <c r="L26" s="488"/>
      <c r="M26" s="487"/>
      <c r="N26" s="488"/>
      <c r="O26" s="487"/>
      <c r="P26" s="488"/>
      <c r="Q26" s="487"/>
      <c r="R26" s="488"/>
      <c r="S26" s="487"/>
      <c r="T26" s="488"/>
      <c r="U26" s="487"/>
      <c r="V26" s="488"/>
      <c r="W26" s="487"/>
      <c r="X26" s="488"/>
      <c r="Y26" s="487"/>
      <c r="Z26" s="488"/>
      <c r="AA26" s="487"/>
      <c r="AB26" s="488"/>
      <c r="AC26" s="487"/>
      <c r="AD26" s="488"/>
      <c r="AE26" s="487"/>
    </row>
    <row r="27" spans="1:31" s="463" customFormat="1" ht="14.25" customHeight="1" x14ac:dyDescent="0.2">
      <c r="A27" s="477" t="s">
        <v>164</v>
      </c>
      <c r="B27" s="478" t="s">
        <v>158</v>
      </c>
      <c r="C27" s="479">
        <v>4395</v>
      </c>
      <c r="D27" s="480"/>
      <c r="E27" s="480">
        <v>5</v>
      </c>
      <c r="F27" s="480"/>
      <c r="G27" s="480">
        <v>50</v>
      </c>
      <c r="H27" s="481" t="s">
        <v>49</v>
      </c>
      <c r="I27" s="480">
        <v>140</v>
      </c>
      <c r="J27" s="481" t="s">
        <v>49</v>
      </c>
      <c r="K27" s="480">
        <v>165</v>
      </c>
      <c r="L27" s="481"/>
      <c r="M27" s="480">
        <v>180</v>
      </c>
      <c r="N27" s="481"/>
      <c r="O27" s="480">
        <v>280</v>
      </c>
      <c r="P27" s="481" t="s">
        <v>49</v>
      </c>
      <c r="Q27" s="480">
        <v>310</v>
      </c>
      <c r="R27" s="481" t="s">
        <v>49</v>
      </c>
      <c r="S27" s="480">
        <v>395</v>
      </c>
      <c r="T27" s="481" t="s">
        <v>49</v>
      </c>
      <c r="U27" s="480">
        <v>440</v>
      </c>
      <c r="V27" s="481" t="s">
        <v>49</v>
      </c>
      <c r="W27" s="480">
        <v>495</v>
      </c>
      <c r="X27" s="481" t="s">
        <v>49</v>
      </c>
      <c r="Y27" s="480">
        <v>535</v>
      </c>
      <c r="Z27" s="481" t="s">
        <v>49</v>
      </c>
      <c r="AA27" s="480">
        <v>565</v>
      </c>
      <c r="AB27" s="481" t="s">
        <v>49</v>
      </c>
      <c r="AC27" s="480">
        <v>535</v>
      </c>
      <c r="AD27" s="481" t="s">
        <v>49</v>
      </c>
      <c r="AE27" s="480">
        <v>300</v>
      </c>
    </row>
    <row r="28" spans="1:31" s="463" customFormat="1" ht="14.25" customHeight="1" x14ac:dyDescent="0.2">
      <c r="A28" s="482"/>
      <c r="B28" s="483" t="s">
        <v>159</v>
      </c>
      <c r="C28" s="370">
        <v>825</v>
      </c>
      <c r="D28" s="370"/>
      <c r="E28" s="487">
        <v>5</v>
      </c>
      <c r="F28" s="487"/>
      <c r="G28" s="487">
        <v>15</v>
      </c>
      <c r="H28" s="488"/>
      <c r="I28" s="487">
        <v>35</v>
      </c>
      <c r="J28" s="488"/>
      <c r="K28" s="487">
        <v>45</v>
      </c>
      <c r="L28" s="488"/>
      <c r="M28" s="487">
        <v>50</v>
      </c>
      <c r="N28" s="488" t="s">
        <v>49</v>
      </c>
      <c r="O28" s="487">
        <v>75</v>
      </c>
      <c r="P28" s="488" t="s">
        <v>49</v>
      </c>
      <c r="Q28" s="487">
        <v>95</v>
      </c>
      <c r="R28" s="488" t="s">
        <v>49</v>
      </c>
      <c r="S28" s="487">
        <v>130</v>
      </c>
      <c r="T28" s="488" t="s">
        <v>49</v>
      </c>
      <c r="U28" s="487">
        <v>125</v>
      </c>
      <c r="V28" s="488" t="s">
        <v>49</v>
      </c>
      <c r="W28" s="487">
        <v>95</v>
      </c>
      <c r="X28" s="488" t="s">
        <v>49</v>
      </c>
      <c r="Y28" s="487">
        <v>85</v>
      </c>
      <c r="Z28" s="488" t="s">
        <v>49</v>
      </c>
      <c r="AA28" s="487">
        <v>35</v>
      </c>
      <c r="AB28" s="488" t="s">
        <v>49</v>
      </c>
      <c r="AC28" s="487">
        <v>35</v>
      </c>
      <c r="AD28" s="488" t="s">
        <v>49</v>
      </c>
      <c r="AE28" s="487">
        <v>5</v>
      </c>
    </row>
    <row r="29" spans="1:31" s="948" customFormat="1" ht="14.25" customHeight="1" x14ac:dyDescent="0.2">
      <c r="A29" s="805" t="s">
        <v>574</v>
      </c>
      <c r="B29" s="490"/>
      <c r="C29" s="747">
        <v>680</v>
      </c>
      <c r="D29" s="747"/>
      <c r="E29" s="748">
        <v>5</v>
      </c>
      <c r="F29" s="748"/>
      <c r="G29" s="748">
        <v>15</v>
      </c>
      <c r="H29" s="488" t="s">
        <v>49</v>
      </c>
      <c r="I29" s="748">
        <v>20</v>
      </c>
      <c r="J29" s="488"/>
      <c r="K29" s="748">
        <v>35</v>
      </c>
      <c r="L29" s="488"/>
      <c r="M29" s="748">
        <v>40</v>
      </c>
      <c r="N29" s="488"/>
      <c r="O29" s="748">
        <v>55</v>
      </c>
      <c r="P29" s="488"/>
      <c r="Q29" s="748">
        <v>75</v>
      </c>
      <c r="R29" s="488" t="s">
        <v>49</v>
      </c>
      <c r="S29" s="748">
        <v>110</v>
      </c>
      <c r="T29" s="488" t="s">
        <v>49</v>
      </c>
      <c r="U29" s="748">
        <v>100</v>
      </c>
      <c r="V29" s="488" t="s">
        <v>49</v>
      </c>
      <c r="W29" s="748">
        <v>85</v>
      </c>
      <c r="X29" s="488" t="s">
        <v>49</v>
      </c>
      <c r="Y29" s="748">
        <v>75</v>
      </c>
      <c r="Z29" s="488" t="s">
        <v>49</v>
      </c>
      <c r="AA29" s="748">
        <v>30</v>
      </c>
      <c r="AB29" s="488" t="s">
        <v>49</v>
      </c>
      <c r="AC29" s="748">
        <v>30</v>
      </c>
      <c r="AD29" s="488" t="s">
        <v>49</v>
      </c>
      <c r="AE29" s="748">
        <v>5</v>
      </c>
    </row>
    <row r="30" spans="1:31" ht="14.25" customHeight="1" x14ac:dyDescent="0.2">
      <c r="A30" s="489"/>
      <c r="B30" s="486" t="s">
        <v>160</v>
      </c>
      <c r="C30" s="370">
        <v>3570</v>
      </c>
      <c r="D30" s="370"/>
      <c r="E30" s="487">
        <v>5</v>
      </c>
      <c r="F30" s="487"/>
      <c r="G30" s="487">
        <v>35</v>
      </c>
      <c r="H30" s="488"/>
      <c r="I30" s="487">
        <v>105</v>
      </c>
      <c r="J30" s="488"/>
      <c r="K30" s="487">
        <v>120</v>
      </c>
      <c r="L30" s="488"/>
      <c r="M30" s="487">
        <v>135</v>
      </c>
      <c r="N30" s="488"/>
      <c r="O30" s="487">
        <v>205</v>
      </c>
      <c r="P30" s="488"/>
      <c r="Q30" s="487">
        <v>215</v>
      </c>
      <c r="R30" s="488" t="s">
        <v>49</v>
      </c>
      <c r="S30" s="487">
        <v>265</v>
      </c>
      <c r="T30" s="488" t="s">
        <v>49</v>
      </c>
      <c r="U30" s="487">
        <v>315</v>
      </c>
      <c r="V30" s="488" t="s">
        <v>49</v>
      </c>
      <c r="W30" s="487">
        <v>400</v>
      </c>
      <c r="X30" s="488" t="s">
        <v>49</v>
      </c>
      <c r="Y30" s="487">
        <v>450</v>
      </c>
      <c r="Z30" s="488" t="s">
        <v>49</v>
      </c>
      <c r="AA30" s="487">
        <v>530</v>
      </c>
      <c r="AB30" s="488" t="s">
        <v>49</v>
      </c>
      <c r="AC30" s="487">
        <v>500</v>
      </c>
      <c r="AD30" s="488" t="s">
        <v>49</v>
      </c>
      <c r="AE30" s="487">
        <v>295</v>
      </c>
    </row>
    <row r="31" spans="1:31" s="948" customFormat="1" ht="14.25" customHeight="1" x14ac:dyDescent="0.2">
      <c r="A31" s="805" t="s">
        <v>574</v>
      </c>
      <c r="B31" s="490"/>
      <c r="C31" s="747">
        <v>2690</v>
      </c>
      <c r="D31" s="747"/>
      <c r="E31" s="748" t="s">
        <v>57</v>
      </c>
      <c r="F31" s="748"/>
      <c r="G31" s="748">
        <v>15</v>
      </c>
      <c r="H31" s="488"/>
      <c r="I31" s="748">
        <v>80</v>
      </c>
      <c r="J31" s="488" t="s">
        <v>49</v>
      </c>
      <c r="K31" s="748">
        <v>80</v>
      </c>
      <c r="L31" s="488"/>
      <c r="M31" s="748">
        <v>80</v>
      </c>
      <c r="N31" s="488"/>
      <c r="O31" s="748">
        <v>135</v>
      </c>
      <c r="P31" s="488"/>
      <c r="Q31" s="748">
        <v>150</v>
      </c>
      <c r="R31" s="488" t="s">
        <v>49</v>
      </c>
      <c r="S31" s="748">
        <v>200</v>
      </c>
      <c r="T31" s="488" t="s">
        <v>49</v>
      </c>
      <c r="U31" s="748">
        <v>230</v>
      </c>
      <c r="V31" s="488" t="s">
        <v>49</v>
      </c>
      <c r="W31" s="748">
        <v>315</v>
      </c>
      <c r="X31" s="488" t="s">
        <v>49</v>
      </c>
      <c r="Y31" s="748">
        <v>350</v>
      </c>
      <c r="Z31" s="488" t="s">
        <v>49</v>
      </c>
      <c r="AA31" s="748">
        <v>430</v>
      </c>
      <c r="AB31" s="488" t="s">
        <v>49</v>
      </c>
      <c r="AC31" s="748">
        <v>390</v>
      </c>
      <c r="AD31" s="488" t="s">
        <v>49</v>
      </c>
      <c r="AE31" s="748">
        <v>235</v>
      </c>
    </row>
    <row r="32" spans="1:31" ht="4.5" customHeight="1" x14ac:dyDescent="0.2">
      <c r="A32" s="490"/>
      <c r="B32" s="490"/>
      <c r="C32" s="370"/>
      <c r="D32" s="370"/>
      <c r="E32" s="487"/>
      <c r="F32" s="487"/>
      <c r="G32" s="487"/>
      <c r="H32" s="488"/>
      <c r="I32" s="487"/>
      <c r="J32" s="488"/>
      <c r="K32" s="487"/>
      <c r="L32" s="488"/>
      <c r="M32" s="487"/>
      <c r="N32" s="488"/>
      <c r="O32" s="487"/>
      <c r="P32" s="488"/>
      <c r="Q32" s="487"/>
      <c r="R32" s="488"/>
      <c r="S32" s="487"/>
      <c r="T32" s="488"/>
      <c r="U32" s="487"/>
      <c r="V32" s="488"/>
      <c r="W32" s="487"/>
      <c r="X32" s="488"/>
      <c r="Y32" s="487"/>
      <c r="Z32" s="488"/>
      <c r="AA32" s="487"/>
      <c r="AB32" s="488"/>
      <c r="AC32" s="487"/>
      <c r="AD32" s="488"/>
      <c r="AE32" s="487"/>
    </row>
    <row r="33" spans="1:31" ht="14.25" customHeight="1" x14ac:dyDescent="0.2">
      <c r="A33" s="477" t="s">
        <v>165</v>
      </c>
      <c r="B33" s="478" t="s">
        <v>158</v>
      </c>
      <c r="C33" s="479">
        <v>1415</v>
      </c>
      <c r="D33" s="480"/>
      <c r="E33" s="480">
        <v>5</v>
      </c>
      <c r="F33" s="480"/>
      <c r="G33" s="480">
        <v>40</v>
      </c>
      <c r="H33" s="481"/>
      <c r="I33" s="480">
        <v>90</v>
      </c>
      <c r="J33" s="481"/>
      <c r="K33" s="480">
        <v>140</v>
      </c>
      <c r="L33" s="481" t="s">
        <v>49</v>
      </c>
      <c r="M33" s="480">
        <v>120</v>
      </c>
      <c r="N33" s="481"/>
      <c r="O33" s="480">
        <v>110</v>
      </c>
      <c r="P33" s="481" t="s">
        <v>49</v>
      </c>
      <c r="Q33" s="480">
        <v>150</v>
      </c>
      <c r="R33" s="481" t="s">
        <v>49</v>
      </c>
      <c r="S33" s="480">
        <v>115</v>
      </c>
      <c r="T33" s="481"/>
      <c r="U33" s="480">
        <v>125</v>
      </c>
      <c r="V33" s="481" t="s">
        <v>49</v>
      </c>
      <c r="W33" s="480">
        <v>115</v>
      </c>
      <c r="X33" s="481" t="s">
        <v>49</v>
      </c>
      <c r="Y33" s="480">
        <v>115</v>
      </c>
      <c r="Z33" s="481" t="s">
        <v>49</v>
      </c>
      <c r="AA33" s="480">
        <v>125</v>
      </c>
      <c r="AB33" s="481" t="s">
        <v>49</v>
      </c>
      <c r="AC33" s="480">
        <v>105</v>
      </c>
      <c r="AD33" s="481" t="s">
        <v>49</v>
      </c>
      <c r="AE33" s="480">
        <v>55</v>
      </c>
    </row>
    <row r="34" spans="1:31" s="463" customFormat="1" ht="14.25" customHeight="1" x14ac:dyDescent="0.2">
      <c r="A34" s="482"/>
      <c r="B34" s="483" t="s">
        <v>159</v>
      </c>
      <c r="C34" s="370">
        <v>235</v>
      </c>
      <c r="D34" s="370"/>
      <c r="E34" s="487" t="s">
        <v>57</v>
      </c>
      <c r="F34" s="487"/>
      <c r="G34" s="487">
        <v>5</v>
      </c>
      <c r="H34" s="488"/>
      <c r="I34" s="487">
        <v>25</v>
      </c>
      <c r="J34" s="488"/>
      <c r="K34" s="487">
        <v>25</v>
      </c>
      <c r="L34" s="488"/>
      <c r="M34" s="487">
        <v>35</v>
      </c>
      <c r="N34" s="488"/>
      <c r="O34" s="487">
        <v>25</v>
      </c>
      <c r="P34" s="488"/>
      <c r="Q34" s="487">
        <v>35</v>
      </c>
      <c r="R34" s="488" t="s">
        <v>49</v>
      </c>
      <c r="S34" s="487">
        <v>15</v>
      </c>
      <c r="T34" s="488" t="s">
        <v>49</v>
      </c>
      <c r="U34" s="487">
        <v>20</v>
      </c>
      <c r="V34" s="488" t="s">
        <v>49</v>
      </c>
      <c r="W34" s="487">
        <v>20</v>
      </c>
      <c r="X34" s="488" t="s">
        <v>49</v>
      </c>
      <c r="Y34" s="487">
        <v>20</v>
      </c>
      <c r="Z34" s="488" t="s">
        <v>49</v>
      </c>
      <c r="AA34" s="487">
        <v>5</v>
      </c>
      <c r="AB34" s="488"/>
      <c r="AC34" s="487">
        <v>10</v>
      </c>
      <c r="AD34" s="488" t="s">
        <v>49</v>
      </c>
      <c r="AE34" s="487">
        <v>0</v>
      </c>
    </row>
    <row r="35" spans="1:31" ht="14.25" customHeight="1" x14ac:dyDescent="0.2">
      <c r="A35" s="482"/>
      <c r="B35" s="486" t="s">
        <v>160</v>
      </c>
      <c r="C35" s="370">
        <v>1175</v>
      </c>
      <c r="D35" s="370"/>
      <c r="E35" s="487">
        <v>5</v>
      </c>
      <c r="F35" s="487"/>
      <c r="G35" s="487">
        <v>35</v>
      </c>
      <c r="H35" s="488"/>
      <c r="I35" s="487">
        <v>65</v>
      </c>
      <c r="J35" s="488"/>
      <c r="K35" s="487">
        <v>110</v>
      </c>
      <c r="L35" s="488"/>
      <c r="M35" s="487">
        <v>85</v>
      </c>
      <c r="N35" s="488"/>
      <c r="O35" s="487">
        <v>85</v>
      </c>
      <c r="P35" s="488" t="s">
        <v>49</v>
      </c>
      <c r="Q35" s="487">
        <v>115</v>
      </c>
      <c r="R35" s="488" t="s">
        <v>49</v>
      </c>
      <c r="S35" s="487">
        <v>100</v>
      </c>
      <c r="T35" s="488"/>
      <c r="U35" s="487">
        <v>105</v>
      </c>
      <c r="V35" s="488" t="s">
        <v>49</v>
      </c>
      <c r="W35" s="487">
        <v>100</v>
      </c>
      <c r="X35" s="488" t="s">
        <v>49</v>
      </c>
      <c r="Y35" s="487">
        <v>100</v>
      </c>
      <c r="Z35" s="488" t="s">
        <v>49</v>
      </c>
      <c r="AA35" s="487">
        <v>120</v>
      </c>
      <c r="AB35" s="488" t="s">
        <v>49</v>
      </c>
      <c r="AC35" s="487">
        <v>95</v>
      </c>
      <c r="AD35" s="488" t="s">
        <v>49</v>
      </c>
      <c r="AE35" s="487">
        <v>55</v>
      </c>
    </row>
    <row r="36" spans="1:31" ht="4.5" customHeight="1" x14ac:dyDescent="0.2">
      <c r="A36" s="482"/>
      <c r="B36" s="482"/>
      <c r="C36" s="370"/>
      <c r="D36" s="370"/>
      <c r="E36" s="487"/>
      <c r="F36" s="487"/>
      <c r="G36" s="487"/>
      <c r="H36" s="488"/>
      <c r="I36" s="487"/>
      <c r="J36" s="488"/>
      <c r="K36" s="487"/>
      <c r="L36" s="488"/>
      <c r="M36" s="487"/>
      <c r="N36" s="488"/>
      <c r="O36" s="487"/>
      <c r="P36" s="488"/>
      <c r="Q36" s="487"/>
      <c r="R36" s="488"/>
      <c r="S36" s="487"/>
      <c r="T36" s="488"/>
      <c r="U36" s="487"/>
      <c r="V36" s="488"/>
      <c r="W36" s="487"/>
      <c r="X36" s="488"/>
      <c r="Y36" s="487"/>
      <c r="Z36" s="488"/>
      <c r="AA36" s="487"/>
      <c r="AB36" s="488"/>
      <c r="AC36" s="487"/>
      <c r="AD36" s="488"/>
      <c r="AE36" s="487"/>
    </row>
    <row r="37" spans="1:31" ht="14.25" customHeight="1" x14ac:dyDescent="0.2">
      <c r="A37" s="477" t="s">
        <v>166</v>
      </c>
      <c r="B37" s="478" t="s">
        <v>158</v>
      </c>
      <c r="C37" s="479">
        <v>950</v>
      </c>
      <c r="D37" s="480"/>
      <c r="E37" s="480" t="s">
        <v>57</v>
      </c>
      <c r="F37" s="480"/>
      <c r="G37" s="480">
        <v>40</v>
      </c>
      <c r="H37" s="481"/>
      <c r="I37" s="480">
        <v>50</v>
      </c>
      <c r="J37" s="481"/>
      <c r="K37" s="480">
        <v>95</v>
      </c>
      <c r="L37" s="481"/>
      <c r="M37" s="480">
        <v>160</v>
      </c>
      <c r="N37" s="481"/>
      <c r="O37" s="480">
        <v>255</v>
      </c>
      <c r="P37" s="481"/>
      <c r="Q37" s="480">
        <v>160</v>
      </c>
      <c r="R37" s="481" t="s">
        <v>49</v>
      </c>
      <c r="S37" s="480">
        <v>95</v>
      </c>
      <c r="T37" s="481"/>
      <c r="U37" s="480">
        <v>35</v>
      </c>
      <c r="V37" s="481"/>
      <c r="W37" s="480">
        <v>15</v>
      </c>
      <c r="X37" s="481" t="s">
        <v>49</v>
      </c>
      <c r="Y37" s="480">
        <v>15</v>
      </c>
      <c r="Z37" s="481" t="s">
        <v>49</v>
      </c>
      <c r="AA37" s="480">
        <v>15</v>
      </c>
      <c r="AB37" s="481"/>
      <c r="AC37" s="480">
        <v>5</v>
      </c>
      <c r="AD37" s="481" t="s">
        <v>49</v>
      </c>
      <c r="AE37" s="480">
        <v>5</v>
      </c>
    </row>
    <row r="38" spans="1:31" s="463" customFormat="1" ht="14.25" customHeight="1" x14ac:dyDescent="0.2">
      <c r="A38" s="482"/>
      <c r="B38" s="483" t="s">
        <v>159</v>
      </c>
      <c r="C38" s="370">
        <v>365</v>
      </c>
      <c r="D38" s="370"/>
      <c r="E38" s="487">
        <v>0</v>
      </c>
      <c r="F38" s="487"/>
      <c r="G38" s="487">
        <v>20</v>
      </c>
      <c r="H38" s="488"/>
      <c r="I38" s="487">
        <v>25</v>
      </c>
      <c r="J38" s="488"/>
      <c r="K38" s="487">
        <v>45</v>
      </c>
      <c r="L38" s="488"/>
      <c r="M38" s="487">
        <v>65</v>
      </c>
      <c r="N38" s="488"/>
      <c r="O38" s="487">
        <v>95</v>
      </c>
      <c r="P38" s="488"/>
      <c r="Q38" s="487">
        <v>60</v>
      </c>
      <c r="R38" s="488" t="s">
        <v>49</v>
      </c>
      <c r="S38" s="487">
        <v>35</v>
      </c>
      <c r="T38" s="488"/>
      <c r="U38" s="487">
        <v>10</v>
      </c>
      <c r="V38" s="488"/>
      <c r="W38" s="487">
        <v>5</v>
      </c>
      <c r="X38" s="488" t="s">
        <v>49</v>
      </c>
      <c r="Y38" s="487" t="s">
        <v>57</v>
      </c>
      <c r="Z38" s="488"/>
      <c r="AA38" s="487">
        <v>5</v>
      </c>
      <c r="AB38" s="488" t="s">
        <v>49</v>
      </c>
      <c r="AC38" s="487" t="s">
        <v>57</v>
      </c>
      <c r="AD38" s="488" t="s">
        <v>49</v>
      </c>
      <c r="AE38" s="487" t="s">
        <v>57</v>
      </c>
    </row>
    <row r="39" spans="1:31" s="463" customFormat="1" ht="14.25" customHeight="1" x14ac:dyDescent="0.2">
      <c r="A39" s="482"/>
      <c r="B39" s="486" t="s">
        <v>160</v>
      </c>
      <c r="C39" s="370">
        <v>585</v>
      </c>
      <c r="D39" s="370"/>
      <c r="E39" s="487" t="s">
        <v>57</v>
      </c>
      <c r="F39" s="487"/>
      <c r="G39" s="487">
        <v>25</v>
      </c>
      <c r="H39" s="488"/>
      <c r="I39" s="487">
        <v>25</v>
      </c>
      <c r="J39" s="488"/>
      <c r="K39" s="487">
        <v>50</v>
      </c>
      <c r="L39" s="488"/>
      <c r="M39" s="487">
        <v>95</v>
      </c>
      <c r="N39" s="488"/>
      <c r="O39" s="487">
        <v>160</v>
      </c>
      <c r="P39" s="488"/>
      <c r="Q39" s="487">
        <v>100</v>
      </c>
      <c r="R39" s="488"/>
      <c r="S39" s="487">
        <v>60</v>
      </c>
      <c r="T39" s="488"/>
      <c r="U39" s="487">
        <v>25</v>
      </c>
      <c r="V39" s="488"/>
      <c r="W39" s="487">
        <v>10</v>
      </c>
      <c r="X39" s="488"/>
      <c r="Y39" s="487">
        <v>10</v>
      </c>
      <c r="Z39" s="488"/>
      <c r="AA39" s="487">
        <v>15</v>
      </c>
      <c r="AB39" s="488"/>
      <c r="AC39" s="487">
        <v>5</v>
      </c>
      <c r="AD39" s="488" t="s">
        <v>49</v>
      </c>
      <c r="AE39" s="487">
        <v>5</v>
      </c>
    </row>
    <row r="40" spans="1:31" s="463" customFormat="1" ht="4.5" customHeight="1" x14ac:dyDescent="0.2">
      <c r="A40" s="482"/>
      <c r="B40" s="482"/>
      <c r="C40" s="370"/>
      <c r="D40" s="370"/>
      <c r="E40" s="487"/>
      <c r="F40" s="487"/>
      <c r="G40" s="487"/>
      <c r="H40" s="488"/>
      <c r="I40" s="487"/>
      <c r="J40" s="488"/>
      <c r="K40" s="487"/>
      <c r="L40" s="488"/>
      <c r="M40" s="487"/>
      <c r="N40" s="488"/>
      <c r="O40" s="487"/>
      <c r="P40" s="488"/>
      <c r="Q40" s="487"/>
      <c r="R40" s="488"/>
      <c r="S40" s="487"/>
      <c r="T40" s="488"/>
      <c r="U40" s="487"/>
      <c r="V40" s="488"/>
      <c r="W40" s="487"/>
      <c r="X40" s="488"/>
      <c r="Y40" s="487"/>
      <c r="Z40" s="488"/>
      <c r="AA40" s="487"/>
      <c r="AB40" s="488"/>
      <c r="AC40" s="487"/>
      <c r="AD40" s="488"/>
      <c r="AE40" s="487"/>
    </row>
    <row r="41" spans="1:31" s="463" customFormat="1" ht="14.25" customHeight="1" x14ac:dyDescent="0.2">
      <c r="A41" s="477" t="s">
        <v>167</v>
      </c>
      <c r="B41" s="478" t="s">
        <v>158</v>
      </c>
      <c r="C41" s="479">
        <v>1550</v>
      </c>
      <c r="D41" s="480"/>
      <c r="E41" s="480">
        <v>5</v>
      </c>
      <c r="F41" s="480"/>
      <c r="G41" s="480">
        <v>55</v>
      </c>
      <c r="H41" s="481"/>
      <c r="I41" s="480">
        <v>115</v>
      </c>
      <c r="J41" s="481"/>
      <c r="K41" s="480">
        <v>140</v>
      </c>
      <c r="L41" s="481"/>
      <c r="M41" s="480">
        <v>170</v>
      </c>
      <c r="N41" s="481"/>
      <c r="O41" s="480">
        <v>225</v>
      </c>
      <c r="P41" s="481"/>
      <c r="Q41" s="480">
        <v>165</v>
      </c>
      <c r="R41" s="481"/>
      <c r="S41" s="480">
        <v>160</v>
      </c>
      <c r="T41" s="481"/>
      <c r="U41" s="480">
        <v>130</v>
      </c>
      <c r="V41" s="481"/>
      <c r="W41" s="480">
        <v>85</v>
      </c>
      <c r="X41" s="481"/>
      <c r="Y41" s="480">
        <v>90</v>
      </c>
      <c r="Z41" s="481" t="s">
        <v>49</v>
      </c>
      <c r="AA41" s="480">
        <v>90</v>
      </c>
      <c r="AB41" s="481" t="s">
        <v>49</v>
      </c>
      <c r="AC41" s="480">
        <v>80</v>
      </c>
      <c r="AD41" s="481" t="s">
        <v>49</v>
      </c>
      <c r="AE41" s="480">
        <v>30</v>
      </c>
    </row>
    <row r="42" spans="1:31" s="463" customFormat="1" ht="14.25" customHeight="1" x14ac:dyDescent="0.2">
      <c r="A42" s="482"/>
      <c r="B42" s="483" t="s">
        <v>159</v>
      </c>
      <c r="C42" s="370">
        <v>380</v>
      </c>
      <c r="D42" s="370"/>
      <c r="E42" s="487" t="s">
        <v>57</v>
      </c>
      <c r="F42" s="487"/>
      <c r="G42" s="487">
        <v>20</v>
      </c>
      <c r="H42" s="488"/>
      <c r="I42" s="487">
        <v>40</v>
      </c>
      <c r="J42" s="488"/>
      <c r="K42" s="487">
        <v>45</v>
      </c>
      <c r="L42" s="488"/>
      <c r="M42" s="487">
        <v>70</v>
      </c>
      <c r="N42" s="488"/>
      <c r="O42" s="487">
        <v>65</v>
      </c>
      <c r="P42" s="488" t="s">
        <v>49</v>
      </c>
      <c r="Q42" s="487">
        <v>30</v>
      </c>
      <c r="R42" s="488"/>
      <c r="S42" s="487">
        <v>35</v>
      </c>
      <c r="T42" s="488"/>
      <c r="U42" s="487">
        <v>35</v>
      </c>
      <c r="V42" s="488" t="s">
        <v>49</v>
      </c>
      <c r="W42" s="487">
        <v>15</v>
      </c>
      <c r="X42" s="488" t="s">
        <v>49</v>
      </c>
      <c r="Y42" s="487">
        <v>10</v>
      </c>
      <c r="Z42" s="488"/>
      <c r="AA42" s="487">
        <v>10</v>
      </c>
      <c r="AB42" s="488"/>
      <c r="AC42" s="487" t="s">
        <v>57</v>
      </c>
      <c r="AD42" s="488" t="s">
        <v>49</v>
      </c>
      <c r="AE42" s="487" t="s">
        <v>57</v>
      </c>
    </row>
    <row r="43" spans="1:31" ht="14.25" customHeight="1" x14ac:dyDescent="0.2">
      <c r="A43" s="482"/>
      <c r="B43" s="486" t="s">
        <v>160</v>
      </c>
      <c r="C43" s="370">
        <v>1170</v>
      </c>
      <c r="D43" s="370"/>
      <c r="E43" s="487">
        <v>5</v>
      </c>
      <c r="F43" s="487"/>
      <c r="G43" s="487">
        <v>35</v>
      </c>
      <c r="H43" s="488" t="s">
        <v>49</v>
      </c>
      <c r="I43" s="487">
        <v>80</v>
      </c>
      <c r="J43" s="488"/>
      <c r="K43" s="487">
        <v>90</v>
      </c>
      <c r="L43" s="488"/>
      <c r="M43" s="487">
        <v>100</v>
      </c>
      <c r="N43" s="488"/>
      <c r="O43" s="487">
        <v>165</v>
      </c>
      <c r="P43" s="488" t="s">
        <v>49</v>
      </c>
      <c r="Q43" s="487">
        <v>135</v>
      </c>
      <c r="R43" s="488"/>
      <c r="S43" s="487">
        <v>125</v>
      </c>
      <c r="T43" s="488"/>
      <c r="U43" s="487">
        <v>100</v>
      </c>
      <c r="V43" s="488"/>
      <c r="W43" s="487">
        <v>70</v>
      </c>
      <c r="X43" s="488"/>
      <c r="Y43" s="487">
        <v>75</v>
      </c>
      <c r="Z43" s="488" t="s">
        <v>49</v>
      </c>
      <c r="AA43" s="487">
        <v>80</v>
      </c>
      <c r="AB43" s="488" t="s">
        <v>49</v>
      </c>
      <c r="AC43" s="487">
        <v>80</v>
      </c>
      <c r="AD43" s="488" t="s">
        <v>49</v>
      </c>
      <c r="AE43" s="487">
        <v>30</v>
      </c>
    </row>
    <row r="44" spans="1:31" ht="4.5" customHeight="1" x14ac:dyDescent="0.2">
      <c r="A44" s="482"/>
      <c r="B44" s="482"/>
      <c r="C44" s="370"/>
      <c r="D44" s="370"/>
      <c r="E44" s="487"/>
      <c r="F44" s="487"/>
      <c r="G44" s="487"/>
      <c r="H44" s="488"/>
      <c r="I44" s="487"/>
      <c r="J44" s="488"/>
      <c r="K44" s="487"/>
      <c r="L44" s="488"/>
      <c r="M44" s="487"/>
      <c r="N44" s="488"/>
      <c r="O44" s="487"/>
      <c r="P44" s="488"/>
      <c r="Q44" s="487"/>
      <c r="R44" s="488"/>
      <c r="S44" s="487"/>
      <c r="T44" s="488"/>
      <c r="U44" s="487"/>
      <c r="V44" s="488"/>
      <c r="W44" s="487"/>
      <c r="X44" s="488"/>
      <c r="Y44" s="487"/>
      <c r="Z44" s="488"/>
      <c r="AA44" s="487"/>
      <c r="AB44" s="488"/>
      <c r="AC44" s="487"/>
      <c r="AD44" s="488"/>
      <c r="AE44" s="487"/>
    </row>
    <row r="45" spans="1:31" ht="14.25" customHeight="1" x14ac:dyDescent="0.2">
      <c r="A45" s="477" t="s">
        <v>481</v>
      </c>
      <c r="B45" s="478" t="s">
        <v>158</v>
      </c>
      <c r="C45" s="479">
        <v>3625</v>
      </c>
      <c r="D45" s="480"/>
      <c r="E45" s="480">
        <v>10</v>
      </c>
      <c r="F45" s="480"/>
      <c r="G45" s="480">
        <v>40</v>
      </c>
      <c r="H45" s="481"/>
      <c r="I45" s="480">
        <v>165</v>
      </c>
      <c r="J45" s="481"/>
      <c r="K45" s="480">
        <v>250</v>
      </c>
      <c r="L45" s="481"/>
      <c r="M45" s="480">
        <v>320</v>
      </c>
      <c r="N45" s="481"/>
      <c r="O45" s="480">
        <v>415</v>
      </c>
      <c r="P45" s="481"/>
      <c r="Q45" s="480">
        <v>435</v>
      </c>
      <c r="R45" s="481"/>
      <c r="S45" s="480">
        <v>470</v>
      </c>
      <c r="T45" s="481" t="s">
        <v>49</v>
      </c>
      <c r="U45" s="480">
        <v>415</v>
      </c>
      <c r="V45" s="481"/>
      <c r="W45" s="480">
        <v>330</v>
      </c>
      <c r="X45" s="481" t="s">
        <v>49</v>
      </c>
      <c r="Y45" s="480">
        <v>285</v>
      </c>
      <c r="Z45" s="481"/>
      <c r="AA45" s="480">
        <v>240</v>
      </c>
      <c r="AB45" s="481" t="s">
        <v>49</v>
      </c>
      <c r="AC45" s="480">
        <v>175</v>
      </c>
      <c r="AD45" s="481" t="s">
        <v>49</v>
      </c>
      <c r="AE45" s="480">
        <v>75</v>
      </c>
    </row>
    <row r="46" spans="1:31" s="463" customFormat="1" ht="14.25" customHeight="1" x14ac:dyDescent="0.2">
      <c r="A46" s="482"/>
      <c r="B46" s="483" t="s">
        <v>159</v>
      </c>
      <c r="C46" s="370">
        <v>335</v>
      </c>
      <c r="D46" s="370"/>
      <c r="E46" s="487" t="s">
        <v>57</v>
      </c>
      <c r="F46" s="487"/>
      <c r="G46" s="487">
        <v>10</v>
      </c>
      <c r="H46" s="488"/>
      <c r="I46" s="487">
        <v>30</v>
      </c>
      <c r="J46" s="488"/>
      <c r="K46" s="487">
        <v>35</v>
      </c>
      <c r="L46" s="488"/>
      <c r="M46" s="487">
        <v>50</v>
      </c>
      <c r="N46" s="488"/>
      <c r="O46" s="487">
        <v>60</v>
      </c>
      <c r="P46" s="488"/>
      <c r="Q46" s="487">
        <v>35</v>
      </c>
      <c r="R46" s="488"/>
      <c r="S46" s="487">
        <v>40</v>
      </c>
      <c r="T46" s="488"/>
      <c r="U46" s="487">
        <v>35</v>
      </c>
      <c r="V46" s="488"/>
      <c r="W46" s="487">
        <v>10</v>
      </c>
      <c r="X46" s="488"/>
      <c r="Y46" s="487">
        <v>10</v>
      </c>
      <c r="Z46" s="488"/>
      <c r="AA46" s="487">
        <v>10</v>
      </c>
      <c r="AB46" s="488" t="s">
        <v>49</v>
      </c>
      <c r="AC46" s="487">
        <v>5</v>
      </c>
      <c r="AD46" s="488" t="s">
        <v>49</v>
      </c>
      <c r="AE46" s="487">
        <v>5</v>
      </c>
    </row>
    <row r="47" spans="1:31" ht="14.25" customHeight="1" x14ac:dyDescent="0.2">
      <c r="A47" s="489" t="s">
        <v>168</v>
      </c>
      <c r="B47" s="490"/>
      <c r="C47" s="370">
        <v>195</v>
      </c>
      <c r="D47" s="370"/>
      <c r="E47" s="487">
        <v>0</v>
      </c>
      <c r="F47" s="487"/>
      <c r="G47" s="487">
        <v>5</v>
      </c>
      <c r="H47" s="488"/>
      <c r="I47" s="487">
        <v>15</v>
      </c>
      <c r="J47" s="488"/>
      <c r="K47" s="487">
        <v>20</v>
      </c>
      <c r="L47" s="488"/>
      <c r="M47" s="487">
        <v>30</v>
      </c>
      <c r="N47" s="488"/>
      <c r="O47" s="487">
        <v>30</v>
      </c>
      <c r="P47" s="488"/>
      <c r="Q47" s="487">
        <v>25</v>
      </c>
      <c r="R47" s="488"/>
      <c r="S47" s="487">
        <v>25</v>
      </c>
      <c r="T47" s="488"/>
      <c r="U47" s="487">
        <v>25</v>
      </c>
      <c r="V47" s="488"/>
      <c r="W47" s="487">
        <v>10</v>
      </c>
      <c r="X47" s="488"/>
      <c r="Y47" s="487">
        <v>5</v>
      </c>
      <c r="Z47" s="488"/>
      <c r="AA47" s="487">
        <v>5</v>
      </c>
      <c r="AB47" s="488"/>
      <c r="AC47" s="487" t="s">
        <v>57</v>
      </c>
      <c r="AD47" s="488"/>
      <c r="AE47" s="487" t="s">
        <v>57</v>
      </c>
    </row>
    <row r="48" spans="1:31" ht="14.25" customHeight="1" x14ac:dyDescent="0.2">
      <c r="A48" s="490"/>
      <c r="B48" s="486" t="s">
        <v>160</v>
      </c>
      <c r="C48" s="370">
        <v>3295</v>
      </c>
      <c r="D48" s="370"/>
      <c r="E48" s="487">
        <v>5</v>
      </c>
      <c r="F48" s="487"/>
      <c r="G48" s="487">
        <v>35</v>
      </c>
      <c r="H48" s="488"/>
      <c r="I48" s="487">
        <v>135</v>
      </c>
      <c r="J48" s="488"/>
      <c r="K48" s="487">
        <v>215</v>
      </c>
      <c r="L48" s="488"/>
      <c r="M48" s="487">
        <v>275</v>
      </c>
      <c r="N48" s="488"/>
      <c r="O48" s="487">
        <v>360</v>
      </c>
      <c r="P48" s="488"/>
      <c r="Q48" s="487">
        <v>405</v>
      </c>
      <c r="R48" s="488"/>
      <c r="S48" s="487">
        <v>430</v>
      </c>
      <c r="T48" s="488" t="s">
        <v>49</v>
      </c>
      <c r="U48" s="487">
        <v>380</v>
      </c>
      <c r="V48" s="488"/>
      <c r="W48" s="487">
        <v>320</v>
      </c>
      <c r="X48" s="488" t="s">
        <v>49</v>
      </c>
      <c r="Y48" s="487">
        <v>275</v>
      </c>
      <c r="Z48" s="488" t="s">
        <v>49</v>
      </c>
      <c r="AA48" s="487">
        <v>230</v>
      </c>
      <c r="AB48" s="488" t="s">
        <v>49</v>
      </c>
      <c r="AC48" s="487">
        <v>170</v>
      </c>
      <c r="AD48" s="488" t="s">
        <v>49</v>
      </c>
      <c r="AE48" s="487">
        <v>70</v>
      </c>
    </row>
    <row r="49" spans="1:31" ht="14.25" customHeight="1" x14ac:dyDescent="0.2">
      <c r="A49" s="489" t="s">
        <v>168</v>
      </c>
      <c r="B49" s="490"/>
      <c r="C49" s="370">
        <v>2480</v>
      </c>
      <c r="D49" s="370"/>
      <c r="E49" s="487">
        <v>5</v>
      </c>
      <c r="F49" s="487"/>
      <c r="G49" s="487">
        <v>20</v>
      </c>
      <c r="H49" s="488"/>
      <c r="I49" s="487">
        <v>90</v>
      </c>
      <c r="J49" s="488"/>
      <c r="K49" s="487">
        <v>140</v>
      </c>
      <c r="L49" s="488"/>
      <c r="M49" s="487">
        <v>180</v>
      </c>
      <c r="N49" s="488"/>
      <c r="O49" s="487">
        <v>270</v>
      </c>
      <c r="P49" s="488"/>
      <c r="Q49" s="487">
        <v>310</v>
      </c>
      <c r="R49" s="488"/>
      <c r="S49" s="487">
        <v>360</v>
      </c>
      <c r="T49" s="488"/>
      <c r="U49" s="487">
        <v>290</v>
      </c>
      <c r="V49" s="488"/>
      <c r="W49" s="487">
        <v>250</v>
      </c>
      <c r="X49" s="488"/>
      <c r="Y49" s="487">
        <v>215</v>
      </c>
      <c r="Z49" s="488"/>
      <c r="AA49" s="487">
        <v>170</v>
      </c>
      <c r="AB49" s="488" t="s">
        <v>49</v>
      </c>
      <c r="AC49" s="487">
        <v>130</v>
      </c>
      <c r="AD49" s="488" t="s">
        <v>49</v>
      </c>
      <c r="AE49" s="487">
        <v>50</v>
      </c>
    </row>
    <row r="50" spans="1:31" ht="4.5" customHeight="1" x14ac:dyDescent="0.2">
      <c r="A50" s="490"/>
      <c r="B50" s="490"/>
      <c r="C50" s="370"/>
      <c r="D50" s="370"/>
      <c r="E50" s="487"/>
      <c r="F50" s="487"/>
      <c r="G50" s="487"/>
      <c r="H50" s="488"/>
      <c r="I50" s="487"/>
      <c r="J50" s="488"/>
      <c r="K50" s="487"/>
      <c r="L50" s="488"/>
      <c r="M50" s="487"/>
      <c r="N50" s="488"/>
      <c r="O50" s="487"/>
      <c r="P50" s="488"/>
      <c r="Q50" s="487"/>
      <c r="R50" s="488"/>
      <c r="S50" s="487"/>
      <c r="T50" s="488"/>
      <c r="U50" s="487"/>
      <c r="V50" s="488"/>
      <c r="W50" s="487"/>
      <c r="X50" s="488"/>
      <c r="Y50" s="487"/>
      <c r="Z50" s="488"/>
      <c r="AA50" s="487"/>
      <c r="AB50" s="488"/>
      <c r="AC50" s="487"/>
      <c r="AD50" s="488"/>
      <c r="AE50" s="487"/>
    </row>
    <row r="51" spans="1:31" ht="14.25" customHeight="1" x14ac:dyDescent="0.2">
      <c r="A51" s="477" t="s">
        <v>169</v>
      </c>
      <c r="B51" s="478" t="s">
        <v>158</v>
      </c>
      <c r="C51" s="479">
        <v>17410</v>
      </c>
      <c r="D51" s="480"/>
      <c r="E51" s="480">
        <v>125</v>
      </c>
      <c r="F51" s="480"/>
      <c r="G51" s="480">
        <v>365</v>
      </c>
      <c r="H51" s="481"/>
      <c r="I51" s="480">
        <v>720</v>
      </c>
      <c r="J51" s="481"/>
      <c r="K51" s="480">
        <v>1190</v>
      </c>
      <c r="L51" s="481"/>
      <c r="M51" s="480">
        <v>1370</v>
      </c>
      <c r="N51" s="481"/>
      <c r="O51" s="480">
        <v>1500</v>
      </c>
      <c r="P51" s="481"/>
      <c r="Q51" s="480">
        <v>1620</v>
      </c>
      <c r="R51" s="481" t="s">
        <v>49</v>
      </c>
      <c r="S51" s="480">
        <v>1605</v>
      </c>
      <c r="T51" s="481"/>
      <c r="U51" s="480">
        <v>1620</v>
      </c>
      <c r="V51" s="481"/>
      <c r="W51" s="480">
        <v>1670</v>
      </c>
      <c r="X51" s="481" t="s">
        <v>49</v>
      </c>
      <c r="Y51" s="480">
        <v>1665</v>
      </c>
      <c r="Z51" s="481" t="s">
        <v>49</v>
      </c>
      <c r="AA51" s="480">
        <v>1635</v>
      </c>
      <c r="AB51" s="481" t="s">
        <v>49</v>
      </c>
      <c r="AC51" s="480">
        <v>1390</v>
      </c>
      <c r="AD51" s="481" t="s">
        <v>49</v>
      </c>
      <c r="AE51" s="480">
        <v>940</v>
      </c>
    </row>
    <row r="52" spans="1:31" s="463" customFormat="1" ht="14.25" customHeight="1" x14ac:dyDescent="0.2">
      <c r="A52" s="482"/>
      <c r="B52" s="483" t="s">
        <v>159</v>
      </c>
      <c r="C52" s="370">
        <v>915</v>
      </c>
      <c r="D52" s="370"/>
      <c r="E52" s="487">
        <v>5</v>
      </c>
      <c r="F52" s="487"/>
      <c r="G52" s="487">
        <v>25</v>
      </c>
      <c r="H52" s="488"/>
      <c r="I52" s="487">
        <v>90</v>
      </c>
      <c r="J52" s="488"/>
      <c r="K52" s="487">
        <v>130</v>
      </c>
      <c r="L52" s="488"/>
      <c r="M52" s="487">
        <v>130</v>
      </c>
      <c r="N52" s="488"/>
      <c r="O52" s="487">
        <v>175</v>
      </c>
      <c r="P52" s="488"/>
      <c r="Q52" s="487">
        <v>110</v>
      </c>
      <c r="R52" s="488" t="s">
        <v>49</v>
      </c>
      <c r="S52" s="487">
        <v>75</v>
      </c>
      <c r="T52" s="488"/>
      <c r="U52" s="487">
        <v>50</v>
      </c>
      <c r="V52" s="488" t="s">
        <v>49</v>
      </c>
      <c r="W52" s="487">
        <v>35</v>
      </c>
      <c r="X52" s="488" t="s">
        <v>49</v>
      </c>
      <c r="Y52" s="487">
        <v>35</v>
      </c>
      <c r="Z52" s="488" t="s">
        <v>49</v>
      </c>
      <c r="AA52" s="487">
        <v>35</v>
      </c>
      <c r="AB52" s="488" t="s">
        <v>49</v>
      </c>
      <c r="AC52" s="487">
        <v>10</v>
      </c>
      <c r="AD52" s="488" t="s">
        <v>49</v>
      </c>
      <c r="AE52" s="487" t="s">
        <v>57</v>
      </c>
    </row>
    <row r="53" spans="1:31" ht="14.25" customHeight="1" x14ac:dyDescent="0.2">
      <c r="A53" s="482"/>
      <c r="B53" s="486" t="s">
        <v>160</v>
      </c>
      <c r="C53" s="370">
        <v>16500</v>
      </c>
      <c r="D53" s="370"/>
      <c r="E53" s="487">
        <v>120</v>
      </c>
      <c r="F53" s="487"/>
      <c r="G53" s="487">
        <v>340</v>
      </c>
      <c r="H53" s="488"/>
      <c r="I53" s="487">
        <v>635</v>
      </c>
      <c r="J53" s="488"/>
      <c r="K53" s="487">
        <v>1060</v>
      </c>
      <c r="L53" s="488"/>
      <c r="M53" s="487">
        <v>1235</v>
      </c>
      <c r="N53" s="488"/>
      <c r="O53" s="487">
        <v>1325</v>
      </c>
      <c r="P53" s="488"/>
      <c r="Q53" s="487">
        <v>1510</v>
      </c>
      <c r="R53" s="488"/>
      <c r="S53" s="487">
        <v>1530</v>
      </c>
      <c r="T53" s="488"/>
      <c r="U53" s="487">
        <v>1570</v>
      </c>
      <c r="V53" s="488" t="s">
        <v>49</v>
      </c>
      <c r="W53" s="487">
        <v>1630</v>
      </c>
      <c r="X53" s="488" t="s">
        <v>49</v>
      </c>
      <c r="Y53" s="487">
        <v>1630</v>
      </c>
      <c r="Z53" s="488" t="s">
        <v>49</v>
      </c>
      <c r="AA53" s="487">
        <v>1600</v>
      </c>
      <c r="AB53" s="488" t="s">
        <v>49</v>
      </c>
      <c r="AC53" s="487">
        <v>1375</v>
      </c>
      <c r="AD53" s="488" t="s">
        <v>49</v>
      </c>
      <c r="AE53" s="487">
        <v>940</v>
      </c>
    </row>
    <row r="54" spans="1:31" ht="4.5" customHeight="1" x14ac:dyDescent="0.2">
      <c r="A54" s="482"/>
      <c r="B54" s="482"/>
      <c r="C54" s="370"/>
      <c r="D54" s="370"/>
      <c r="E54" s="487"/>
      <c r="F54" s="487"/>
      <c r="G54" s="487"/>
      <c r="H54" s="488"/>
      <c r="I54" s="487"/>
      <c r="J54" s="488"/>
      <c r="K54" s="487"/>
      <c r="L54" s="488"/>
      <c r="M54" s="487"/>
      <c r="N54" s="488"/>
      <c r="O54" s="487"/>
      <c r="P54" s="488"/>
      <c r="Q54" s="487"/>
      <c r="R54" s="488"/>
      <c r="S54" s="487"/>
      <c r="T54" s="488"/>
      <c r="U54" s="487"/>
      <c r="V54" s="488"/>
      <c r="W54" s="487"/>
      <c r="X54" s="488"/>
      <c r="Y54" s="487"/>
      <c r="Z54" s="488"/>
      <c r="AA54" s="487"/>
      <c r="AB54" s="488"/>
      <c r="AC54" s="487"/>
      <c r="AD54" s="488"/>
      <c r="AE54" s="487"/>
    </row>
    <row r="55" spans="1:31" ht="14.25" customHeight="1" x14ac:dyDescent="0.2">
      <c r="A55" s="477" t="s">
        <v>170</v>
      </c>
      <c r="B55" s="478" t="s">
        <v>158</v>
      </c>
      <c r="C55" s="479">
        <v>32480</v>
      </c>
      <c r="D55" s="480"/>
      <c r="E55" s="480">
        <v>50</v>
      </c>
      <c r="F55" s="480"/>
      <c r="G55" s="480">
        <v>385</v>
      </c>
      <c r="H55" s="481"/>
      <c r="I55" s="480">
        <v>900</v>
      </c>
      <c r="J55" s="481"/>
      <c r="K55" s="480">
        <v>1700</v>
      </c>
      <c r="L55" s="481"/>
      <c r="M55" s="480">
        <v>2265</v>
      </c>
      <c r="N55" s="481" t="s">
        <v>49</v>
      </c>
      <c r="O55" s="480">
        <v>2725</v>
      </c>
      <c r="P55" s="481"/>
      <c r="Q55" s="480">
        <v>2915</v>
      </c>
      <c r="R55" s="481" t="s">
        <v>49</v>
      </c>
      <c r="S55" s="480">
        <v>3050</v>
      </c>
      <c r="T55" s="481" t="s">
        <v>49</v>
      </c>
      <c r="U55" s="480">
        <v>3325</v>
      </c>
      <c r="V55" s="481" t="s">
        <v>49</v>
      </c>
      <c r="W55" s="480">
        <v>3605</v>
      </c>
      <c r="X55" s="481" t="s">
        <v>49</v>
      </c>
      <c r="Y55" s="480">
        <v>3555</v>
      </c>
      <c r="Z55" s="481" t="s">
        <v>49</v>
      </c>
      <c r="AA55" s="480">
        <v>3345</v>
      </c>
      <c r="AB55" s="481" t="s">
        <v>49</v>
      </c>
      <c r="AC55" s="480">
        <v>2935</v>
      </c>
      <c r="AD55" s="481" t="s">
        <v>49</v>
      </c>
      <c r="AE55" s="480">
        <v>1735</v>
      </c>
    </row>
    <row r="56" spans="1:31" s="463" customFormat="1" ht="14.25" customHeight="1" x14ac:dyDescent="0.2">
      <c r="A56" s="482"/>
      <c r="B56" s="483" t="s">
        <v>159</v>
      </c>
      <c r="C56" s="370">
        <v>640</v>
      </c>
      <c r="D56" s="370"/>
      <c r="E56" s="487">
        <v>5</v>
      </c>
      <c r="F56" s="487"/>
      <c r="G56" s="487">
        <v>15</v>
      </c>
      <c r="H56" s="488"/>
      <c r="I56" s="487">
        <v>35</v>
      </c>
      <c r="J56" s="488"/>
      <c r="K56" s="487">
        <v>60</v>
      </c>
      <c r="L56" s="488"/>
      <c r="M56" s="487">
        <v>70</v>
      </c>
      <c r="N56" s="488"/>
      <c r="O56" s="487">
        <v>105</v>
      </c>
      <c r="P56" s="488"/>
      <c r="Q56" s="487">
        <v>90</v>
      </c>
      <c r="R56" s="488"/>
      <c r="S56" s="487">
        <v>70</v>
      </c>
      <c r="T56" s="488" t="s">
        <v>49</v>
      </c>
      <c r="U56" s="487">
        <v>75</v>
      </c>
      <c r="V56" s="488" t="s">
        <v>49</v>
      </c>
      <c r="W56" s="487">
        <v>60</v>
      </c>
      <c r="X56" s="488" t="s">
        <v>49</v>
      </c>
      <c r="Y56" s="487">
        <v>30</v>
      </c>
      <c r="Z56" s="488" t="s">
        <v>49</v>
      </c>
      <c r="AA56" s="487">
        <v>10</v>
      </c>
      <c r="AB56" s="488" t="s">
        <v>49</v>
      </c>
      <c r="AC56" s="487">
        <v>10</v>
      </c>
      <c r="AD56" s="488" t="s">
        <v>49</v>
      </c>
      <c r="AE56" s="487" t="s">
        <v>57</v>
      </c>
    </row>
    <row r="57" spans="1:31" ht="14.25" customHeight="1" x14ac:dyDescent="0.2">
      <c r="A57" s="482"/>
      <c r="B57" s="486" t="s">
        <v>160</v>
      </c>
      <c r="C57" s="370">
        <v>31840</v>
      </c>
      <c r="D57" s="370"/>
      <c r="E57" s="487">
        <v>45</v>
      </c>
      <c r="F57" s="487"/>
      <c r="G57" s="487">
        <v>370</v>
      </c>
      <c r="H57" s="488"/>
      <c r="I57" s="487">
        <v>865</v>
      </c>
      <c r="J57" s="488"/>
      <c r="K57" s="487">
        <v>1640</v>
      </c>
      <c r="L57" s="488"/>
      <c r="M57" s="487">
        <v>2195</v>
      </c>
      <c r="N57" s="488" t="s">
        <v>49</v>
      </c>
      <c r="O57" s="487">
        <v>2625</v>
      </c>
      <c r="P57" s="488" t="s">
        <v>49</v>
      </c>
      <c r="Q57" s="487">
        <v>2820</v>
      </c>
      <c r="R57" s="488" t="s">
        <v>49</v>
      </c>
      <c r="S57" s="487">
        <v>2980</v>
      </c>
      <c r="T57" s="488" t="s">
        <v>49</v>
      </c>
      <c r="U57" s="487">
        <v>3250</v>
      </c>
      <c r="V57" s="488" t="s">
        <v>49</v>
      </c>
      <c r="W57" s="487">
        <v>3545</v>
      </c>
      <c r="X57" s="488" t="s">
        <v>49</v>
      </c>
      <c r="Y57" s="487">
        <v>3520</v>
      </c>
      <c r="Z57" s="488" t="s">
        <v>49</v>
      </c>
      <c r="AA57" s="487">
        <v>3330</v>
      </c>
      <c r="AB57" s="488" t="s">
        <v>49</v>
      </c>
      <c r="AC57" s="487">
        <v>2930</v>
      </c>
      <c r="AD57" s="488" t="s">
        <v>49</v>
      </c>
      <c r="AE57" s="487">
        <v>1730</v>
      </c>
    </row>
    <row r="58" spans="1:31" ht="4.5" customHeight="1" x14ac:dyDescent="0.2">
      <c r="A58" s="482"/>
      <c r="B58" s="482"/>
      <c r="C58" s="370"/>
      <c r="D58" s="370"/>
      <c r="E58" s="487"/>
      <c r="F58" s="487"/>
      <c r="G58" s="487"/>
      <c r="H58" s="488"/>
      <c r="I58" s="487"/>
      <c r="J58" s="488"/>
      <c r="K58" s="487"/>
      <c r="L58" s="488"/>
      <c r="M58" s="487"/>
      <c r="N58" s="488"/>
      <c r="O58" s="487"/>
      <c r="P58" s="488"/>
      <c r="Q58" s="487"/>
      <c r="R58" s="488"/>
      <c r="S58" s="487"/>
      <c r="T58" s="488"/>
      <c r="U58" s="487"/>
      <c r="V58" s="488"/>
      <c r="W58" s="487"/>
      <c r="X58" s="488"/>
      <c r="Y58" s="487"/>
      <c r="Z58" s="488"/>
      <c r="AA58" s="487"/>
      <c r="AB58" s="488"/>
      <c r="AC58" s="487"/>
      <c r="AD58" s="488"/>
      <c r="AE58" s="487"/>
    </row>
    <row r="59" spans="1:31" ht="14.25" customHeight="1" x14ac:dyDescent="0.2">
      <c r="A59" s="477" t="s">
        <v>482</v>
      </c>
      <c r="B59" s="478" t="s">
        <v>158</v>
      </c>
      <c r="C59" s="479">
        <v>30</v>
      </c>
      <c r="D59" s="480"/>
      <c r="E59" s="480">
        <v>0</v>
      </c>
      <c r="F59" s="480"/>
      <c r="G59" s="480">
        <v>0</v>
      </c>
      <c r="H59" s="481"/>
      <c r="I59" s="480">
        <v>5</v>
      </c>
      <c r="J59" s="481"/>
      <c r="K59" s="480" t="s">
        <v>57</v>
      </c>
      <c r="L59" s="481" t="s">
        <v>49</v>
      </c>
      <c r="M59" s="480">
        <v>10</v>
      </c>
      <c r="N59" s="481"/>
      <c r="O59" s="480">
        <v>5</v>
      </c>
      <c r="P59" s="481"/>
      <c r="Q59" s="480" t="s">
        <v>57</v>
      </c>
      <c r="R59" s="481"/>
      <c r="S59" s="480" t="s">
        <v>57</v>
      </c>
      <c r="T59" s="481"/>
      <c r="U59" s="480">
        <v>0</v>
      </c>
      <c r="V59" s="481"/>
      <c r="W59" s="480" t="s">
        <v>57</v>
      </c>
      <c r="X59" s="481"/>
      <c r="Y59" s="480">
        <v>0</v>
      </c>
      <c r="Z59" s="481"/>
      <c r="AA59" s="480" t="s">
        <v>57</v>
      </c>
      <c r="AB59" s="481"/>
      <c r="AC59" s="480">
        <v>0</v>
      </c>
      <c r="AD59" s="481" t="s">
        <v>49</v>
      </c>
      <c r="AE59" s="480">
        <v>0</v>
      </c>
    </row>
    <row r="60" spans="1:31" s="463" customFormat="1" ht="14.25" customHeight="1" x14ac:dyDescent="0.2">
      <c r="A60" s="482"/>
      <c r="B60" s="483" t="s">
        <v>159</v>
      </c>
      <c r="C60" s="370">
        <v>10</v>
      </c>
      <c r="D60" s="370"/>
      <c r="E60" s="487">
        <v>0</v>
      </c>
      <c r="F60" s="487"/>
      <c r="G60" s="487">
        <v>0</v>
      </c>
      <c r="H60" s="488"/>
      <c r="I60" s="487" t="s">
        <v>57</v>
      </c>
      <c r="J60" s="488"/>
      <c r="K60" s="487" t="s">
        <v>57</v>
      </c>
      <c r="L60" s="488"/>
      <c r="M60" s="487" t="s">
        <v>57</v>
      </c>
      <c r="N60" s="488"/>
      <c r="O60" s="487" t="s">
        <v>57</v>
      </c>
      <c r="P60" s="488"/>
      <c r="Q60" s="487" t="s">
        <v>57</v>
      </c>
      <c r="R60" s="488"/>
      <c r="S60" s="487" t="s">
        <v>57</v>
      </c>
      <c r="T60" s="488"/>
      <c r="U60" s="487">
        <v>0</v>
      </c>
      <c r="V60" s="488"/>
      <c r="W60" s="487" t="s">
        <v>57</v>
      </c>
      <c r="X60" s="488"/>
      <c r="Y60" s="487">
        <v>0</v>
      </c>
      <c r="Z60" s="488"/>
      <c r="AA60" s="487">
        <v>0</v>
      </c>
      <c r="AB60" s="488"/>
      <c r="AC60" s="487">
        <v>0</v>
      </c>
      <c r="AD60" s="488"/>
      <c r="AE60" s="487">
        <v>0</v>
      </c>
    </row>
    <row r="61" spans="1:31" s="463" customFormat="1" ht="14.25" customHeight="1" x14ac:dyDescent="0.2">
      <c r="A61" s="482"/>
      <c r="B61" s="486" t="s">
        <v>160</v>
      </c>
      <c r="C61" s="370">
        <v>20</v>
      </c>
      <c r="D61" s="370"/>
      <c r="E61" s="487">
        <v>0</v>
      </c>
      <c r="F61" s="487"/>
      <c r="G61" s="487">
        <v>0</v>
      </c>
      <c r="H61" s="488"/>
      <c r="I61" s="487">
        <v>5</v>
      </c>
      <c r="J61" s="488"/>
      <c r="K61" s="487">
        <v>0</v>
      </c>
      <c r="L61" s="488" t="s">
        <v>49</v>
      </c>
      <c r="M61" s="487">
        <v>10</v>
      </c>
      <c r="N61" s="488"/>
      <c r="O61" s="487">
        <v>5</v>
      </c>
      <c r="P61" s="488"/>
      <c r="Q61" s="487">
        <v>0</v>
      </c>
      <c r="R61" s="488"/>
      <c r="S61" s="487" t="s">
        <v>57</v>
      </c>
      <c r="T61" s="488" t="s">
        <v>49</v>
      </c>
      <c r="U61" s="487">
        <v>0</v>
      </c>
      <c r="V61" s="488"/>
      <c r="W61" s="487">
        <v>0</v>
      </c>
      <c r="X61" s="488"/>
      <c r="Y61" s="487">
        <v>0</v>
      </c>
      <c r="Z61" s="488"/>
      <c r="AA61" s="487" t="s">
        <v>57</v>
      </c>
      <c r="AB61" s="488"/>
      <c r="AC61" s="487">
        <v>0</v>
      </c>
      <c r="AD61" s="488" t="s">
        <v>49</v>
      </c>
      <c r="AE61" s="487">
        <v>0</v>
      </c>
    </row>
    <row r="62" spans="1:31" s="463" customFormat="1" ht="4.5" customHeight="1" x14ac:dyDescent="0.2">
      <c r="A62" s="482"/>
      <c r="B62" s="482"/>
      <c r="C62" s="370"/>
      <c r="D62" s="370"/>
      <c r="E62" s="487"/>
      <c r="F62" s="487"/>
      <c r="G62" s="487"/>
      <c r="H62" s="488"/>
      <c r="I62" s="487"/>
      <c r="J62" s="488"/>
      <c r="K62" s="487"/>
      <c r="L62" s="488"/>
      <c r="M62" s="487"/>
      <c r="N62" s="488"/>
      <c r="O62" s="487"/>
      <c r="P62" s="488"/>
      <c r="Q62" s="487"/>
      <c r="R62" s="488"/>
      <c r="S62" s="487"/>
      <c r="T62" s="488"/>
      <c r="U62" s="487"/>
      <c r="V62" s="488"/>
      <c r="W62" s="487"/>
      <c r="X62" s="488"/>
      <c r="Y62" s="487"/>
      <c r="Z62" s="488"/>
      <c r="AA62" s="487"/>
      <c r="AB62" s="488"/>
      <c r="AC62" s="487"/>
      <c r="AD62" s="488"/>
      <c r="AE62" s="487"/>
    </row>
    <row r="63" spans="1:31" ht="14.25" customHeight="1" x14ac:dyDescent="0.2">
      <c r="A63" s="477" t="s">
        <v>483</v>
      </c>
      <c r="B63" s="478" t="s">
        <v>158</v>
      </c>
      <c r="C63" s="479">
        <v>25</v>
      </c>
      <c r="D63" s="480"/>
      <c r="E63" s="480">
        <v>20</v>
      </c>
      <c r="F63" s="480"/>
      <c r="G63" s="480">
        <v>0</v>
      </c>
      <c r="H63" s="481"/>
      <c r="I63" s="480">
        <v>5</v>
      </c>
      <c r="J63" s="481"/>
      <c r="K63" s="480">
        <v>0</v>
      </c>
      <c r="L63" s="481"/>
      <c r="M63" s="480">
        <v>0</v>
      </c>
      <c r="N63" s="481"/>
      <c r="O63" s="480">
        <v>0</v>
      </c>
      <c r="P63" s="481"/>
      <c r="Q63" s="480">
        <v>0</v>
      </c>
      <c r="R63" s="481"/>
      <c r="S63" s="480">
        <v>0</v>
      </c>
      <c r="T63" s="481"/>
      <c r="U63" s="480">
        <v>0</v>
      </c>
      <c r="V63" s="481"/>
      <c r="W63" s="480">
        <v>0</v>
      </c>
      <c r="X63" s="481"/>
      <c r="Y63" s="480">
        <v>0</v>
      </c>
      <c r="Z63" s="481"/>
      <c r="AA63" s="480">
        <v>0</v>
      </c>
      <c r="AB63" s="481"/>
      <c r="AC63" s="480">
        <v>0</v>
      </c>
      <c r="AD63" s="481"/>
      <c r="AE63" s="480">
        <v>0</v>
      </c>
    </row>
    <row r="64" spans="1:31" s="463" customFormat="1" ht="14.25" customHeight="1" x14ac:dyDescent="0.2">
      <c r="B64" s="483" t="s">
        <v>159</v>
      </c>
      <c r="C64" s="370">
        <v>5</v>
      </c>
      <c r="D64" s="370"/>
      <c r="E64" s="487">
        <v>5</v>
      </c>
      <c r="F64" s="487"/>
      <c r="G64" s="487">
        <v>0</v>
      </c>
      <c r="H64" s="488"/>
      <c r="I64" s="487">
        <v>0</v>
      </c>
      <c r="J64" s="488"/>
      <c r="K64" s="487">
        <v>0</v>
      </c>
      <c r="L64" s="488"/>
      <c r="M64" s="487">
        <v>0</v>
      </c>
      <c r="N64" s="488"/>
      <c r="O64" s="487">
        <v>0</v>
      </c>
      <c r="P64" s="488"/>
      <c r="Q64" s="487">
        <v>0</v>
      </c>
      <c r="R64" s="488"/>
      <c r="S64" s="487">
        <v>0</v>
      </c>
      <c r="T64" s="488"/>
      <c r="U64" s="487">
        <v>0</v>
      </c>
      <c r="V64" s="488"/>
      <c r="W64" s="487">
        <v>0</v>
      </c>
      <c r="X64" s="488"/>
      <c r="Y64" s="487">
        <v>0</v>
      </c>
      <c r="Z64" s="488"/>
      <c r="AA64" s="487">
        <v>0</v>
      </c>
      <c r="AB64" s="488"/>
      <c r="AC64" s="487">
        <v>0</v>
      </c>
      <c r="AD64" s="488"/>
      <c r="AE64" s="487">
        <v>0</v>
      </c>
    </row>
    <row r="65" spans="1:32" ht="14.25" customHeight="1" x14ac:dyDescent="0.2">
      <c r="B65" s="486" t="s">
        <v>160</v>
      </c>
      <c r="C65" s="370">
        <v>20</v>
      </c>
      <c r="D65" s="370"/>
      <c r="E65" s="487">
        <v>15</v>
      </c>
      <c r="F65" s="487"/>
      <c r="G65" s="487">
        <v>0</v>
      </c>
      <c r="H65" s="488"/>
      <c r="I65" s="487">
        <v>5</v>
      </c>
      <c r="J65" s="488"/>
      <c r="K65" s="487">
        <v>0</v>
      </c>
      <c r="L65" s="488"/>
      <c r="M65" s="487">
        <v>0</v>
      </c>
      <c r="N65" s="488"/>
      <c r="O65" s="487">
        <v>0</v>
      </c>
      <c r="P65" s="488"/>
      <c r="Q65" s="487">
        <v>0</v>
      </c>
      <c r="R65" s="488"/>
      <c r="S65" s="487">
        <v>0</v>
      </c>
      <c r="T65" s="488"/>
      <c r="U65" s="487">
        <v>0</v>
      </c>
      <c r="V65" s="488"/>
      <c r="W65" s="487">
        <v>0</v>
      </c>
      <c r="X65" s="488"/>
      <c r="Y65" s="487">
        <v>0</v>
      </c>
      <c r="Z65" s="488"/>
      <c r="AA65" s="487">
        <v>0</v>
      </c>
      <c r="AB65" s="488"/>
      <c r="AC65" s="487">
        <v>0</v>
      </c>
      <c r="AD65" s="488"/>
      <c r="AE65" s="487">
        <v>0</v>
      </c>
      <c r="AF65" s="463"/>
    </row>
    <row r="66" spans="1:32" ht="4.5" customHeight="1" x14ac:dyDescent="0.2">
      <c r="C66" s="370"/>
      <c r="D66" s="370"/>
      <c r="E66" s="370"/>
      <c r="F66" s="370"/>
      <c r="G66" s="370"/>
      <c r="H66" s="370"/>
      <c r="I66" s="370"/>
      <c r="J66" s="370"/>
      <c r="K66" s="370"/>
      <c r="L66" s="370"/>
      <c r="M66" s="370"/>
      <c r="N66" s="370"/>
      <c r="O66" s="370"/>
      <c r="P66" s="370"/>
      <c r="Q66" s="370"/>
      <c r="R66" s="370"/>
      <c r="S66" s="370"/>
      <c r="T66" s="370"/>
      <c r="U66" s="370"/>
      <c r="V66" s="370"/>
      <c r="W66" s="370"/>
      <c r="X66" s="370"/>
      <c r="Y66" s="370"/>
      <c r="Z66" s="370"/>
      <c r="AA66" s="370"/>
      <c r="AB66" s="370"/>
      <c r="AC66" s="370"/>
      <c r="AD66" s="370"/>
      <c r="AE66" s="370"/>
      <c r="AF66" s="463"/>
    </row>
    <row r="67" spans="1:32" ht="12.75" customHeight="1" x14ac:dyDescent="0.2">
      <c r="A67" s="491" t="s">
        <v>64</v>
      </c>
      <c r="C67" s="463"/>
      <c r="D67" s="492"/>
      <c r="E67" s="463"/>
      <c r="F67" s="463"/>
      <c r="G67" s="463"/>
      <c r="H67" s="463"/>
      <c r="I67" s="463"/>
      <c r="J67" s="463"/>
      <c r="K67" s="463"/>
      <c r="L67" s="463"/>
      <c r="M67" s="463"/>
      <c r="N67" s="463"/>
      <c r="O67" s="463"/>
      <c r="P67" s="463"/>
      <c r="Q67" s="463"/>
      <c r="R67" s="463"/>
      <c r="S67" s="463"/>
      <c r="T67" s="463"/>
      <c r="U67" s="463"/>
      <c r="V67" s="463"/>
      <c r="W67" s="463"/>
      <c r="X67" s="463"/>
      <c r="Y67" s="463"/>
      <c r="Z67" s="463"/>
      <c r="AA67" s="463"/>
      <c r="AB67" s="463"/>
      <c r="AC67" s="463"/>
      <c r="AD67" s="463"/>
      <c r="AE67" s="463"/>
      <c r="AF67" s="463"/>
    </row>
    <row r="68" spans="1:32" ht="12.75" customHeight="1" x14ac:dyDescent="0.2">
      <c r="A68" s="493" t="s">
        <v>543</v>
      </c>
    </row>
    <row r="69" spans="1:32" ht="12.75" customHeight="1" x14ac:dyDescent="0.2">
      <c r="A69" s="493" t="s">
        <v>171</v>
      </c>
    </row>
    <row r="70" spans="1:32" ht="12.75" customHeight="1" x14ac:dyDescent="0.2">
      <c r="A70" s="493" t="s">
        <v>172</v>
      </c>
      <c r="B70" s="495"/>
      <c r="C70" s="463"/>
      <c r="D70" s="492"/>
      <c r="E70" s="463"/>
      <c r="F70" s="463"/>
      <c r="G70" s="495"/>
      <c r="H70" s="495"/>
      <c r="I70" s="495"/>
      <c r="J70" s="495"/>
      <c r="K70" s="496"/>
      <c r="L70" s="496"/>
      <c r="M70" s="496"/>
      <c r="N70" s="496"/>
      <c r="O70" s="496"/>
      <c r="P70" s="496"/>
      <c r="Q70" s="497"/>
      <c r="R70" s="497"/>
      <c r="S70" s="496"/>
      <c r="T70" s="496"/>
      <c r="U70" s="498"/>
      <c r="V70" s="498"/>
      <c r="W70" s="496"/>
      <c r="X70" s="496"/>
      <c r="Y70" s="498"/>
      <c r="Z70" s="498"/>
      <c r="AA70" s="496"/>
      <c r="AB70" s="496"/>
      <c r="AC70" s="496"/>
    </row>
    <row r="71" spans="1:32" ht="12.75" customHeight="1" x14ac:dyDescent="0.2">
      <c r="A71" s="493" t="s">
        <v>545</v>
      </c>
      <c r="B71" s="495"/>
      <c r="C71" s="463"/>
      <c r="D71" s="492"/>
      <c r="E71" s="463"/>
      <c r="F71" s="463"/>
      <c r="G71" s="495"/>
      <c r="H71" s="495"/>
      <c r="I71" s="495"/>
      <c r="J71" s="495"/>
      <c r="K71" s="496"/>
      <c r="L71" s="496"/>
      <c r="M71" s="496"/>
      <c r="N71" s="496"/>
      <c r="O71" s="496"/>
      <c r="P71" s="496"/>
      <c r="Q71" s="497"/>
      <c r="R71" s="497"/>
      <c r="S71" s="496"/>
      <c r="T71" s="496"/>
      <c r="U71" s="498"/>
      <c r="V71" s="498"/>
      <c r="W71" s="496"/>
      <c r="X71" s="496"/>
      <c r="Y71" s="498"/>
      <c r="Z71" s="498"/>
      <c r="AA71" s="496"/>
      <c r="AB71" s="496"/>
      <c r="AC71" s="496"/>
    </row>
    <row r="72" spans="1:32" ht="12.75" customHeight="1" x14ac:dyDescent="0.2">
      <c r="A72" s="493" t="s">
        <v>549</v>
      </c>
      <c r="B72" s="473"/>
      <c r="C72" s="463"/>
      <c r="D72" s="492"/>
      <c r="E72" s="463"/>
      <c r="F72" s="463"/>
      <c r="G72" s="473"/>
      <c r="H72" s="473"/>
      <c r="I72" s="473"/>
      <c r="J72" s="473"/>
      <c r="K72" s="378"/>
      <c r="L72" s="378"/>
      <c r="M72" s="378"/>
      <c r="N72" s="378"/>
      <c r="O72" s="378"/>
      <c r="P72" s="378"/>
      <c r="Q72" s="499"/>
      <c r="R72" s="499"/>
      <c r="S72" s="378"/>
      <c r="T72" s="378"/>
      <c r="U72" s="500"/>
      <c r="V72" s="500"/>
      <c r="W72" s="378"/>
      <c r="X72" s="378"/>
      <c r="Y72" s="500"/>
      <c r="Z72" s="500"/>
      <c r="AA72" s="378"/>
      <c r="AB72" s="378"/>
      <c r="AC72" s="378"/>
    </row>
    <row r="73" spans="1:32" ht="12.75" customHeight="1" x14ac:dyDescent="0.2">
      <c r="A73" s="493" t="s">
        <v>361</v>
      </c>
    </row>
    <row r="74" spans="1:32" ht="12.75" customHeight="1" x14ac:dyDescent="0.2">
      <c r="A74" s="493" t="s">
        <v>362</v>
      </c>
    </row>
    <row r="75" spans="1:32" ht="12.75" customHeight="1" x14ac:dyDescent="0.2">
      <c r="A75" s="501" t="s">
        <v>363</v>
      </c>
    </row>
    <row r="76" spans="1:32" ht="12.75" customHeight="1" x14ac:dyDescent="0.2">
      <c r="A76" s="502" t="s">
        <v>548</v>
      </c>
    </row>
    <row r="77" spans="1:32" ht="12.75" customHeight="1" x14ac:dyDescent="0.2">
      <c r="A77" s="501" t="s">
        <v>546</v>
      </c>
    </row>
    <row r="78" spans="1:32" ht="12.75" customHeight="1" x14ac:dyDescent="0.2">
      <c r="A78" s="493" t="s">
        <v>484</v>
      </c>
    </row>
    <row r="79" spans="1:32" ht="12.75" customHeight="1" x14ac:dyDescent="0.2">
      <c r="A79" s="493" t="s">
        <v>485</v>
      </c>
    </row>
    <row r="80" spans="1:32" ht="12.75" customHeight="1" x14ac:dyDescent="0.2">
      <c r="A80" s="493" t="s">
        <v>174</v>
      </c>
    </row>
    <row r="81" spans="1:32" ht="12.75" customHeight="1" x14ac:dyDescent="0.2">
      <c r="A81" s="493" t="s">
        <v>486</v>
      </c>
    </row>
    <row r="82" spans="1:32" ht="12.75" customHeight="1" x14ac:dyDescent="0.2">
      <c r="A82" s="493" t="s">
        <v>540</v>
      </c>
    </row>
    <row r="83" spans="1:32" ht="12.75" customHeight="1" x14ac:dyDescent="0.2">
      <c r="A83" s="89" t="s">
        <v>173</v>
      </c>
      <c r="B83" s="89"/>
      <c r="C83" s="89"/>
      <c r="D83" s="89"/>
      <c r="E83" s="89"/>
      <c r="F83" s="89"/>
      <c r="G83" s="89"/>
      <c r="H83" s="89"/>
      <c r="I83" s="89"/>
      <c r="J83" s="89"/>
      <c r="K83" s="89"/>
      <c r="L83" s="89"/>
      <c r="M83" s="89"/>
      <c r="N83" s="89"/>
      <c r="O83" s="89"/>
      <c r="P83" s="89"/>
      <c r="Q83" s="89"/>
      <c r="R83" s="89"/>
      <c r="S83" s="89"/>
      <c r="T83" s="89"/>
      <c r="U83" s="89"/>
      <c r="V83" s="89"/>
      <c r="W83" s="89"/>
      <c r="X83" s="89"/>
      <c r="Y83" s="89"/>
      <c r="Z83" s="89"/>
      <c r="AA83" s="89"/>
      <c r="AB83" s="89"/>
      <c r="AC83" s="89"/>
    </row>
    <row r="84" spans="1:32" ht="14.25" customHeight="1" x14ac:dyDescent="0.2">
      <c r="A84" s="992" t="s">
        <v>547</v>
      </c>
      <c r="B84" s="992"/>
      <c r="C84" s="992"/>
      <c r="D84" s="992"/>
      <c r="E84" s="992"/>
      <c r="F84" s="992"/>
      <c r="G84" s="992"/>
      <c r="H84" s="992"/>
      <c r="I84" s="992"/>
      <c r="J84" s="992"/>
      <c r="K84" s="992"/>
      <c r="L84" s="992"/>
      <c r="M84" s="992"/>
      <c r="N84" s="992"/>
      <c r="O84" s="992"/>
      <c r="P84" s="992"/>
      <c r="Q84" s="992"/>
      <c r="R84" s="992"/>
      <c r="S84" s="992"/>
      <c r="T84" s="992"/>
      <c r="U84" s="992"/>
      <c r="V84" s="992"/>
      <c r="W84" s="992"/>
      <c r="X84" s="992"/>
      <c r="Y84" s="992"/>
      <c r="Z84" s="992"/>
      <c r="AA84" s="992"/>
      <c r="AB84" s="992"/>
      <c r="AC84" s="992"/>
      <c r="AD84" s="992"/>
      <c r="AE84" s="992"/>
      <c r="AF84" s="992"/>
    </row>
  </sheetData>
  <mergeCells count="5">
    <mergeCell ref="A84:AF84"/>
    <mergeCell ref="A1:AE1"/>
    <mergeCell ref="A2:AE2"/>
    <mergeCell ref="A5:AC5"/>
    <mergeCell ref="E11:AA11"/>
  </mergeCells>
  <hyperlinks>
    <hyperlink ref="A12" location="Contents!A1" display="Return to Contents" xr:uid="{70596B45-4EF7-45FB-8528-B361E7854071}"/>
    <hyperlink ref="A10" location="Contents!A26" display="Return to Contents" xr:uid="{C1953883-F91E-428B-8AEB-E0B1C520CBDF}"/>
  </hyperlinks>
  <pageMargins left="0.7" right="0.7" top="0.75" bottom="0.75" header="0.3" footer="0.3"/>
  <pageSetup paperSize="9" scale="50" orientation="landscape" r:id="rId1"/>
  <rowBreaks count="1" manualBreakCount="1">
    <brk id="66"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98C48F-4DD9-4E66-A510-8D9EE5352294}">
  <sheetPr>
    <tabColor rgb="FFBBA8AC"/>
  </sheetPr>
  <dimension ref="A1:AG77"/>
  <sheetViews>
    <sheetView showGridLines="0" zoomScaleNormal="100" workbookViewId="0">
      <pane ySplit="12" topLeftCell="A13" activePane="bottomLeft" state="frozen"/>
      <selection pane="bottomLeft" sqref="A1:AF1"/>
    </sheetView>
  </sheetViews>
  <sheetFormatPr defaultRowHeight="14.25" x14ac:dyDescent="0.2"/>
  <cols>
    <col min="1" max="1" width="9.140625" style="510" customWidth="1"/>
    <col min="2" max="2" width="7.140625" style="510" customWidth="1"/>
    <col min="3" max="3" width="23.7109375" style="510" customWidth="1"/>
    <col min="4" max="4" width="9.28515625" style="510" bestFit="1" customWidth="1"/>
    <col min="5" max="5" width="1.7109375" style="510" customWidth="1"/>
    <col min="6" max="6" width="8.5703125" style="510" customWidth="1"/>
    <col min="7" max="7" width="2.140625" style="510" customWidth="1"/>
    <col min="8" max="8" width="8.5703125" style="510" customWidth="1"/>
    <col min="9" max="9" width="2.140625" style="510" customWidth="1"/>
    <col min="10" max="10" width="8.5703125" style="510" customWidth="1"/>
    <col min="11" max="11" width="2.140625" style="510" customWidth="1"/>
    <col min="12" max="12" width="8.5703125" style="510" customWidth="1"/>
    <col min="13" max="13" width="2.140625" style="510" customWidth="1"/>
    <col min="14" max="14" width="8.5703125" style="510" customWidth="1"/>
    <col min="15" max="15" width="2.140625" style="510" customWidth="1"/>
    <col min="16" max="16" width="8.5703125" style="510" customWidth="1"/>
    <col min="17" max="17" width="2.140625" style="510" customWidth="1"/>
    <col min="18" max="18" width="8.5703125" style="510" customWidth="1"/>
    <col min="19" max="19" width="2.140625" style="510" customWidth="1"/>
    <col min="20" max="20" width="8.5703125" style="510" customWidth="1"/>
    <col min="21" max="21" width="2.140625" style="510" customWidth="1"/>
    <col min="22" max="22" width="8.5703125" style="510" customWidth="1"/>
    <col min="23" max="23" width="2.140625" style="510" customWidth="1"/>
    <col min="24" max="24" width="8.5703125" style="510" customWidth="1"/>
    <col min="25" max="25" width="2.140625" style="510" customWidth="1"/>
    <col min="26" max="26" width="8.5703125" style="510" customWidth="1"/>
    <col min="27" max="27" width="2.140625" style="510" customWidth="1"/>
    <col min="28" max="28" width="8.5703125" style="510" customWidth="1"/>
    <col min="29" max="29" width="2.140625" style="510" customWidth="1"/>
    <col min="30" max="30" width="8.5703125" style="510" customWidth="1"/>
    <col min="31" max="31" width="2.140625" style="510" customWidth="1"/>
    <col min="32" max="32" width="8.5703125" style="510" customWidth="1"/>
    <col min="33" max="16384" width="9.140625" style="510"/>
  </cols>
  <sheetData>
    <row r="1" spans="1:32" s="503" customFormat="1" ht="15.75" x14ac:dyDescent="0.2">
      <c r="A1" s="993"/>
      <c r="B1" s="993"/>
      <c r="C1" s="993"/>
      <c r="D1" s="993"/>
      <c r="E1" s="993"/>
      <c r="F1" s="993"/>
      <c r="G1" s="993"/>
      <c r="H1" s="993"/>
      <c r="I1" s="993"/>
      <c r="J1" s="993"/>
      <c r="K1" s="993"/>
      <c r="L1" s="993"/>
      <c r="M1" s="993"/>
      <c r="N1" s="993"/>
      <c r="O1" s="993"/>
      <c r="P1" s="993"/>
      <c r="Q1" s="993"/>
      <c r="R1" s="993"/>
      <c r="S1" s="993"/>
      <c r="T1" s="993"/>
      <c r="U1" s="993"/>
      <c r="V1" s="993"/>
      <c r="W1" s="993"/>
      <c r="X1" s="993"/>
      <c r="Y1" s="993"/>
      <c r="Z1" s="993"/>
      <c r="AA1" s="993"/>
      <c r="AB1" s="993"/>
      <c r="AC1" s="993"/>
      <c r="AD1" s="993"/>
      <c r="AE1" s="993"/>
      <c r="AF1" s="993"/>
    </row>
    <row r="2" spans="1:32" s="503" customFormat="1" ht="15.75" x14ac:dyDescent="0.25">
      <c r="A2" s="994"/>
      <c r="B2" s="994"/>
      <c r="C2" s="994"/>
      <c r="D2" s="994"/>
      <c r="E2" s="994"/>
      <c r="F2" s="994"/>
      <c r="G2" s="994"/>
      <c r="H2" s="994"/>
      <c r="I2" s="994"/>
      <c r="J2" s="994"/>
      <c r="K2" s="994"/>
      <c r="L2" s="994"/>
      <c r="M2" s="994"/>
      <c r="N2" s="994"/>
      <c r="O2" s="994"/>
      <c r="P2" s="994"/>
      <c r="Q2" s="994"/>
      <c r="R2" s="994"/>
      <c r="S2" s="994"/>
      <c r="T2" s="994"/>
      <c r="U2" s="994"/>
      <c r="V2" s="994"/>
      <c r="W2" s="994"/>
      <c r="X2" s="994"/>
      <c r="Y2" s="994"/>
      <c r="Z2" s="994"/>
      <c r="AA2" s="994"/>
      <c r="AB2" s="994"/>
      <c r="AC2" s="994"/>
      <c r="AD2" s="994"/>
      <c r="AE2" s="994"/>
      <c r="AF2" s="994"/>
    </row>
    <row r="3" spans="1:32" s="503" customFormat="1" ht="21" x14ac:dyDescent="0.25">
      <c r="A3" s="504" t="s">
        <v>375</v>
      </c>
      <c r="B3" s="504"/>
      <c r="C3" s="504"/>
      <c r="D3" s="505"/>
      <c r="E3" s="505"/>
      <c r="F3" s="506"/>
      <c r="G3" s="506"/>
      <c r="H3" s="507"/>
      <c r="I3" s="507"/>
      <c r="J3" s="507"/>
      <c r="K3" s="507"/>
      <c r="L3" s="508"/>
      <c r="M3" s="508"/>
      <c r="N3" s="506"/>
      <c r="O3" s="506"/>
      <c r="P3" s="506"/>
      <c r="Q3" s="506"/>
      <c r="R3" s="506"/>
      <c r="S3" s="506"/>
      <c r="T3" s="505"/>
      <c r="U3" s="505"/>
      <c r="V3" s="509"/>
      <c r="W3" s="509"/>
      <c r="X3" s="509"/>
      <c r="Y3" s="509"/>
      <c r="Z3" s="509"/>
      <c r="AA3" s="509"/>
      <c r="AB3" s="509"/>
      <c r="AC3" s="509"/>
      <c r="AD3" s="509"/>
      <c r="AE3" s="509"/>
      <c r="AF3" s="509"/>
    </row>
    <row r="4" spans="1:32" ht="12.75" customHeight="1" x14ac:dyDescent="0.2"/>
    <row r="5" spans="1:32" s="503" customFormat="1" ht="14.25" customHeight="1" x14ac:dyDescent="0.2">
      <c r="A5" s="1004" t="s">
        <v>175</v>
      </c>
      <c r="B5" s="1004"/>
      <c r="C5" s="1004"/>
      <c r="D5" s="1004"/>
      <c r="E5" s="1004"/>
      <c r="F5" s="1004"/>
      <c r="G5" s="1004"/>
      <c r="H5" s="1004"/>
      <c r="I5" s="1004"/>
      <c r="J5" s="1004"/>
      <c r="K5" s="1004"/>
      <c r="L5" s="1004"/>
      <c r="M5" s="1004"/>
      <c r="N5" s="1004"/>
      <c r="O5" s="1004"/>
      <c r="P5" s="1004"/>
      <c r="Q5" s="1004"/>
      <c r="R5" s="1004"/>
      <c r="S5" s="1004"/>
      <c r="T5" s="1004"/>
      <c r="U5" s="1004"/>
      <c r="V5" s="1004"/>
      <c r="W5" s="1004"/>
      <c r="X5" s="1004"/>
      <c r="Y5" s="1004"/>
      <c r="Z5" s="1004"/>
      <c r="AA5" s="1004"/>
      <c r="AB5" s="1004"/>
      <c r="AC5" s="1004"/>
      <c r="AD5" s="1004"/>
    </row>
    <row r="6" spans="1:32" s="503" customFormat="1" ht="12.75" customHeight="1" x14ac:dyDescent="0.2">
      <c r="A6" s="511" t="s">
        <v>31</v>
      </c>
      <c r="B6" s="512"/>
      <c r="C6" s="512"/>
      <c r="D6" s="513"/>
      <c r="E6" s="513"/>
      <c r="F6" s="513"/>
      <c r="G6" s="513"/>
      <c r="H6" s="513"/>
      <c r="I6" s="513"/>
      <c r="J6" s="513"/>
      <c r="K6" s="513"/>
      <c r="L6" s="513"/>
      <c r="M6" s="513"/>
      <c r="N6" s="513"/>
      <c r="O6" s="513"/>
      <c r="P6" s="513"/>
      <c r="Q6" s="513"/>
      <c r="R6" s="514"/>
      <c r="S6" s="514"/>
      <c r="T6" s="513"/>
      <c r="U6" s="513"/>
      <c r="V6" s="515"/>
      <c r="W6" s="515"/>
    </row>
    <row r="7" spans="1:32" s="503" customFormat="1" ht="12.75" customHeight="1" x14ac:dyDescent="0.2">
      <c r="A7" s="511"/>
      <c r="B7" s="512"/>
      <c r="C7" s="512"/>
      <c r="D7" s="513"/>
      <c r="E7" s="513"/>
      <c r="F7" s="513"/>
      <c r="G7" s="513"/>
      <c r="H7" s="513"/>
      <c r="I7" s="513"/>
      <c r="J7" s="513"/>
      <c r="K7" s="513"/>
      <c r="L7" s="513"/>
      <c r="M7" s="513"/>
      <c r="N7" s="513"/>
      <c r="O7" s="513"/>
      <c r="P7" s="513"/>
      <c r="Q7" s="513"/>
      <c r="R7" s="514"/>
      <c r="S7" s="514"/>
      <c r="T7" s="513"/>
      <c r="U7" s="513"/>
      <c r="V7" s="515"/>
      <c r="W7" s="515"/>
    </row>
    <row r="8" spans="1:32" s="347" customFormat="1" ht="12.75" customHeight="1" x14ac:dyDescent="0.25">
      <c r="A8" s="42" t="s">
        <v>568</v>
      </c>
      <c r="B8" s="39"/>
      <c r="C8" s="39"/>
      <c r="D8" s="39"/>
      <c r="E8" s="39"/>
      <c r="F8" s="39"/>
      <c r="G8" s="39"/>
      <c r="H8" s="39"/>
      <c r="I8" s="39"/>
      <c r="J8" s="39"/>
      <c r="K8" s="39"/>
      <c r="L8" s="39"/>
      <c r="M8" s="39"/>
      <c r="N8" s="39"/>
      <c r="O8" s="39"/>
      <c r="P8" s="39"/>
      <c r="Q8" s="39"/>
      <c r="R8" s="39"/>
      <c r="S8" s="39"/>
      <c r="T8" s="956"/>
      <c r="U8" s="956"/>
      <c r="V8" s="956"/>
      <c r="W8" s="956"/>
      <c r="X8" s="956"/>
      <c r="Y8" s="956"/>
      <c r="Z8" s="956"/>
      <c r="AA8" s="956"/>
      <c r="AB8" s="956"/>
      <c r="AC8" s="956"/>
      <c r="AD8" s="956"/>
    </row>
    <row r="9" spans="1:32" s="503" customFormat="1" ht="12.75" customHeight="1" x14ac:dyDescent="0.2">
      <c r="A9" s="513"/>
      <c r="B9" s="513"/>
      <c r="C9" s="513"/>
      <c r="P9" s="516"/>
      <c r="Q9" s="516"/>
      <c r="R9" s="516"/>
      <c r="S9" s="516"/>
      <c r="V9" s="515"/>
      <c r="W9" s="515"/>
    </row>
    <row r="10" spans="1:32" s="519" customFormat="1" ht="15" customHeight="1" x14ac:dyDescent="0.25">
      <c r="A10" s="951" t="s">
        <v>32</v>
      </c>
      <c r="B10" s="517"/>
      <c r="C10" s="517"/>
      <c r="D10" s="518"/>
      <c r="E10" s="518"/>
      <c r="F10" s="518"/>
      <c r="G10" s="518"/>
      <c r="H10" s="518"/>
      <c r="I10" s="518"/>
      <c r="J10" s="518"/>
      <c r="K10" s="518"/>
      <c r="L10" s="518"/>
      <c r="M10" s="518"/>
      <c r="N10" s="518"/>
      <c r="O10" s="518"/>
      <c r="P10" s="518"/>
      <c r="Q10" s="518"/>
      <c r="R10" s="518"/>
      <c r="S10" s="518"/>
      <c r="T10" s="518"/>
      <c r="U10" s="518"/>
      <c r="V10" s="518"/>
      <c r="W10" s="518"/>
      <c r="X10" s="518"/>
      <c r="Y10" s="518"/>
      <c r="Z10" s="518"/>
      <c r="AA10" s="518"/>
      <c r="AB10" s="518"/>
      <c r="AC10" s="518"/>
      <c r="AD10" s="518"/>
      <c r="AE10" s="518"/>
      <c r="AF10" s="518"/>
    </row>
    <row r="11" spans="1:32" s="519" customFormat="1" ht="12.75" customHeight="1" x14ac:dyDescent="0.2">
      <c r="F11" s="1005" t="s">
        <v>72</v>
      </c>
      <c r="G11" s="1005"/>
      <c r="H11" s="1005"/>
      <c r="I11" s="1005"/>
      <c r="J11" s="1005"/>
      <c r="K11" s="1005"/>
      <c r="L11" s="1005"/>
      <c r="M11" s="1005"/>
      <c r="N11" s="1005"/>
      <c r="O11" s="1005"/>
      <c r="P11" s="1005"/>
      <c r="Q11" s="1005"/>
      <c r="R11" s="1005"/>
      <c r="S11" s="1005"/>
      <c r="T11" s="1005"/>
      <c r="U11" s="1005"/>
      <c r="V11" s="1005"/>
      <c r="W11" s="1005"/>
      <c r="X11" s="1005"/>
      <c r="Y11" s="1005"/>
      <c r="Z11" s="1005"/>
      <c r="AA11" s="1005"/>
      <c r="AB11" s="1005"/>
      <c r="AC11" s="520"/>
    </row>
    <row r="12" spans="1:32" s="519" customFormat="1" ht="14.25" customHeight="1" x14ac:dyDescent="0.2">
      <c r="A12" s="519" t="s">
        <v>176</v>
      </c>
      <c r="D12" s="521" t="s">
        <v>376</v>
      </c>
      <c r="E12" s="521"/>
      <c r="F12" s="522" t="s">
        <v>132</v>
      </c>
      <c r="G12" s="522"/>
      <c r="H12" s="522" t="s">
        <v>36</v>
      </c>
      <c r="I12" s="522"/>
      <c r="J12" s="522" t="s">
        <v>37</v>
      </c>
      <c r="K12" s="522"/>
      <c r="L12" s="522" t="s">
        <v>38</v>
      </c>
      <c r="M12" s="522"/>
      <c r="N12" s="522" t="s">
        <v>39</v>
      </c>
      <c r="O12" s="522"/>
      <c r="P12" s="522" t="s">
        <v>40</v>
      </c>
      <c r="Q12" s="522"/>
      <c r="R12" s="522" t="s">
        <v>41</v>
      </c>
      <c r="S12" s="522"/>
      <c r="T12" s="522" t="s">
        <v>42</v>
      </c>
      <c r="U12" s="522"/>
      <c r="V12" s="522" t="s">
        <v>43</v>
      </c>
      <c r="W12" s="522"/>
      <c r="X12" s="522" t="s">
        <v>44</v>
      </c>
      <c r="Y12" s="522"/>
      <c r="Z12" s="522" t="s">
        <v>45</v>
      </c>
      <c r="AA12" s="522"/>
      <c r="AB12" s="522" t="s">
        <v>46</v>
      </c>
      <c r="AC12" s="522"/>
      <c r="AD12" s="522" t="s">
        <v>356</v>
      </c>
      <c r="AF12" s="522" t="s">
        <v>377</v>
      </c>
    </row>
    <row r="13" spans="1:32" s="519" customFormat="1" ht="14.25" customHeight="1" x14ac:dyDescent="0.2">
      <c r="A13" s="523" t="s">
        <v>81</v>
      </c>
      <c r="B13" s="523"/>
      <c r="C13" s="523"/>
      <c r="D13" s="362">
        <v>42641</v>
      </c>
      <c r="E13" s="364"/>
      <c r="F13" s="364">
        <v>194</v>
      </c>
      <c r="G13" s="471"/>
      <c r="H13" s="364">
        <v>701</v>
      </c>
      <c r="I13" s="471"/>
      <c r="J13" s="364">
        <v>1529</v>
      </c>
      <c r="K13" s="471" t="s">
        <v>49</v>
      </c>
      <c r="L13" s="364">
        <v>2525</v>
      </c>
      <c r="M13" s="365"/>
      <c r="N13" s="364">
        <v>3089</v>
      </c>
      <c r="O13" s="365"/>
      <c r="P13" s="364">
        <v>3860</v>
      </c>
      <c r="Q13" s="365" t="s">
        <v>49</v>
      </c>
      <c r="R13" s="364">
        <v>4558</v>
      </c>
      <c r="S13" s="365" t="s">
        <v>49</v>
      </c>
      <c r="T13" s="364">
        <v>4751</v>
      </c>
      <c r="U13" s="365"/>
      <c r="V13" s="364">
        <v>4922</v>
      </c>
      <c r="W13" s="365" t="s">
        <v>49</v>
      </c>
      <c r="X13" s="364">
        <v>5235</v>
      </c>
      <c r="Y13" s="365" t="s">
        <v>49</v>
      </c>
      <c r="Z13" s="364">
        <v>5233</v>
      </c>
      <c r="AA13" s="365" t="s">
        <v>49</v>
      </c>
      <c r="AB13" s="364">
        <v>5023</v>
      </c>
      <c r="AC13" s="365" t="s">
        <v>49</v>
      </c>
      <c r="AD13" s="364">
        <v>4494</v>
      </c>
      <c r="AE13" s="471" t="s">
        <v>49</v>
      </c>
      <c r="AF13" s="364">
        <v>2817</v>
      </c>
    </row>
    <row r="14" spans="1:32" s="528" customFormat="1" ht="4.5" customHeight="1" x14ac:dyDescent="0.2">
      <c r="A14" s="524"/>
      <c r="B14" s="524"/>
      <c r="C14" s="524"/>
      <c r="D14" s="368"/>
      <c r="E14" s="370"/>
      <c r="F14" s="370"/>
      <c r="G14" s="525"/>
      <c r="H14" s="370"/>
      <c r="I14" s="525"/>
      <c r="J14" s="370"/>
      <c r="K14" s="525"/>
      <c r="L14" s="370"/>
      <c r="M14" s="525"/>
      <c r="N14" s="370"/>
      <c r="O14" s="370"/>
      <c r="P14" s="370"/>
      <c r="Q14" s="525"/>
      <c r="R14" s="370"/>
      <c r="S14" s="525"/>
      <c r="T14" s="370"/>
      <c r="U14" s="525"/>
      <c r="V14" s="370"/>
      <c r="W14" s="525"/>
      <c r="X14" s="370"/>
      <c r="Y14" s="525"/>
      <c r="Z14" s="370"/>
      <c r="AA14" s="525"/>
      <c r="AB14" s="370"/>
      <c r="AC14" s="525"/>
      <c r="AD14" s="370"/>
      <c r="AE14" s="526"/>
      <c r="AF14" s="527"/>
    </row>
    <row r="15" spans="1:32" s="519" customFormat="1" ht="14.25" customHeight="1" x14ac:dyDescent="0.2">
      <c r="A15" s="523" t="s">
        <v>177</v>
      </c>
      <c r="B15" s="523"/>
      <c r="C15" s="523"/>
      <c r="D15" s="529">
        <v>51887</v>
      </c>
      <c r="E15" s="530"/>
      <c r="F15" s="530">
        <v>195</v>
      </c>
      <c r="G15" s="531" t="s">
        <v>49</v>
      </c>
      <c r="H15" s="530">
        <v>715</v>
      </c>
      <c r="I15" s="531"/>
      <c r="J15" s="530">
        <v>1564</v>
      </c>
      <c r="K15" s="531" t="s">
        <v>49</v>
      </c>
      <c r="L15" s="530">
        <v>2619</v>
      </c>
      <c r="M15" s="531"/>
      <c r="N15" s="530">
        <v>3279</v>
      </c>
      <c r="O15" s="530"/>
      <c r="P15" s="530">
        <v>4171</v>
      </c>
      <c r="Q15" s="531" t="s">
        <v>49</v>
      </c>
      <c r="R15" s="530">
        <v>4790</v>
      </c>
      <c r="S15" s="531" t="s">
        <v>49</v>
      </c>
      <c r="T15" s="530">
        <v>5005</v>
      </c>
      <c r="U15" s="531" t="s">
        <v>49</v>
      </c>
      <c r="V15" s="530">
        <v>5263</v>
      </c>
      <c r="W15" s="531" t="s">
        <v>49</v>
      </c>
      <c r="X15" s="530">
        <v>5598</v>
      </c>
      <c r="Y15" s="531" t="s">
        <v>49</v>
      </c>
      <c r="Z15" s="530">
        <v>5568</v>
      </c>
      <c r="AA15" s="531" t="s">
        <v>49</v>
      </c>
      <c r="AB15" s="530">
        <v>5337</v>
      </c>
      <c r="AC15" s="531" t="s">
        <v>49</v>
      </c>
      <c r="AD15" s="530">
        <v>4806</v>
      </c>
      <c r="AE15" s="531" t="s">
        <v>49</v>
      </c>
      <c r="AF15" s="530">
        <v>2977</v>
      </c>
    </row>
    <row r="16" spans="1:32" s="519" customFormat="1" ht="14.25" customHeight="1" x14ac:dyDescent="0.2">
      <c r="A16" s="532" t="s">
        <v>176</v>
      </c>
      <c r="B16" s="532"/>
      <c r="C16" s="532"/>
      <c r="D16" s="533"/>
      <c r="E16" s="533"/>
      <c r="F16" s="533"/>
      <c r="G16" s="534"/>
      <c r="H16" s="533"/>
      <c r="I16" s="534"/>
      <c r="J16" s="533"/>
      <c r="K16" s="534"/>
      <c r="L16" s="533"/>
      <c r="M16" s="534"/>
      <c r="N16" s="533"/>
      <c r="O16" s="534"/>
      <c r="P16" s="533"/>
      <c r="Q16" s="534"/>
      <c r="R16" s="533"/>
      <c r="S16" s="534"/>
      <c r="T16" s="533"/>
      <c r="U16" s="534"/>
      <c r="V16" s="533"/>
      <c r="W16" s="534"/>
      <c r="X16" s="533"/>
      <c r="Y16" s="534"/>
      <c r="Z16" s="533"/>
      <c r="AA16" s="534"/>
      <c r="AB16" s="533"/>
      <c r="AC16" s="534"/>
      <c r="AD16" s="533"/>
      <c r="AE16" s="534"/>
      <c r="AF16" s="533"/>
    </row>
    <row r="17" spans="1:33" s="519" customFormat="1" ht="14.25" customHeight="1" x14ac:dyDescent="0.2">
      <c r="B17" s="503" t="s">
        <v>378</v>
      </c>
      <c r="C17" s="503"/>
      <c r="D17" s="535">
        <v>7633</v>
      </c>
      <c r="E17" s="536"/>
      <c r="F17" s="537">
        <v>15</v>
      </c>
      <c r="G17" s="538" t="s">
        <v>49</v>
      </c>
      <c r="H17" s="537">
        <v>109</v>
      </c>
      <c r="I17" s="538"/>
      <c r="J17" s="537">
        <v>253</v>
      </c>
      <c r="K17" s="538"/>
      <c r="L17" s="537">
        <v>390</v>
      </c>
      <c r="M17" s="538"/>
      <c r="N17" s="537">
        <v>511</v>
      </c>
      <c r="O17" s="257"/>
      <c r="P17" s="537">
        <v>611</v>
      </c>
      <c r="Q17" s="538" t="s">
        <v>49</v>
      </c>
      <c r="R17" s="537">
        <v>716</v>
      </c>
      <c r="S17" s="538" t="s">
        <v>49</v>
      </c>
      <c r="T17" s="537">
        <v>729</v>
      </c>
      <c r="U17" s="538" t="s">
        <v>49</v>
      </c>
      <c r="V17" s="537">
        <v>676</v>
      </c>
      <c r="W17" s="538" t="s">
        <v>49</v>
      </c>
      <c r="X17" s="537">
        <v>823</v>
      </c>
      <c r="Y17" s="538" t="s">
        <v>49</v>
      </c>
      <c r="Z17" s="537">
        <v>872</v>
      </c>
      <c r="AA17" s="538" t="s">
        <v>49</v>
      </c>
      <c r="AB17" s="537">
        <v>745</v>
      </c>
      <c r="AC17" s="538" t="s">
        <v>49</v>
      </c>
      <c r="AD17" s="537">
        <v>702</v>
      </c>
      <c r="AE17" s="538" t="s">
        <v>49</v>
      </c>
      <c r="AF17" s="537">
        <v>481</v>
      </c>
      <c r="AG17" s="935"/>
    </row>
    <row r="18" spans="1:33" s="519" customFormat="1" ht="14.25" customHeight="1" x14ac:dyDescent="0.2">
      <c r="B18" s="503" t="s">
        <v>178</v>
      </c>
      <c r="C18" s="503"/>
      <c r="D18" s="535">
        <v>37972</v>
      </c>
      <c r="E18" s="536"/>
      <c r="F18" s="537">
        <v>162</v>
      </c>
      <c r="G18" s="538" t="s">
        <v>49</v>
      </c>
      <c r="H18" s="537">
        <v>548</v>
      </c>
      <c r="I18" s="538"/>
      <c r="J18" s="537">
        <v>1159</v>
      </c>
      <c r="K18" s="538" t="s">
        <v>49</v>
      </c>
      <c r="L18" s="537">
        <v>1940</v>
      </c>
      <c r="M18" s="257"/>
      <c r="N18" s="537">
        <v>2332</v>
      </c>
      <c r="O18" s="538" t="s">
        <v>49</v>
      </c>
      <c r="P18" s="537">
        <v>3049</v>
      </c>
      <c r="Q18" s="538"/>
      <c r="R18" s="537">
        <v>3497</v>
      </c>
      <c r="S18" s="538" t="s">
        <v>49</v>
      </c>
      <c r="T18" s="537">
        <v>3655</v>
      </c>
      <c r="U18" s="538"/>
      <c r="V18" s="537">
        <v>3976</v>
      </c>
      <c r="W18" s="538" t="s">
        <v>49</v>
      </c>
      <c r="X18" s="537">
        <v>4096</v>
      </c>
      <c r="Y18" s="538" t="s">
        <v>49</v>
      </c>
      <c r="Z18" s="537">
        <v>4018</v>
      </c>
      <c r="AA18" s="538" t="s">
        <v>49</v>
      </c>
      <c r="AB18" s="537">
        <v>3932</v>
      </c>
      <c r="AC18" s="538" t="s">
        <v>49</v>
      </c>
      <c r="AD18" s="537">
        <v>3515</v>
      </c>
      <c r="AE18" s="538" t="s">
        <v>49</v>
      </c>
      <c r="AF18" s="518">
        <v>2093</v>
      </c>
      <c r="AG18" s="935"/>
    </row>
    <row r="19" spans="1:33" s="519" customFormat="1" ht="14.25" customHeight="1" x14ac:dyDescent="0.2">
      <c r="B19" s="503" t="s">
        <v>179</v>
      </c>
      <c r="C19" s="503"/>
      <c r="D19" s="535">
        <v>6282</v>
      </c>
      <c r="E19" s="536"/>
      <c r="F19" s="537">
        <v>18</v>
      </c>
      <c r="G19" s="538" t="s">
        <v>49</v>
      </c>
      <c r="H19" s="537">
        <v>58</v>
      </c>
      <c r="I19" s="538"/>
      <c r="J19" s="537">
        <v>152</v>
      </c>
      <c r="K19" s="538"/>
      <c r="L19" s="537">
        <v>289</v>
      </c>
      <c r="M19" s="257"/>
      <c r="N19" s="537">
        <v>436</v>
      </c>
      <c r="O19" s="538" t="s">
        <v>49</v>
      </c>
      <c r="P19" s="537">
        <v>511</v>
      </c>
      <c r="Q19" s="257"/>
      <c r="R19" s="537">
        <v>577</v>
      </c>
      <c r="S19" s="538" t="s">
        <v>49</v>
      </c>
      <c r="T19" s="537">
        <v>621</v>
      </c>
      <c r="U19" s="538" t="s">
        <v>49</v>
      </c>
      <c r="V19" s="537">
        <v>611</v>
      </c>
      <c r="W19" s="538" t="s">
        <v>49</v>
      </c>
      <c r="X19" s="537">
        <v>679</v>
      </c>
      <c r="Y19" s="538" t="s">
        <v>49</v>
      </c>
      <c r="Z19" s="537">
        <v>678</v>
      </c>
      <c r="AA19" s="538" t="s">
        <v>49</v>
      </c>
      <c r="AB19" s="537">
        <v>660</v>
      </c>
      <c r="AC19" s="538" t="s">
        <v>49</v>
      </c>
      <c r="AD19" s="537">
        <v>589</v>
      </c>
      <c r="AE19" s="538" t="s">
        <v>49</v>
      </c>
      <c r="AF19" s="518">
        <v>403</v>
      </c>
      <c r="AG19" s="935"/>
    </row>
    <row r="20" spans="1:33" s="519" customFormat="1" ht="4.5" customHeight="1" x14ac:dyDescent="0.2">
      <c r="D20" s="539"/>
      <c r="E20" s="539"/>
      <c r="F20" s="539"/>
      <c r="G20" s="540"/>
      <c r="H20" s="539"/>
      <c r="I20" s="540"/>
      <c r="J20" s="539"/>
      <c r="K20" s="540"/>
      <c r="L20" s="539"/>
      <c r="M20" s="540"/>
      <c r="N20" s="539"/>
      <c r="O20" s="540"/>
      <c r="P20" s="539"/>
      <c r="Q20" s="540"/>
      <c r="R20" s="539"/>
      <c r="S20" s="540"/>
      <c r="T20" s="539"/>
      <c r="U20" s="540"/>
      <c r="V20" s="539"/>
      <c r="W20" s="540"/>
      <c r="X20" s="539"/>
      <c r="Y20" s="540"/>
      <c r="Z20" s="539"/>
      <c r="AA20" s="540"/>
      <c r="AB20" s="539"/>
      <c r="AC20" s="540"/>
      <c r="AD20" s="539"/>
      <c r="AE20" s="541"/>
      <c r="AF20" s="518"/>
      <c r="AG20" s="935"/>
    </row>
    <row r="21" spans="1:33" s="519" customFormat="1" ht="14.25" customHeight="1" x14ac:dyDescent="0.2">
      <c r="A21" s="532" t="s">
        <v>180</v>
      </c>
      <c r="B21" s="532"/>
      <c r="C21" s="532"/>
      <c r="D21" s="533"/>
      <c r="E21" s="533"/>
      <c r="F21" s="533"/>
      <c r="G21" s="534"/>
      <c r="H21" s="533"/>
      <c r="I21" s="534"/>
      <c r="J21" s="533"/>
      <c r="K21" s="534"/>
      <c r="L21" s="533"/>
      <c r="M21" s="534"/>
      <c r="N21" s="533"/>
      <c r="O21" s="534"/>
      <c r="P21" s="533"/>
      <c r="Q21" s="534"/>
      <c r="R21" s="533"/>
      <c r="S21" s="534"/>
      <c r="T21" s="533"/>
      <c r="U21" s="534"/>
      <c r="V21" s="533"/>
      <c r="W21" s="534"/>
      <c r="X21" s="533"/>
      <c r="Y21" s="534"/>
      <c r="Z21" s="533"/>
      <c r="AA21" s="534"/>
      <c r="AB21" s="533"/>
      <c r="AC21" s="534"/>
      <c r="AD21" s="533"/>
      <c r="AE21" s="534"/>
      <c r="AF21" s="533"/>
      <c r="AG21" s="935"/>
    </row>
    <row r="22" spans="1:33" s="519" customFormat="1" ht="14.25" customHeight="1" x14ac:dyDescent="0.2">
      <c r="B22" s="503" t="s">
        <v>181</v>
      </c>
      <c r="C22" s="503"/>
      <c r="D22" s="535">
        <v>47548</v>
      </c>
      <c r="E22" s="536"/>
      <c r="F22" s="537">
        <v>177</v>
      </c>
      <c r="G22" s="257" t="s">
        <v>49</v>
      </c>
      <c r="H22" s="537">
        <v>661</v>
      </c>
      <c r="I22" s="538"/>
      <c r="J22" s="537">
        <v>1451</v>
      </c>
      <c r="K22" s="257" t="s">
        <v>49</v>
      </c>
      <c r="L22" s="537">
        <v>2428</v>
      </c>
      <c r="M22" s="257"/>
      <c r="N22" s="537">
        <v>3034</v>
      </c>
      <c r="O22" s="257"/>
      <c r="P22" s="537">
        <v>3825</v>
      </c>
      <c r="Q22" s="257" t="s">
        <v>49</v>
      </c>
      <c r="R22" s="537">
        <v>4418</v>
      </c>
      <c r="S22" s="257" t="s">
        <v>49</v>
      </c>
      <c r="T22" s="537">
        <v>4641</v>
      </c>
      <c r="U22" s="257" t="s">
        <v>49</v>
      </c>
      <c r="V22" s="537">
        <v>4824</v>
      </c>
      <c r="W22" s="257" t="s">
        <v>49</v>
      </c>
      <c r="X22" s="537">
        <v>5087</v>
      </c>
      <c r="Y22" s="257" t="s">
        <v>49</v>
      </c>
      <c r="Z22" s="537">
        <v>5126</v>
      </c>
      <c r="AA22" s="257" t="s">
        <v>49</v>
      </c>
      <c r="AB22" s="537">
        <v>4884</v>
      </c>
      <c r="AC22" s="257" t="s">
        <v>49</v>
      </c>
      <c r="AD22" s="537">
        <v>4311</v>
      </c>
      <c r="AE22" s="538" t="s">
        <v>49</v>
      </c>
      <c r="AF22" s="537">
        <v>2681</v>
      </c>
      <c r="AG22" s="935"/>
    </row>
    <row r="23" spans="1:33" s="519" customFormat="1" ht="14.25" customHeight="1" x14ac:dyDescent="0.2">
      <c r="B23" s="503" t="s">
        <v>182</v>
      </c>
      <c r="C23" s="503"/>
      <c r="D23" s="535">
        <v>4339</v>
      </c>
      <c r="E23" s="536"/>
      <c r="F23" s="537">
        <v>18</v>
      </c>
      <c r="G23" s="538"/>
      <c r="H23" s="537">
        <v>54</v>
      </c>
      <c r="I23" s="538"/>
      <c r="J23" s="537">
        <v>113</v>
      </c>
      <c r="K23" s="538"/>
      <c r="L23" s="537">
        <v>191</v>
      </c>
      <c r="M23" s="257"/>
      <c r="N23" s="537">
        <v>245</v>
      </c>
      <c r="O23" s="257"/>
      <c r="P23" s="537">
        <v>346</v>
      </c>
      <c r="Q23" s="257"/>
      <c r="R23" s="537">
        <v>372</v>
      </c>
      <c r="S23" s="257"/>
      <c r="T23" s="537">
        <v>364</v>
      </c>
      <c r="U23" s="538"/>
      <c r="V23" s="537">
        <v>439</v>
      </c>
      <c r="W23" s="257"/>
      <c r="X23" s="537">
        <v>511</v>
      </c>
      <c r="Y23" s="257" t="s">
        <v>49</v>
      </c>
      <c r="Z23" s="537">
        <v>442</v>
      </c>
      <c r="AA23" s="257" t="s">
        <v>49</v>
      </c>
      <c r="AB23" s="537">
        <v>453</v>
      </c>
      <c r="AC23" s="257" t="s">
        <v>49</v>
      </c>
      <c r="AD23" s="537">
        <v>495</v>
      </c>
      <c r="AE23" s="541" t="s">
        <v>49</v>
      </c>
      <c r="AF23" s="518">
        <v>296</v>
      </c>
      <c r="AG23" s="935"/>
    </row>
    <row r="24" spans="1:33" s="519" customFormat="1" ht="4.5" customHeight="1" x14ac:dyDescent="0.2">
      <c r="D24" s="539"/>
      <c r="E24" s="539"/>
      <c r="F24" s="539"/>
      <c r="G24" s="540"/>
      <c r="H24" s="539"/>
      <c r="I24" s="540"/>
      <c r="J24" s="539"/>
      <c r="K24" s="540"/>
      <c r="L24" s="539"/>
      <c r="M24" s="540"/>
      <c r="N24" s="539"/>
      <c r="O24" s="540"/>
      <c r="P24" s="539"/>
      <c r="Q24" s="540"/>
      <c r="R24" s="539"/>
      <c r="S24" s="540"/>
      <c r="T24" s="539"/>
      <c r="U24" s="540"/>
      <c r="V24" s="539"/>
      <c r="W24" s="540"/>
      <c r="X24" s="539"/>
      <c r="Y24" s="540"/>
      <c r="Z24" s="539"/>
      <c r="AA24" s="540"/>
      <c r="AB24" s="539"/>
      <c r="AC24" s="540"/>
      <c r="AD24" s="539"/>
      <c r="AE24" s="541"/>
      <c r="AF24" s="518"/>
      <c r="AG24" s="935"/>
    </row>
    <row r="25" spans="1:33" s="519" customFormat="1" ht="14.25" customHeight="1" x14ac:dyDescent="0.2">
      <c r="A25" s="532" t="s">
        <v>379</v>
      </c>
      <c r="B25" s="532"/>
      <c r="C25" s="532"/>
      <c r="D25" s="533"/>
      <c r="E25" s="533"/>
      <c r="F25" s="533"/>
      <c r="G25" s="534"/>
      <c r="H25" s="533"/>
      <c r="I25" s="534"/>
      <c r="J25" s="533"/>
      <c r="K25" s="534"/>
      <c r="L25" s="533"/>
      <c r="M25" s="534"/>
      <c r="N25" s="533"/>
      <c r="O25" s="534"/>
      <c r="P25" s="533"/>
      <c r="Q25" s="534"/>
      <c r="R25" s="533"/>
      <c r="S25" s="534"/>
      <c r="T25" s="533"/>
      <c r="U25" s="534"/>
      <c r="V25" s="533"/>
      <c r="W25" s="534"/>
      <c r="X25" s="533"/>
      <c r="Y25" s="534"/>
      <c r="Z25" s="533"/>
      <c r="AA25" s="534"/>
      <c r="AB25" s="533"/>
      <c r="AC25" s="534"/>
      <c r="AD25" s="533"/>
      <c r="AE25" s="534"/>
      <c r="AF25" s="533"/>
      <c r="AG25" s="935"/>
    </row>
    <row r="26" spans="1:33" s="519" customFormat="1" ht="14.25" customHeight="1" x14ac:dyDescent="0.2">
      <c r="B26" s="542" t="s">
        <v>183</v>
      </c>
      <c r="C26" s="542"/>
      <c r="D26" s="543">
        <v>1177</v>
      </c>
      <c r="E26" s="544"/>
      <c r="F26" s="545">
        <v>26</v>
      </c>
      <c r="G26" s="546"/>
      <c r="H26" s="545">
        <v>84</v>
      </c>
      <c r="I26" s="546"/>
      <c r="J26" s="545">
        <v>116</v>
      </c>
      <c r="K26" s="546"/>
      <c r="L26" s="545">
        <v>125</v>
      </c>
      <c r="M26" s="546"/>
      <c r="N26" s="545">
        <v>101</v>
      </c>
      <c r="O26" s="257"/>
      <c r="P26" s="545">
        <v>130</v>
      </c>
      <c r="Q26" s="546"/>
      <c r="R26" s="545">
        <v>101</v>
      </c>
      <c r="S26" s="546"/>
      <c r="T26" s="545">
        <v>74</v>
      </c>
      <c r="U26" s="547" t="s">
        <v>49</v>
      </c>
      <c r="V26" s="545">
        <v>79</v>
      </c>
      <c r="W26" s="546"/>
      <c r="X26" s="545">
        <v>79</v>
      </c>
      <c r="Y26" s="546"/>
      <c r="Z26" s="545">
        <v>96</v>
      </c>
      <c r="AA26" s="547" t="s">
        <v>49</v>
      </c>
      <c r="AB26" s="545">
        <v>59</v>
      </c>
      <c r="AC26" s="547" t="s">
        <v>49</v>
      </c>
      <c r="AD26" s="545">
        <v>56</v>
      </c>
      <c r="AE26" s="547" t="s">
        <v>49</v>
      </c>
      <c r="AF26" s="518">
        <v>51</v>
      </c>
      <c r="AG26" s="935"/>
    </row>
    <row r="27" spans="1:33" s="519" customFormat="1" ht="14.25" customHeight="1" x14ac:dyDescent="0.2">
      <c r="B27" s="542" t="s">
        <v>184</v>
      </c>
      <c r="C27" s="542"/>
      <c r="D27" s="543">
        <v>10926</v>
      </c>
      <c r="E27" s="544"/>
      <c r="F27" s="545">
        <v>50</v>
      </c>
      <c r="G27" s="546"/>
      <c r="H27" s="545">
        <v>175</v>
      </c>
      <c r="I27" s="546"/>
      <c r="J27" s="545">
        <v>431</v>
      </c>
      <c r="K27" s="547" t="s">
        <v>49</v>
      </c>
      <c r="L27" s="545">
        <v>735</v>
      </c>
      <c r="M27" s="257"/>
      <c r="N27" s="545">
        <v>806</v>
      </c>
      <c r="O27" s="257"/>
      <c r="P27" s="545">
        <v>1060</v>
      </c>
      <c r="Q27" s="257"/>
      <c r="R27" s="545">
        <v>1114</v>
      </c>
      <c r="S27" s="547" t="s">
        <v>49</v>
      </c>
      <c r="T27" s="545">
        <v>1093</v>
      </c>
      <c r="U27" s="547" t="s">
        <v>49</v>
      </c>
      <c r="V27" s="545">
        <v>1065</v>
      </c>
      <c r="W27" s="257"/>
      <c r="X27" s="545">
        <v>1139</v>
      </c>
      <c r="Y27" s="547" t="s">
        <v>49</v>
      </c>
      <c r="Z27" s="545">
        <v>1117</v>
      </c>
      <c r="AA27" s="547" t="s">
        <v>49</v>
      </c>
      <c r="AB27" s="545">
        <v>900</v>
      </c>
      <c r="AC27" s="547" t="s">
        <v>49</v>
      </c>
      <c r="AD27" s="545">
        <v>791</v>
      </c>
      <c r="AE27" s="547" t="s">
        <v>49</v>
      </c>
      <c r="AF27" s="518">
        <v>450</v>
      </c>
      <c r="AG27" s="935"/>
    </row>
    <row r="28" spans="1:33" s="519" customFormat="1" ht="14.25" customHeight="1" x14ac:dyDescent="0.2">
      <c r="B28" s="542" t="s">
        <v>185</v>
      </c>
      <c r="C28" s="542"/>
      <c r="D28" s="543">
        <v>15764</v>
      </c>
      <c r="E28" s="544"/>
      <c r="F28" s="545">
        <v>46</v>
      </c>
      <c r="G28" s="547" t="s">
        <v>49</v>
      </c>
      <c r="H28" s="545">
        <v>201</v>
      </c>
      <c r="I28" s="546"/>
      <c r="J28" s="545">
        <v>405</v>
      </c>
      <c r="K28" s="546"/>
      <c r="L28" s="545">
        <v>695</v>
      </c>
      <c r="M28" s="257"/>
      <c r="N28" s="545">
        <v>985</v>
      </c>
      <c r="O28" s="257"/>
      <c r="P28" s="545">
        <v>1249</v>
      </c>
      <c r="Q28" s="257"/>
      <c r="R28" s="545">
        <v>1527</v>
      </c>
      <c r="S28" s="257"/>
      <c r="T28" s="545">
        <v>1584</v>
      </c>
      <c r="U28" s="547"/>
      <c r="V28" s="545">
        <v>1614</v>
      </c>
      <c r="W28" s="547" t="s">
        <v>49</v>
      </c>
      <c r="X28" s="545">
        <v>1784</v>
      </c>
      <c r="Y28" s="547" t="s">
        <v>49</v>
      </c>
      <c r="Z28" s="545">
        <v>1753</v>
      </c>
      <c r="AA28" s="547" t="s">
        <v>49</v>
      </c>
      <c r="AB28" s="545">
        <v>1671</v>
      </c>
      <c r="AC28" s="547" t="s">
        <v>49</v>
      </c>
      <c r="AD28" s="545">
        <v>1417</v>
      </c>
      <c r="AE28" s="547" t="s">
        <v>49</v>
      </c>
      <c r="AF28" s="518">
        <v>833</v>
      </c>
      <c r="AG28" s="935"/>
    </row>
    <row r="29" spans="1:33" s="519" customFormat="1" ht="14.25" customHeight="1" x14ac:dyDescent="0.2">
      <c r="B29" s="542" t="s">
        <v>186</v>
      </c>
      <c r="C29" s="542"/>
      <c r="D29" s="543">
        <v>11569</v>
      </c>
      <c r="E29" s="544"/>
      <c r="F29" s="545">
        <v>30</v>
      </c>
      <c r="G29" s="546"/>
      <c r="H29" s="545">
        <v>103</v>
      </c>
      <c r="I29" s="546"/>
      <c r="J29" s="545">
        <v>248</v>
      </c>
      <c r="K29" s="546"/>
      <c r="L29" s="545">
        <v>463</v>
      </c>
      <c r="M29" s="546"/>
      <c r="N29" s="545">
        <v>661</v>
      </c>
      <c r="O29" s="257"/>
      <c r="P29" s="545">
        <v>841</v>
      </c>
      <c r="Q29" s="257"/>
      <c r="R29" s="545">
        <v>1054</v>
      </c>
      <c r="S29" s="257"/>
      <c r="T29" s="545">
        <v>1218</v>
      </c>
      <c r="U29" s="547" t="s">
        <v>49</v>
      </c>
      <c r="V29" s="545">
        <v>1268</v>
      </c>
      <c r="W29" s="547" t="s">
        <v>49</v>
      </c>
      <c r="X29" s="545">
        <v>1277</v>
      </c>
      <c r="Y29" s="547" t="s">
        <v>49</v>
      </c>
      <c r="Z29" s="545">
        <v>1315</v>
      </c>
      <c r="AA29" s="547" t="s">
        <v>49</v>
      </c>
      <c r="AB29" s="545">
        <v>1244</v>
      </c>
      <c r="AC29" s="547" t="s">
        <v>49</v>
      </c>
      <c r="AD29" s="545">
        <v>1097</v>
      </c>
      <c r="AE29" s="547" t="s">
        <v>49</v>
      </c>
      <c r="AF29" s="518">
        <v>750</v>
      </c>
      <c r="AG29" s="935"/>
    </row>
    <row r="30" spans="1:33" s="519" customFormat="1" ht="14.25" customHeight="1" x14ac:dyDescent="0.2">
      <c r="B30" s="542" t="s">
        <v>187</v>
      </c>
      <c r="C30" s="542"/>
      <c r="D30" s="543">
        <v>6799</v>
      </c>
      <c r="E30" s="544"/>
      <c r="F30" s="545">
        <v>19</v>
      </c>
      <c r="G30" s="546"/>
      <c r="H30" s="545">
        <v>90</v>
      </c>
      <c r="I30" s="546"/>
      <c r="J30" s="545">
        <v>210</v>
      </c>
      <c r="K30" s="546"/>
      <c r="L30" s="545">
        <v>370</v>
      </c>
      <c r="M30" s="257"/>
      <c r="N30" s="545">
        <v>412</v>
      </c>
      <c r="O30" s="257"/>
      <c r="P30" s="545">
        <v>498</v>
      </c>
      <c r="Q30" s="547" t="s">
        <v>49</v>
      </c>
      <c r="R30" s="545">
        <v>541</v>
      </c>
      <c r="S30" s="257"/>
      <c r="T30" s="545">
        <v>522</v>
      </c>
      <c r="U30" s="547"/>
      <c r="V30" s="545">
        <v>645</v>
      </c>
      <c r="W30" s="547"/>
      <c r="X30" s="545">
        <v>716</v>
      </c>
      <c r="Y30" s="547" t="s">
        <v>49</v>
      </c>
      <c r="Z30" s="545">
        <v>676</v>
      </c>
      <c r="AA30" s="547" t="s">
        <v>49</v>
      </c>
      <c r="AB30" s="545">
        <v>806</v>
      </c>
      <c r="AC30" s="547" t="s">
        <v>49</v>
      </c>
      <c r="AD30" s="545">
        <v>816</v>
      </c>
      <c r="AE30" s="547" t="s">
        <v>49</v>
      </c>
      <c r="AF30" s="518">
        <v>478</v>
      </c>
      <c r="AG30" s="935"/>
    </row>
    <row r="31" spans="1:33" s="519" customFormat="1" ht="14.25" customHeight="1" x14ac:dyDescent="0.2">
      <c r="B31" s="542" t="s">
        <v>188</v>
      </c>
      <c r="C31" s="542"/>
      <c r="D31" s="543">
        <v>3567</v>
      </c>
      <c r="E31" s="544"/>
      <c r="F31" s="545">
        <v>19</v>
      </c>
      <c r="G31" s="546"/>
      <c r="H31" s="545">
        <v>41</v>
      </c>
      <c r="I31" s="546"/>
      <c r="J31" s="545">
        <v>101</v>
      </c>
      <c r="K31" s="546"/>
      <c r="L31" s="545">
        <v>162</v>
      </c>
      <c r="M31" s="546"/>
      <c r="N31" s="545">
        <v>223</v>
      </c>
      <c r="O31" s="546"/>
      <c r="P31" s="545">
        <v>277</v>
      </c>
      <c r="Q31" s="546"/>
      <c r="R31" s="545">
        <v>321</v>
      </c>
      <c r="S31" s="546"/>
      <c r="T31" s="545">
        <v>340</v>
      </c>
      <c r="U31" s="547"/>
      <c r="V31" s="545">
        <v>383</v>
      </c>
      <c r="W31" s="547" t="s">
        <v>49</v>
      </c>
      <c r="X31" s="545">
        <v>373</v>
      </c>
      <c r="Y31" s="547" t="s">
        <v>49</v>
      </c>
      <c r="Z31" s="545">
        <v>372</v>
      </c>
      <c r="AA31" s="547" t="s">
        <v>49</v>
      </c>
      <c r="AB31" s="545">
        <v>382</v>
      </c>
      <c r="AC31" s="547" t="s">
        <v>49</v>
      </c>
      <c r="AD31" s="545">
        <v>360</v>
      </c>
      <c r="AE31" s="547" t="s">
        <v>49</v>
      </c>
      <c r="AF31" s="518">
        <v>213</v>
      </c>
      <c r="AG31" s="935"/>
    </row>
    <row r="32" spans="1:33" s="519" customFormat="1" ht="14.25" customHeight="1" x14ac:dyDescent="0.2">
      <c r="B32" s="542" t="s">
        <v>189</v>
      </c>
      <c r="C32" s="542"/>
      <c r="D32" s="543">
        <v>1364</v>
      </c>
      <c r="E32" s="544"/>
      <c r="F32" s="545">
        <v>3</v>
      </c>
      <c r="G32" s="546"/>
      <c r="H32" s="545">
        <v>13</v>
      </c>
      <c r="I32" s="546"/>
      <c r="J32" s="545">
        <v>38</v>
      </c>
      <c r="K32" s="546"/>
      <c r="L32" s="545">
        <v>52</v>
      </c>
      <c r="M32" s="257"/>
      <c r="N32" s="545">
        <v>65</v>
      </c>
      <c r="O32" s="546"/>
      <c r="P32" s="545">
        <v>83</v>
      </c>
      <c r="Q32" s="546"/>
      <c r="R32" s="545">
        <v>94</v>
      </c>
      <c r="S32" s="546"/>
      <c r="T32" s="545">
        <v>106</v>
      </c>
      <c r="U32" s="547"/>
      <c r="V32" s="545">
        <v>141</v>
      </c>
      <c r="W32" s="257"/>
      <c r="X32" s="545">
        <v>160</v>
      </c>
      <c r="Y32" s="547" t="s">
        <v>49</v>
      </c>
      <c r="Z32" s="545">
        <v>148</v>
      </c>
      <c r="AA32" s="547" t="s">
        <v>49</v>
      </c>
      <c r="AB32" s="545">
        <v>172</v>
      </c>
      <c r="AC32" s="547" t="s">
        <v>49</v>
      </c>
      <c r="AD32" s="545">
        <v>165</v>
      </c>
      <c r="AE32" s="547" t="s">
        <v>49</v>
      </c>
      <c r="AF32" s="518">
        <v>124</v>
      </c>
      <c r="AG32" s="935"/>
    </row>
    <row r="33" spans="1:33" s="519" customFormat="1" ht="14.25" customHeight="1" x14ac:dyDescent="0.2">
      <c r="B33" s="548" t="s">
        <v>190</v>
      </c>
      <c r="C33" s="548"/>
      <c r="D33" s="543">
        <v>537</v>
      </c>
      <c r="E33" s="544"/>
      <c r="F33" s="549" t="s">
        <v>57</v>
      </c>
      <c r="G33" s="550"/>
      <c r="H33" s="549" t="s">
        <v>57</v>
      </c>
      <c r="I33" s="550"/>
      <c r="J33" s="551">
        <v>10</v>
      </c>
      <c r="K33" s="550"/>
      <c r="L33" s="549">
        <v>10</v>
      </c>
      <c r="M33" s="550"/>
      <c r="N33" s="551">
        <v>17</v>
      </c>
      <c r="O33" s="257"/>
      <c r="P33" s="551">
        <v>25</v>
      </c>
      <c r="Q33" s="552"/>
      <c r="R33" s="551">
        <v>33</v>
      </c>
      <c r="S33" s="552"/>
      <c r="T33" s="551">
        <v>54</v>
      </c>
      <c r="U33" s="547" t="s">
        <v>49</v>
      </c>
      <c r="V33" s="551">
        <v>53</v>
      </c>
      <c r="W33" s="552"/>
      <c r="X33" s="551">
        <v>50</v>
      </c>
      <c r="Y33" s="257"/>
      <c r="Z33" s="551">
        <v>73</v>
      </c>
      <c r="AA33" s="547" t="s">
        <v>49</v>
      </c>
      <c r="AB33" s="551">
        <v>71</v>
      </c>
      <c r="AC33" s="547" t="s">
        <v>49</v>
      </c>
      <c r="AD33" s="551">
        <v>80</v>
      </c>
      <c r="AE33" s="547" t="s">
        <v>49</v>
      </c>
      <c r="AF33" s="518">
        <v>55</v>
      </c>
      <c r="AG33" s="935"/>
    </row>
    <row r="34" spans="1:33" s="519" customFormat="1" ht="14.25" customHeight="1" x14ac:dyDescent="0.2">
      <c r="B34" s="548" t="s">
        <v>191</v>
      </c>
      <c r="C34" s="548"/>
      <c r="D34" s="543">
        <v>184</v>
      </c>
      <c r="E34" s="544"/>
      <c r="F34" s="549" t="s">
        <v>57</v>
      </c>
      <c r="G34" s="550"/>
      <c r="H34" s="549" t="s">
        <v>57</v>
      </c>
      <c r="I34" s="550"/>
      <c r="J34" s="549">
        <v>5</v>
      </c>
      <c r="K34" s="550"/>
      <c r="L34" s="549">
        <v>7</v>
      </c>
      <c r="M34" s="550"/>
      <c r="N34" s="551">
        <v>9</v>
      </c>
      <c r="O34" s="552"/>
      <c r="P34" s="551">
        <v>8</v>
      </c>
      <c r="Q34" s="552"/>
      <c r="R34" s="551">
        <v>5</v>
      </c>
      <c r="S34" s="552"/>
      <c r="T34" s="551">
        <v>14</v>
      </c>
      <c r="U34" s="552"/>
      <c r="V34" s="551">
        <v>15</v>
      </c>
      <c r="W34" s="552"/>
      <c r="X34" s="551">
        <v>20</v>
      </c>
      <c r="Y34" s="257"/>
      <c r="Z34" s="551">
        <v>18</v>
      </c>
      <c r="AA34" s="547" t="s">
        <v>49</v>
      </c>
      <c r="AB34" s="551">
        <v>32</v>
      </c>
      <c r="AC34" s="547" t="s">
        <v>49</v>
      </c>
      <c r="AD34" s="551">
        <v>24</v>
      </c>
      <c r="AE34" s="547" t="s">
        <v>49</v>
      </c>
      <c r="AF34" s="518">
        <v>23</v>
      </c>
      <c r="AG34" s="935"/>
    </row>
    <row r="35" spans="1:33" s="519" customFormat="1" ht="4.5" customHeight="1" x14ac:dyDescent="0.2">
      <c r="D35" s="539"/>
      <c r="E35" s="539"/>
      <c r="F35" s="539"/>
      <c r="G35" s="540"/>
      <c r="H35" s="539"/>
      <c r="I35" s="540"/>
      <c r="J35" s="539"/>
      <c r="K35" s="540"/>
      <c r="L35" s="539"/>
      <c r="M35" s="540"/>
      <c r="N35" s="539"/>
      <c r="O35" s="540"/>
      <c r="P35" s="539"/>
      <c r="Q35" s="540"/>
      <c r="R35" s="539"/>
      <c r="S35" s="540"/>
      <c r="T35" s="539"/>
      <c r="U35" s="540"/>
      <c r="V35" s="539"/>
      <c r="W35" s="540"/>
      <c r="X35" s="539"/>
      <c r="Y35" s="540"/>
      <c r="Z35" s="539"/>
      <c r="AA35" s="540"/>
      <c r="AB35" s="539"/>
      <c r="AC35" s="540"/>
      <c r="AD35" s="539"/>
      <c r="AE35" s="541"/>
      <c r="AF35" s="518"/>
      <c r="AG35" s="935"/>
    </row>
    <row r="36" spans="1:33" s="519" customFormat="1" ht="14.25" customHeight="1" x14ac:dyDescent="0.2">
      <c r="A36" s="532" t="s">
        <v>380</v>
      </c>
      <c r="B36" s="532"/>
      <c r="C36" s="532"/>
      <c r="D36" s="553">
        <v>49557</v>
      </c>
      <c r="E36" s="553"/>
      <c r="F36" s="553">
        <v>190</v>
      </c>
      <c r="G36" s="554" t="s">
        <v>49</v>
      </c>
      <c r="H36" s="553">
        <v>655</v>
      </c>
      <c r="I36" s="554" t="s">
        <v>49</v>
      </c>
      <c r="J36" s="553">
        <v>1445</v>
      </c>
      <c r="K36" s="554" t="s">
        <v>49</v>
      </c>
      <c r="L36" s="553">
        <v>2467</v>
      </c>
      <c r="M36" s="554" t="s">
        <v>49</v>
      </c>
      <c r="N36" s="553">
        <v>3082</v>
      </c>
      <c r="O36" s="554" t="s">
        <v>49</v>
      </c>
      <c r="P36" s="553">
        <v>3981</v>
      </c>
      <c r="Q36" s="554" t="s">
        <v>49</v>
      </c>
      <c r="R36" s="553">
        <v>4565</v>
      </c>
      <c r="S36" s="554" t="s">
        <v>49</v>
      </c>
      <c r="T36" s="553">
        <v>4774</v>
      </c>
      <c r="U36" s="554" t="s">
        <v>49</v>
      </c>
      <c r="V36" s="553">
        <v>5000</v>
      </c>
      <c r="W36" s="554" t="s">
        <v>49</v>
      </c>
      <c r="X36" s="553">
        <v>5382</v>
      </c>
      <c r="Y36" s="554" t="s">
        <v>49</v>
      </c>
      <c r="Z36" s="553">
        <v>5360</v>
      </c>
      <c r="AA36" s="554" t="s">
        <v>49</v>
      </c>
      <c r="AB36" s="553">
        <v>5144</v>
      </c>
      <c r="AC36" s="554" t="s">
        <v>49</v>
      </c>
      <c r="AD36" s="553">
        <v>4643</v>
      </c>
      <c r="AE36" s="554" t="s">
        <v>49</v>
      </c>
      <c r="AF36" s="553">
        <v>2869</v>
      </c>
      <c r="AG36" s="935"/>
    </row>
    <row r="37" spans="1:33" s="528" customFormat="1" ht="14.25" customHeight="1" x14ac:dyDescent="0.2">
      <c r="B37" s="555" t="s">
        <v>192</v>
      </c>
      <c r="C37" s="555"/>
      <c r="D37" s="556">
        <v>42008</v>
      </c>
      <c r="E37" s="557"/>
      <c r="F37" s="557">
        <v>154</v>
      </c>
      <c r="G37" s="547" t="s">
        <v>49</v>
      </c>
      <c r="H37" s="557">
        <v>546</v>
      </c>
      <c r="I37" s="547" t="s">
        <v>49</v>
      </c>
      <c r="J37" s="557">
        <v>1235</v>
      </c>
      <c r="K37" s="547" t="s">
        <v>49</v>
      </c>
      <c r="L37" s="557">
        <v>2119</v>
      </c>
      <c r="M37" s="547" t="s">
        <v>49</v>
      </c>
      <c r="N37" s="557">
        <v>2595</v>
      </c>
      <c r="O37" s="547" t="s">
        <v>49</v>
      </c>
      <c r="P37" s="557">
        <v>3383</v>
      </c>
      <c r="Q37" s="547" t="s">
        <v>49</v>
      </c>
      <c r="R37" s="557">
        <v>3825</v>
      </c>
      <c r="S37" s="547" t="s">
        <v>49</v>
      </c>
      <c r="T37" s="557">
        <v>4023</v>
      </c>
      <c r="U37" s="547" t="s">
        <v>49</v>
      </c>
      <c r="V37" s="557">
        <v>4231</v>
      </c>
      <c r="W37" s="547" t="s">
        <v>49</v>
      </c>
      <c r="X37" s="557">
        <v>4568</v>
      </c>
      <c r="Y37" s="547" t="s">
        <v>49</v>
      </c>
      <c r="Z37" s="557">
        <v>4517</v>
      </c>
      <c r="AA37" s="547" t="s">
        <v>49</v>
      </c>
      <c r="AB37" s="557">
        <v>4373</v>
      </c>
      <c r="AC37" s="547" t="s">
        <v>49</v>
      </c>
      <c r="AD37" s="557">
        <v>3962</v>
      </c>
      <c r="AE37" s="547" t="s">
        <v>49</v>
      </c>
      <c r="AF37" s="557">
        <v>2477</v>
      </c>
      <c r="AG37" s="935"/>
    </row>
    <row r="38" spans="1:33" s="559" customFormat="1" ht="14.25" customHeight="1" x14ac:dyDescent="0.2">
      <c r="A38" s="558"/>
      <c r="B38" s="559" t="s">
        <v>193</v>
      </c>
      <c r="C38" s="558" t="s">
        <v>194</v>
      </c>
      <c r="D38" s="560">
        <v>1646</v>
      </c>
      <c r="E38" s="561"/>
      <c r="F38" s="562">
        <v>11</v>
      </c>
      <c r="G38" s="538" t="s">
        <v>49</v>
      </c>
      <c r="H38" s="562">
        <v>24</v>
      </c>
      <c r="I38" s="538" t="s">
        <v>49</v>
      </c>
      <c r="J38" s="562">
        <v>49</v>
      </c>
      <c r="K38" s="538" t="s">
        <v>49</v>
      </c>
      <c r="L38" s="562">
        <v>99</v>
      </c>
      <c r="M38" s="538" t="s">
        <v>49</v>
      </c>
      <c r="N38" s="562">
        <v>117</v>
      </c>
      <c r="O38" s="538" t="s">
        <v>49</v>
      </c>
      <c r="P38" s="562">
        <v>146</v>
      </c>
      <c r="Q38" s="538" t="s">
        <v>49</v>
      </c>
      <c r="R38" s="562">
        <v>173</v>
      </c>
      <c r="S38" s="538" t="s">
        <v>49</v>
      </c>
      <c r="T38" s="562">
        <v>155</v>
      </c>
      <c r="U38" s="538" t="s">
        <v>49</v>
      </c>
      <c r="V38" s="562">
        <v>173</v>
      </c>
      <c r="W38" s="538" t="s">
        <v>49</v>
      </c>
      <c r="X38" s="562">
        <v>167</v>
      </c>
      <c r="Y38" s="538" t="s">
        <v>49</v>
      </c>
      <c r="Z38" s="562">
        <v>166</v>
      </c>
      <c r="AA38" s="257"/>
      <c r="AB38" s="562">
        <v>103</v>
      </c>
      <c r="AC38" s="538" t="s">
        <v>49</v>
      </c>
      <c r="AD38" s="562">
        <v>155</v>
      </c>
      <c r="AE38" s="538" t="s">
        <v>49</v>
      </c>
      <c r="AF38" s="563">
        <v>108</v>
      </c>
      <c r="AG38" s="935"/>
    </row>
    <row r="39" spans="1:33" s="559" customFormat="1" ht="14.25" customHeight="1" x14ac:dyDescent="0.2">
      <c r="A39" s="558"/>
      <c r="C39" s="558" t="s">
        <v>195</v>
      </c>
      <c r="D39" s="560">
        <v>3318</v>
      </c>
      <c r="E39" s="561"/>
      <c r="F39" s="562">
        <v>25</v>
      </c>
      <c r="G39" s="538" t="s">
        <v>49</v>
      </c>
      <c r="H39" s="562">
        <v>75</v>
      </c>
      <c r="I39" s="538" t="s">
        <v>49</v>
      </c>
      <c r="J39" s="562">
        <v>113</v>
      </c>
      <c r="K39" s="538" t="s">
        <v>49</v>
      </c>
      <c r="L39" s="562">
        <v>162</v>
      </c>
      <c r="M39" s="538" t="s">
        <v>49</v>
      </c>
      <c r="N39" s="562">
        <v>204</v>
      </c>
      <c r="O39" s="538" t="s">
        <v>49</v>
      </c>
      <c r="P39" s="562">
        <v>318</v>
      </c>
      <c r="Q39" s="538" t="s">
        <v>49</v>
      </c>
      <c r="R39" s="562">
        <v>303</v>
      </c>
      <c r="S39" s="538"/>
      <c r="T39" s="562">
        <v>336</v>
      </c>
      <c r="U39" s="538" t="s">
        <v>49</v>
      </c>
      <c r="V39" s="562">
        <v>343</v>
      </c>
      <c r="W39" s="538" t="s">
        <v>49</v>
      </c>
      <c r="X39" s="562">
        <v>341</v>
      </c>
      <c r="Y39" s="538" t="s">
        <v>49</v>
      </c>
      <c r="Z39" s="562">
        <v>342</v>
      </c>
      <c r="AA39" s="538" t="s">
        <v>49</v>
      </c>
      <c r="AB39" s="562">
        <v>311</v>
      </c>
      <c r="AC39" s="538" t="s">
        <v>49</v>
      </c>
      <c r="AD39" s="562">
        <v>272</v>
      </c>
      <c r="AE39" s="538" t="s">
        <v>49</v>
      </c>
      <c r="AF39" s="563">
        <v>173</v>
      </c>
      <c r="AG39" s="935"/>
    </row>
    <row r="40" spans="1:33" s="559" customFormat="1" ht="14.25" customHeight="1" x14ac:dyDescent="0.2">
      <c r="A40" s="558"/>
      <c r="C40" s="558" t="s">
        <v>196</v>
      </c>
      <c r="D40" s="560">
        <v>4310</v>
      </c>
      <c r="E40" s="561"/>
      <c r="F40" s="562">
        <v>14</v>
      </c>
      <c r="G40" s="538" t="s">
        <v>49</v>
      </c>
      <c r="H40" s="562">
        <v>50</v>
      </c>
      <c r="I40" s="538" t="s">
        <v>49</v>
      </c>
      <c r="J40" s="562">
        <v>108</v>
      </c>
      <c r="K40" s="538"/>
      <c r="L40" s="562">
        <v>246</v>
      </c>
      <c r="M40" s="538" t="s">
        <v>49</v>
      </c>
      <c r="N40" s="562">
        <v>247</v>
      </c>
      <c r="O40" s="538" t="s">
        <v>49</v>
      </c>
      <c r="P40" s="562">
        <v>384</v>
      </c>
      <c r="Q40" s="538" t="s">
        <v>49</v>
      </c>
      <c r="R40" s="562">
        <v>357</v>
      </c>
      <c r="S40" s="538" t="s">
        <v>49</v>
      </c>
      <c r="T40" s="562">
        <v>438</v>
      </c>
      <c r="U40" s="538" t="s">
        <v>49</v>
      </c>
      <c r="V40" s="562">
        <v>430</v>
      </c>
      <c r="W40" s="538" t="s">
        <v>49</v>
      </c>
      <c r="X40" s="562">
        <v>465</v>
      </c>
      <c r="Y40" s="538" t="s">
        <v>49</v>
      </c>
      <c r="Z40" s="562">
        <v>488</v>
      </c>
      <c r="AA40" s="538" t="s">
        <v>49</v>
      </c>
      <c r="AB40" s="562">
        <v>453</v>
      </c>
      <c r="AC40" s="538" t="s">
        <v>49</v>
      </c>
      <c r="AD40" s="562">
        <v>390</v>
      </c>
      <c r="AE40" s="538" t="s">
        <v>49</v>
      </c>
      <c r="AF40" s="563">
        <v>240</v>
      </c>
      <c r="AG40" s="935"/>
    </row>
    <row r="41" spans="1:33" s="559" customFormat="1" ht="14.25" customHeight="1" x14ac:dyDescent="0.2">
      <c r="A41" s="558"/>
      <c r="C41" s="558" t="s">
        <v>197</v>
      </c>
      <c r="D41" s="560">
        <v>3430</v>
      </c>
      <c r="E41" s="561"/>
      <c r="F41" s="562">
        <v>14</v>
      </c>
      <c r="G41" s="538" t="s">
        <v>49</v>
      </c>
      <c r="H41" s="562">
        <v>46</v>
      </c>
      <c r="I41" s="538" t="s">
        <v>49</v>
      </c>
      <c r="J41" s="562">
        <v>87</v>
      </c>
      <c r="K41" s="538" t="s">
        <v>49</v>
      </c>
      <c r="L41" s="562">
        <v>162</v>
      </c>
      <c r="M41" s="538" t="s">
        <v>49</v>
      </c>
      <c r="N41" s="562">
        <v>224</v>
      </c>
      <c r="O41" s="538" t="s">
        <v>49</v>
      </c>
      <c r="P41" s="562">
        <v>298</v>
      </c>
      <c r="Q41" s="538" t="s">
        <v>49</v>
      </c>
      <c r="R41" s="562">
        <v>318</v>
      </c>
      <c r="S41" s="538" t="s">
        <v>49</v>
      </c>
      <c r="T41" s="562">
        <v>316</v>
      </c>
      <c r="U41" s="538" t="s">
        <v>49</v>
      </c>
      <c r="V41" s="562">
        <v>323</v>
      </c>
      <c r="W41" s="538" t="s">
        <v>49</v>
      </c>
      <c r="X41" s="562">
        <v>364</v>
      </c>
      <c r="Y41" s="538" t="s">
        <v>49</v>
      </c>
      <c r="Z41" s="562">
        <v>357</v>
      </c>
      <c r="AA41" s="538" t="s">
        <v>49</v>
      </c>
      <c r="AB41" s="562">
        <v>370</v>
      </c>
      <c r="AC41" s="538" t="s">
        <v>49</v>
      </c>
      <c r="AD41" s="562">
        <v>348</v>
      </c>
      <c r="AE41" s="538" t="s">
        <v>49</v>
      </c>
      <c r="AF41" s="563">
        <v>203</v>
      </c>
      <c r="AG41" s="935"/>
    </row>
    <row r="42" spans="1:33" s="559" customFormat="1" ht="14.25" customHeight="1" x14ac:dyDescent="0.2">
      <c r="A42" s="558"/>
      <c r="C42" s="558" t="s">
        <v>198</v>
      </c>
      <c r="D42" s="560">
        <v>3280</v>
      </c>
      <c r="E42" s="561"/>
      <c r="F42" s="562">
        <v>17</v>
      </c>
      <c r="G42" s="538" t="s">
        <v>49</v>
      </c>
      <c r="H42" s="562">
        <v>67</v>
      </c>
      <c r="I42" s="538" t="s">
        <v>49</v>
      </c>
      <c r="J42" s="562">
        <v>101</v>
      </c>
      <c r="K42" s="538" t="s">
        <v>49</v>
      </c>
      <c r="L42" s="562">
        <v>183</v>
      </c>
      <c r="M42" s="538" t="s">
        <v>49</v>
      </c>
      <c r="N42" s="562">
        <v>186</v>
      </c>
      <c r="O42" s="538" t="s">
        <v>49</v>
      </c>
      <c r="P42" s="562">
        <v>253</v>
      </c>
      <c r="Q42" s="538" t="s">
        <v>49</v>
      </c>
      <c r="R42" s="562">
        <v>288</v>
      </c>
      <c r="S42" s="538" t="s">
        <v>49</v>
      </c>
      <c r="T42" s="562">
        <v>315</v>
      </c>
      <c r="U42" s="538" t="s">
        <v>49</v>
      </c>
      <c r="V42" s="562">
        <v>334</v>
      </c>
      <c r="W42" s="538" t="s">
        <v>49</v>
      </c>
      <c r="X42" s="562">
        <v>360</v>
      </c>
      <c r="Y42" s="538" t="s">
        <v>49</v>
      </c>
      <c r="Z42" s="562">
        <v>331</v>
      </c>
      <c r="AA42" s="538" t="s">
        <v>49</v>
      </c>
      <c r="AB42" s="562">
        <v>340</v>
      </c>
      <c r="AC42" s="538" t="s">
        <v>49</v>
      </c>
      <c r="AD42" s="562">
        <v>308</v>
      </c>
      <c r="AE42" s="538" t="s">
        <v>49</v>
      </c>
      <c r="AF42" s="563">
        <v>197</v>
      </c>
      <c r="AG42" s="935"/>
    </row>
    <row r="43" spans="1:33" s="559" customFormat="1" ht="14.25" customHeight="1" x14ac:dyDescent="0.2">
      <c r="A43" s="558"/>
      <c r="C43" s="558" t="s">
        <v>199</v>
      </c>
      <c r="D43" s="560">
        <v>4370</v>
      </c>
      <c r="E43" s="561"/>
      <c r="F43" s="562">
        <v>16</v>
      </c>
      <c r="G43" s="538" t="s">
        <v>49</v>
      </c>
      <c r="H43" s="562">
        <v>62</v>
      </c>
      <c r="I43" s="538" t="s">
        <v>49</v>
      </c>
      <c r="J43" s="562">
        <v>143</v>
      </c>
      <c r="K43" s="538" t="s">
        <v>49</v>
      </c>
      <c r="L43" s="562">
        <v>244</v>
      </c>
      <c r="M43" s="538" t="s">
        <v>49</v>
      </c>
      <c r="N43" s="562">
        <v>285</v>
      </c>
      <c r="O43" s="538" t="s">
        <v>49</v>
      </c>
      <c r="P43" s="562">
        <v>328</v>
      </c>
      <c r="Q43" s="538" t="s">
        <v>49</v>
      </c>
      <c r="R43" s="562">
        <v>402</v>
      </c>
      <c r="S43" s="538" t="s">
        <v>49</v>
      </c>
      <c r="T43" s="562">
        <v>404</v>
      </c>
      <c r="U43" s="538" t="s">
        <v>49</v>
      </c>
      <c r="V43" s="562">
        <v>484</v>
      </c>
      <c r="W43" s="538" t="s">
        <v>49</v>
      </c>
      <c r="X43" s="562">
        <v>477</v>
      </c>
      <c r="Y43" s="538" t="s">
        <v>49</v>
      </c>
      <c r="Z43" s="562">
        <v>446</v>
      </c>
      <c r="AA43" s="538" t="s">
        <v>49</v>
      </c>
      <c r="AB43" s="562">
        <v>448</v>
      </c>
      <c r="AC43" s="538" t="s">
        <v>49</v>
      </c>
      <c r="AD43" s="562">
        <v>415</v>
      </c>
      <c r="AE43" s="538" t="s">
        <v>49</v>
      </c>
      <c r="AF43" s="563">
        <v>216</v>
      </c>
      <c r="AG43" s="935"/>
    </row>
    <row r="44" spans="1:33" s="559" customFormat="1" ht="14.25" customHeight="1" x14ac:dyDescent="0.2">
      <c r="A44" s="558"/>
      <c r="C44" s="558" t="s">
        <v>200</v>
      </c>
      <c r="D44" s="560">
        <v>1715</v>
      </c>
      <c r="E44" s="561"/>
      <c r="F44" s="562">
        <v>3</v>
      </c>
      <c r="G44" s="538"/>
      <c r="H44" s="562">
        <v>27</v>
      </c>
      <c r="I44" s="538" t="s">
        <v>49</v>
      </c>
      <c r="J44" s="562">
        <v>56</v>
      </c>
      <c r="K44" s="538" t="s">
        <v>49</v>
      </c>
      <c r="L44" s="562">
        <v>85</v>
      </c>
      <c r="M44" s="538" t="s">
        <v>49</v>
      </c>
      <c r="N44" s="562">
        <v>99</v>
      </c>
      <c r="O44" s="538" t="s">
        <v>49</v>
      </c>
      <c r="P44" s="562">
        <v>147</v>
      </c>
      <c r="Q44" s="538" t="s">
        <v>49</v>
      </c>
      <c r="R44" s="562">
        <v>167</v>
      </c>
      <c r="S44" s="538" t="s">
        <v>49</v>
      </c>
      <c r="T44" s="562">
        <v>193</v>
      </c>
      <c r="U44" s="538" t="s">
        <v>49</v>
      </c>
      <c r="V44" s="562">
        <v>193</v>
      </c>
      <c r="W44" s="538" t="s">
        <v>49</v>
      </c>
      <c r="X44" s="562">
        <v>180</v>
      </c>
      <c r="Y44" s="538" t="s">
        <v>49</v>
      </c>
      <c r="Z44" s="562">
        <v>174</v>
      </c>
      <c r="AA44" s="538" t="s">
        <v>49</v>
      </c>
      <c r="AB44" s="562">
        <v>170</v>
      </c>
      <c r="AC44" s="538" t="s">
        <v>49</v>
      </c>
      <c r="AD44" s="562">
        <v>122</v>
      </c>
      <c r="AE44" s="538" t="s">
        <v>49</v>
      </c>
      <c r="AF44" s="563">
        <v>99</v>
      </c>
      <c r="AG44" s="935"/>
    </row>
    <row r="45" spans="1:33" s="559" customFormat="1" ht="14.25" customHeight="1" x14ac:dyDescent="0.2">
      <c r="A45" s="558"/>
      <c r="C45" s="558" t="s">
        <v>201</v>
      </c>
      <c r="D45" s="560">
        <v>9602</v>
      </c>
      <c r="E45" s="561"/>
      <c r="F45" s="562">
        <v>27</v>
      </c>
      <c r="G45" s="538" t="s">
        <v>49</v>
      </c>
      <c r="H45" s="562">
        <v>83</v>
      </c>
      <c r="I45" s="538" t="s">
        <v>49</v>
      </c>
      <c r="J45" s="562">
        <v>250</v>
      </c>
      <c r="K45" s="538" t="s">
        <v>49</v>
      </c>
      <c r="L45" s="562">
        <v>471</v>
      </c>
      <c r="M45" s="538" t="s">
        <v>49</v>
      </c>
      <c r="N45" s="562">
        <v>608</v>
      </c>
      <c r="O45" s="538" t="s">
        <v>49</v>
      </c>
      <c r="P45" s="562">
        <v>764</v>
      </c>
      <c r="Q45" s="538" t="s">
        <v>49</v>
      </c>
      <c r="R45" s="562">
        <v>916</v>
      </c>
      <c r="S45" s="538" t="s">
        <v>49</v>
      </c>
      <c r="T45" s="562">
        <v>959</v>
      </c>
      <c r="U45" s="538" t="s">
        <v>49</v>
      </c>
      <c r="V45" s="562">
        <v>993</v>
      </c>
      <c r="W45" s="538" t="s">
        <v>49</v>
      </c>
      <c r="X45" s="562">
        <v>998</v>
      </c>
      <c r="Y45" s="538" t="s">
        <v>49</v>
      </c>
      <c r="Z45" s="562">
        <v>1001</v>
      </c>
      <c r="AA45" s="538" t="s">
        <v>49</v>
      </c>
      <c r="AB45" s="562">
        <v>1016</v>
      </c>
      <c r="AC45" s="538" t="s">
        <v>49</v>
      </c>
      <c r="AD45" s="562">
        <v>921</v>
      </c>
      <c r="AE45" s="538" t="s">
        <v>49</v>
      </c>
      <c r="AF45" s="563">
        <v>595</v>
      </c>
      <c r="AG45" s="935"/>
    </row>
    <row r="46" spans="1:33" s="559" customFormat="1" ht="14.25" customHeight="1" x14ac:dyDescent="0.2">
      <c r="A46" s="558"/>
      <c r="C46" s="558" t="s">
        <v>202</v>
      </c>
      <c r="D46" s="560">
        <v>10337</v>
      </c>
      <c r="E46" s="561"/>
      <c r="F46" s="562">
        <v>27</v>
      </c>
      <c r="G46" s="538" t="s">
        <v>49</v>
      </c>
      <c r="H46" s="562">
        <v>112</v>
      </c>
      <c r="I46" s="538" t="s">
        <v>49</v>
      </c>
      <c r="J46" s="562">
        <v>328</v>
      </c>
      <c r="K46" s="538" t="s">
        <v>49</v>
      </c>
      <c r="L46" s="562">
        <v>467</v>
      </c>
      <c r="M46" s="538" t="s">
        <v>49</v>
      </c>
      <c r="N46" s="562">
        <v>625</v>
      </c>
      <c r="O46" s="538" t="s">
        <v>49</v>
      </c>
      <c r="P46" s="562">
        <v>745</v>
      </c>
      <c r="Q46" s="538" t="s">
        <v>49</v>
      </c>
      <c r="R46" s="562">
        <v>901</v>
      </c>
      <c r="S46" s="538" t="s">
        <v>49</v>
      </c>
      <c r="T46" s="562">
        <v>907</v>
      </c>
      <c r="U46" s="538" t="s">
        <v>49</v>
      </c>
      <c r="V46" s="562">
        <v>958</v>
      </c>
      <c r="W46" s="538" t="s">
        <v>49</v>
      </c>
      <c r="X46" s="562">
        <v>1216</v>
      </c>
      <c r="Y46" s="538" t="s">
        <v>49</v>
      </c>
      <c r="Z46" s="562">
        <v>1212</v>
      </c>
      <c r="AA46" s="538" t="s">
        <v>49</v>
      </c>
      <c r="AB46" s="562">
        <v>1162</v>
      </c>
      <c r="AC46" s="538" t="s">
        <v>49</v>
      </c>
      <c r="AD46" s="562">
        <v>1031</v>
      </c>
      <c r="AE46" s="538" t="s">
        <v>49</v>
      </c>
      <c r="AF46" s="563">
        <v>646</v>
      </c>
      <c r="AG46" s="935"/>
    </row>
    <row r="47" spans="1:33" s="519" customFormat="1" ht="6" customHeight="1" x14ac:dyDescent="0.2">
      <c r="A47" s="564"/>
      <c r="B47" s="564"/>
      <c r="C47" s="564"/>
      <c r="D47" s="535"/>
      <c r="E47" s="536"/>
      <c r="F47" s="537"/>
      <c r="G47" s="565"/>
      <c r="H47" s="537"/>
      <c r="I47" s="565"/>
      <c r="J47" s="537"/>
      <c r="K47" s="565"/>
      <c r="L47" s="537"/>
      <c r="M47" s="565"/>
      <c r="N47" s="537"/>
      <c r="O47" s="565"/>
      <c r="P47" s="537"/>
      <c r="Q47" s="565"/>
      <c r="R47" s="537"/>
      <c r="S47" s="565"/>
      <c r="T47" s="537"/>
      <c r="U47" s="565"/>
      <c r="V47" s="537"/>
      <c r="W47" s="565"/>
      <c r="X47" s="537"/>
      <c r="Y47" s="565"/>
      <c r="Z47" s="537"/>
      <c r="AA47" s="565"/>
      <c r="AB47" s="537"/>
      <c r="AC47" s="565"/>
      <c r="AD47" s="537"/>
      <c r="AE47" s="565"/>
      <c r="AF47" s="518"/>
      <c r="AG47" s="935"/>
    </row>
    <row r="48" spans="1:33" s="519" customFormat="1" ht="14.25" customHeight="1" x14ac:dyDescent="0.2">
      <c r="B48" s="542" t="s">
        <v>203</v>
      </c>
      <c r="C48" s="564"/>
      <c r="D48" s="535">
        <v>1998</v>
      </c>
      <c r="E48" s="566"/>
      <c r="F48" s="537">
        <v>15</v>
      </c>
      <c r="G48" s="565"/>
      <c r="H48" s="537">
        <v>37</v>
      </c>
      <c r="I48" s="565" t="s">
        <v>49</v>
      </c>
      <c r="J48" s="537">
        <v>44</v>
      </c>
      <c r="K48" s="565"/>
      <c r="L48" s="537">
        <v>90</v>
      </c>
      <c r="M48" s="565" t="s">
        <v>49</v>
      </c>
      <c r="N48" s="537">
        <v>141</v>
      </c>
      <c r="O48" s="565"/>
      <c r="P48" s="537">
        <v>170</v>
      </c>
      <c r="Q48" s="565" t="s">
        <v>49</v>
      </c>
      <c r="R48" s="537">
        <v>183</v>
      </c>
      <c r="S48" s="565" t="s">
        <v>49</v>
      </c>
      <c r="T48" s="537">
        <v>201</v>
      </c>
      <c r="U48" s="565" t="s">
        <v>49</v>
      </c>
      <c r="V48" s="537">
        <v>186</v>
      </c>
      <c r="W48" s="565" t="s">
        <v>49</v>
      </c>
      <c r="X48" s="537">
        <v>211</v>
      </c>
      <c r="Y48" s="565"/>
      <c r="Z48" s="537">
        <v>217</v>
      </c>
      <c r="AA48" s="565" t="s">
        <v>49</v>
      </c>
      <c r="AB48" s="537">
        <v>203</v>
      </c>
      <c r="AC48" s="565" t="s">
        <v>49</v>
      </c>
      <c r="AD48" s="537">
        <v>191</v>
      </c>
      <c r="AE48" s="565" t="s">
        <v>49</v>
      </c>
      <c r="AF48" s="518">
        <v>109</v>
      </c>
      <c r="AG48" s="935"/>
    </row>
    <row r="49" spans="1:33" s="519" customFormat="1" ht="14.25" customHeight="1" x14ac:dyDescent="0.2">
      <c r="B49" s="542" t="s">
        <v>204</v>
      </c>
      <c r="C49" s="564"/>
      <c r="D49" s="535">
        <v>3106</v>
      </c>
      <c r="E49" s="566"/>
      <c r="F49" s="537">
        <v>11</v>
      </c>
      <c r="G49" s="565" t="s">
        <v>49</v>
      </c>
      <c r="H49" s="537">
        <v>46</v>
      </c>
      <c r="I49" s="565" t="s">
        <v>49</v>
      </c>
      <c r="J49" s="537">
        <v>83</v>
      </c>
      <c r="K49" s="565" t="s">
        <v>49</v>
      </c>
      <c r="L49" s="537">
        <v>150</v>
      </c>
      <c r="M49" s="565" t="s">
        <v>49</v>
      </c>
      <c r="N49" s="537">
        <v>194</v>
      </c>
      <c r="O49" s="565" t="s">
        <v>49</v>
      </c>
      <c r="P49" s="537">
        <v>239</v>
      </c>
      <c r="Q49" s="565" t="s">
        <v>49</v>
      </c>
      <c r="R49" s="537">
        <v>285</v>
      </c>
      <c r="S49" s="565" t="s">
        <v>49</v>
      </c>
      <c r="T49" s="537">
        <v>297</v>
      </c>
      <c r="U49" s="565"/>
      <c r="V49" s="537">
        <v>319</v>
      </c>
      <c r="W49" s="565" t="s">
        <v>49</v>
      </c>
      <c r="X49" s="537">
        <v>303</v>
      </c>
      <c r="Y49" s="565" t="s">
        <v>49</v>
      </c>
      <c r="Z49" s="537">
        <v>374</v>
      </c>
      <c r="AA49" s="565"/>
      <c r="AB49" s="537">
        <v>325</v>
      </c>
      <c r="AC49" s="565" t="s">
        <v>49</v>
      </c>
      <c r="AD49" s="537">
        <v>302</v>
      </c>
      <c r="AE49" s="565" t="s">
        <v>49</v>
      </c>
      <c r="AF49" s="518">
        <v>178</v>
      </c>
      <c r="AG49" s="935"/>
    </row>
    <row r="50" spans="1:33" s="519" customFormat="1" ht="14.25" customHeight="1" x14ac:dyDescent="0.2">
      <c r="B50" s="542" t="s">
        <v>205</v>
      </c>
      <c r="C50" s="564"/>
      <c r="D50" s="535">
        <v>598</v>
      </c>
      <c r="E50" s="566"/>
      <c r="F50" s="567" t="s">
        <v>57</v>
      </c>
      <c r="G50" s="568"/>
      <c r="H50" s="567" t="s">
        <v>57</v>
      </c>
      <c r="I50" s="569"/>
      <c r="J50" s="567">
        <v>36</v>
      </c>
      <c r="K50" s="570"/>
      <c r="L50" s="567">
        <v>35</v>
      </c>
      <c r="M50" s="570"/>
      <c r="N50" s="567">
        <v>45</v>
      </c>
      <c r="O50" s="570" t="s">
        <v>49</v>
      </c>
      <c r="P50" s="567">
        <v>48</v>
      </c>
      <c r="Q50" s="570" t="s">
        <v>49</v>
      </c>
      <c r="R50" s="567">
        <v>54</v>
      </c>
      <c r="S50" s="570" t="s">
        <v>49</v>
      </c>
      <c r="T50" s="567">
        <v>63</v>
      </c>
      <c r="U50" s="570" t="s">
        <v>49</v>
      </c>
      <c r="V50" s="567">
        <v>50</v>
      </c>
      <c r="W50" s="570" t="s">
        <v>49</v>
      </c>
      <c r="X50" s="567">
        <v>68</v>
      </c>
      <c r="Y50" s="570" t="s">
        <v>49</v>
      </c>
      <c r="Z50" s="567">
        <v>63</v>
      </c>
      <c r="AA50" s="570"/>
      <c r="AB50" s="567">
        <v>47</v>
      </c>
      <c r="AC50" s="570" t="s">
        <v>49</v>
      </c>
      <c r="AD50" s="567">
        <v>49</v>
      </c>
      <c r="AE50" s="570" t="s">
        <v>49</v>
      </c>
      <c r="AF50" s="571">
        <v>30</v>
      </c>
      <c r="AG50" s="935"/>
    </row>
    <row r="51" spans="1:33" s="519" customFormat="1" ht="14.25" customHeight="1" x14ac:dyDescent="0.2">
      <c r="B51" s="542" t="s">
        <v>381</v>
      </c>
      <c r="C51" s="542"/>
      <c r="D51" s="535">
        <v>29</v>
      </c>
      <c r="E51" s="566"/>
      <c r="F51" s="567">
        <v>0</v>
      </c>
      <c r="G51" s="568"/>
      <c r="H51" s="567" t="s">
        <v>57</v>
      </c>
      <c r="I51" s="569"/>
      <c r="J51" s="567" t="s">
        <v>57</v>
      </c>
      <c r="K51" s="570"/>
      <c r="L51" s="567" t="s">
        <v>57</v>
      </c>
      <c r="M51" s="570"/>
      <c r="N51" s="567" t="s">
        <v>57</v>
      </c>
      <c r="O51" s="570"/>
      <c r="P51" s="567" t="s">
        <v>57</v>
      </c>
      <c r="Q51" s="570"/>
      <c r="R51" s="567">
        <v>3</v>
      </c>
      <c r="S51" s="570"/>
      <c r="T51" s="567" t="s">
        <v>57</v>
      </c>
      <c r="U51" s="570"/>
      <c r="V51" s="567">
        <v>3</v>
      </c>
      <c r="W51" s="570"/>
      <c r="X51" s="567">
        <v>5</v>
      </c>
      <c r="Y51" s="570"/>
      <c r="Z51" s="567" t="s">
        <v>57</v>
      </c>
      <c r="AA51" s="570"/>
      <c r="AB51" s="567">
        <v>3</v>
      </c>
      <c r="AC51" s="570"/>
      <c r="AD51" s="567" t="s">
        <v>57</v>
      </c>
      <c r="AE51" s="570"/>
      <c r="AF51" s="571">
        <v>3</v>
      </c>
      <c r="AG51" s="935"/>
    </row>
    <row r="52" spans="1:33" s="519" customFormat="1" ht="14.25" customHeight="1" x14ac:dyDescent="0.2">
      <c r="B52" s="542" t="s">
        <v>382</v>
      </c>
      <c r="C52" s="542"/>
      <c r="D52" s="535">
        <v>1818</v>
      </c>
      <c r="E52" s="566"/>
      <c r="F52" s="567" t="s">
        <v>57</v>
      </c>
      <c r="G52" s="568"/>
      <c r="H52" s="567" t="s">
        <v>57</v>
      </c>
      <c r="I52" s="569"/>
      <c r="J52" s="567" t="s">
        <v>57</v>
      </c>
      <c r="K52" s="570"/>
      <c r="L52" s="567" t="s">
        <v>57</v>
      </c>
      <c r="M52" s="570"/>
      <c r="N52" s="567" t="s">
        <v>57</v>
      </c>
      <c r="O52" s="570"/>
      <c r="P52" s="567" t="s">
        <v>57</v>
      </c>
      <c r="Q52" s="570"/>
      <c r="R52" s="567">
        <v>215</v>
      </c>
      <c r="S52" s="570" t="s">
        <v>49</v>
      </c>
      <c r="T52" s="567" t="s">
        <v>57</v>
      </c>
      <c r="U52" s="570"/>
      <c r="V52" s="567">
        <v>211</v>
      </c>
      <c r="W52" s="570" t="s">
        <v>49</v>
      </c>
      <c r="X52" s="567">
        <v>227</v>
      </c>
      <c r="Y52" s="570" t="s">
        <v>49</v>
      </c>
      <c r="Z52" s="567" t="s">
        <v>57</v>
      </c>
      <c r="AA52" s="570"/>
      <c r="AB52" s="567">
        <v>193</v>
      </c>
      <c r="AC52" s="570" t="s">
        <v>49</v>
      </c>
      <c r="AD52" s="567" t="s">
        <v>57</v>
      </c>
      <c r="AE52" s="570"/>
      <c r="AF52" s="571">
        <v>72</v>
      </c>
      <c r="AG52" s="935"/>
    </row>
    <row r="53" spans="1:33" s="519" customFormat="1" ht="14.25" customHeight="1" x14ac:dyDescent="0.2">
      <c r="B53" s="572" t="s">
        <v>206</v>
      </c>
      <c r="C53" s="572"/>
      <c r="D53" s="535">
        <v>1516</v>
      </c>
      <c r="E53" s="566"/>
      <c r="F53" s="573" t="s">
        <v>57</v>
      </c>
      <c r="G53" s="574"/>
      <c r="H53" s="573" t="s">
        <v>57</v>
      </c>
      <c r="I53" s="574"/>
      <c r="J53" s="573">
        <v>53</v>
      </c>
      <c r="K53" s="565" t="s">
        <v>49</v>
      </c>
      <c r="L53" s="573">
        <v>83</v>
      </c>
      <c r="M53" s="565" t="s">
        <v>49</v>
      </c>
      <c r="N53" s="573">
        <v>118</v>
      </c>
      <c r="O53" s="565" t="s">
        <v>49</v>
      </c>
      <c r="P53" s="573">
        <v>101</v>
      </c>
      <c r="Q53" s="565" t="s">
        <v>49</v>
      </c>
      <c r="R53" s="573">
        <v>138</v>
      </c>
      <c r="S53" s="565" t="s">
        <v>49</v>
      </c>
      <c r="T53" s="573">
        <v>149</v>
      </c>
      <c r="U53" s="565" t="s">
        <v>49</v>
      </c>
      <c r="V53" s="573">
        <v>182</v>
      </c>
      <c r="W53" s="565" t="s">
        <v>49</v>
      </c>
      <c r="X53" s="573">
        <v>164</v>
      </c>
      <c r="Y53" s="565" t="s">
        <v>49</v>
      </c>
      <c r="Z53" s="573">
        <v>149</v>
      </c>
      <c r="AA53" s="565" t="s">
        <v>49</v>
      </c>
      <c r="AB53" s="573">
        <v>148</v>
      </c>
      <c r="AC53" s="565" t="s">
        <v>49</v>
      </c>
      <c r="AD53" s="573">
        <v>125</v>
      </c>
      <c r="AE53" s="565" t="s">
        <v>49</v>
      </c>
      <c r="AF53" s="518">
        <v>86</v>
      </c>
      <c r="AG53" s="935"/>
    </row>
    <row r="54" spans="1:33" s="519" customFormat="1" ht="14.25" customHeight="1" x14ac:dyDescent="0.2">
      <c r="B54" s="572" t="s">
        <v>383</v>
      </c>
      <c r="C54" s="572"/>
      <c r="D54" s="535">
        <v>814</v>
      </c>
      <c r="E54" s="566"/>
      <c r="F54" s="573" t="s">
        <v>57</v>
      </c>
      <c r="G54" s="424"/>
      <c r="H54" s="573" t="s">
        <v>57</v>
      </c>
      <c r="I54" s="424"/>
      <c r="J54" s="573">
        <v>66</v>
      </c>
      <c r="K54" s="565" t="s">
        <v>49</v>
      </c>
      <c r="L54" s="573">
        <v>69</v>
      </c>
      <c r="M54" s="565" t="s">
        <v>49</v>
      </c>
      <c r="N54" s="573">
        <v>79</v>
      </c>
      <c r="O54" s="565" t="s">
        <v>49</v>
      </c>
      <c r="P54" s="573">
        <v>89</v>
      </c>
      <c r="Q54" s="565" t="s">
        <v>49</v>
      </c>
      <c r="R54" s="573">
        <v>87</v>
      </c>
      <c r="S54" s="565" t="s">
        <v>49</v>
      </c>
      <c r="T54" s="573">
        <v>82</v>
      </c>
      <c r="U54" s="565" t="s">
        <v>49</v>
      </c>
      <c r="V54" s="573">
        <v>81</v>
      </c>
      <c r="W54" s="565" t="s">
        <v>49</v>
      </c>
      <c r="X54" s="573">
        <v>52</v>
      </c>
      <c r="Y54" s="565" t="s">
        <v>49</v>
      </c>
      <c r="Z54" s="573">
        <v>59</v>
      </c>
      <c r="AA54" s="565" t="s">
        <v>49</v>
      </c>
      <c r="AB54" s="573">
        <v>45</v>
      </c>
      <c r="AC54" s="565" t="s">
        <v>49</v>
      </c>
      <c r="AD54" s="573">
        <v>38</v>
      </c>
      <c r="AE54" s="565" t="s">
        <v>49</v>
      </c>
      <c r="AF54" s="518">
        <v>22</v>
      </c>
      <c r="AG54" s="935"/>
    </row>
    <row r="55" spans="1:33" s="519" customFormat="1" ht="14.25" customHeight="1" x14ac:dyDescent="0.2">
      <c r="A55" s="564"/>
      <c r="B55" s="564"/>
      <c r="C55" s="564"/>
      <c r="D55" s="518"/>
      <c r="E55" s="518"/>
      <c r="F55" s="518"/>
      <c r="G55" s="518"/>
      <c r="H55" s="518"/>
      <c r="I55" s="518"/>
      <c r="J55" s="518"/>
      <c r="K55" s="518"/>
      <c r="L55" s="518"/>
      <c r="M55" s="518"/>
      <c r="N55" s="518"/>
      <c r="O55" s="518"/>
      <c r="P55" s="518"/>
      <c r="Q55" s="518"/>
      <c r="R55" s="518"/>
      <c r="S55" s="518"/>
      <c r="T55" s="518"/>
      <c r="U55" s="518"/>
      <c r="V55" s="518"/>
      <c r="W55" s="518"/>
      <c r="X55" s="518"/>
      <c r="Y55" s="518"/>
      <c r="Z55" s="518"/>
      <c r="AA55" s="518"/>
      <c r="AB55" s="518"/>
      <c r="AC55" s="518"/>
      <c r="AD55" s="518"/>
    </row>
    <row r="56" spans="1:33" s="576" customFormat="1" ht="12.75" customHeight="1" x14ac:dyDescent="0.2">
      <c r="A56" s="575" t="s">
        <v>64</v>
      </c>
      <c r="B56" s="575"/>
      <c r="C56" s="575"/>
    </row>
    <row r="57" spans="1:33" s="576" customFormat="1" ht="12.75" customHeight="1" x14ac:dyDescent="0.2">
      <c r="A57" s="576" t="s">
        <v>147</v>
      </c>
      <c r="B57" s="575"/>
      <c r="C57" s="575"/>
    </row>
    <row r="58" spans="1:33" s="576" customFormat="1" ht="12.75" customHeight="1" x14ac:dyDescent="0.2">
      <c r="A58" s="577" t="s">
        <v>550</v>
      </c>
      <c r="B58" s="577"/>
      <c r="C58" s="577"/>
    </row>
    <row r="59" spans="1:33" s="576" customFormat="1" ht="12.75" customHeight="1" x14ac:dyDescent="0.2">
      <c r="A59" s="577" t="s">
        <v>208</v>
      </c>
      <c r="B59" s="577"/>
      <c r="C59" s="577"/>
    </row>
    <row r="60" spans="1:33" s="455" customFormat="1" ht="12.75" customHeight="1" x14ac:dyDescent="0.2">
      <c r="A60" s="493" t="s">
        <v>551</v>
      </c>
      <c r="B60" s="495"/>
      <c r="C60" s="463"/>
      <c r="D60" s="492"/>
      <c r="E60" s="463"/>
      <c r="F60" s="463"/>
      <c r="G60" s="495"/>
      <c r="H60" s="495"/>
      <c r="I60" s="495"/>
      <c r="J60" s="495"/>
      <c r="K60" s="496"/>
      <c r="L60" s="496"/>
      <c r="M60" s="496"/>
      <c r="N60" s="496"/>
      <c r="O60" s="496"/>
      <c r="P60" s="496"/>
      <c r="Q60" s="497"/>
      <c r="R60" s="497"/>
      <c r="S60" s="496"/>
      <c r="T60" s="496"/>
      <c r="U60" s="498"/>
      <c r="V60" s="498"/>
      <c r="W60" s="496"/>
      <c r="X60" s="496"/>
      <c r="Y60" s="498"/>
      <c r="Z60" s="498"/>
      <c r="AA60" s="496"/>
      <c r="AB60" s="496"/>
      <c r="AC60" s="496"/>
    </row>
    <row r="61" spans="1:33" s="576" customFormat="1" ht="12.75" customHeight="1" x14ac:dyDescent="0.2">
      <c r="A61" s="576" t="s">
        <v>135</v>
      </c>
    </row>
    <row r="62" spans="1:33" s="576" customFormat="1" ht="12.75" customHeight="1" x14ac:dyDescent="0.2">
      <c r="A62" s="502" t="s">
        <v>136</v>
      </c>
    </row>
    <row r="63" spans="1:33" s="576" customFormat="1" ht="12.75" customHeight="1" x14ac:dyDescent="0.2">
      <c r="A63" s="502" t="s">
        <v>367</v>
      </c>
    </row>
    <row r="64" spans="1:33" s="576" customFormat="1" ht="12.75" customHeight="1" x14ac:dyDescent="0.2">
      <c r="A64" s="501" t="s">
        <v>209</v>
      </c>
    </row>
    <row r="65" spans="1:32" s="576" customFormat="1" ht="12.75" customHeight="1" x14ac:dyDescent="0.2">
      <c r="A65" s="576" t="s">
        <v>368</v>
      </c>
    </row>
    <row r="66" spans="1:32" s="576" customFormat="1" ht="12.75" customHeight="1" x14ac:dyDescent="0.2">
      <c r="A66" s="576" t="s">
        <v>369</v>
      </c>
    </row>
    <row r="67" spans="1:32" s="576" customFormat="1" ht="12.75" customHeight="1" x14ac:dyDescent="0.2">
      <c r="A67" s="576" t="s">
        <v>370</v>
      </c>
      <c r="B67" s="578"/>
      <c r="C67" s="578"/>
      <c r="D67" s="578"/>
      <c r="E67" s="578"/>
    </row>
    <row r="68" spans="1:32" s="576" customFormat="1" ht="12.75" customHeight="1" x14ac:dyDescent="0.2">
      <c r="A68" s="576" t="s">
        <v>371</v>
      </c>
      <c r="B68" s="578"/>
      <c r="C68" s="578"/>
      <c r="D68" s="578"/>
      <c r="E68" s="578"/>
      <c r="F68" s="578"/>
      <c r="G68" s="578"/>
      <c r="H68" s="578"/>
      <c r="I68" s="578"/>
      <c r="J68" s="578"/>
      <c r="K68" s="578"/>
      <c r="L68" s="578"/>
      <c r="M68" s="578"/>
      <c r="N68" s="578"/>
      <c r="O68" s="578"/>
      <c r="P68" s="578"/>
      <c r="Q68" s="578"/>
    </row>
    <row r="69" spans="1:32" s="576" customFormat="1" ht="12.75" customHeight="1" x14ac:dyDescent="0.2">
      <c r="A69" s="579" t="s">
        <v>372</v>
      </c>
      <c r="B69" s="578"/>
      <c r="C69" s="578"/>
      <c r="D69" s="578"/>
      <c r="E69" s="578"/>
      <c r="F69" s="578"/>
      <c r="G69" s="578"/>
      <c r="H69" s="578"/>
      <c r="I69" s="578"/>
      <c r="J69" s="578"/>
      <c r="K69" s="578"/>
      <c r="L69" s="578"/>
      <c r="M69" s="578"/>
      <c r="N69" s="578"/>
      <c r="O69" s="578"/>
      <c r="P69" s="578"/>
      <c r="Q69" s="578"/>
    </row>
    <row r="70" spans="1:32" s="576" customFormat="1" ht="12.75" customHeight="1" x14ac:dyDescent="0.2">
      <c r="A70" s="576" t="s">
        <v>373</v>
      </c>
      <c r="B70" s="578"/>
      <c r="C70" s="578"/>
      <c r="D70" s="578"/>
      <c r="E70" s="578"/>
      <c r="F70" s="578"/>
      <c r="G70" s="578"/>
      <c r="H70" s="578"/>
      <c r="I70" s="578"/>
      <c r="J70" s="578"/>
      <c r="K70" s="578"/>
      <c r="L70" s="578"/>
      <c r="M70" s="578"/>
      <c r="N70" s="578"/>
      <c r="O70" s="578"/>
      <c r="P70" s="578"/>
      <c r="Q70" s="578"/>
    </row>
    <row r="71" spans="1:32" s="576" customFormat="1" ht="12.75" customHeight="1" x14ac:dyDescent="0.2">
      <c r="A71" s="576" t="s">
        <v>374</v>
      </c>
      <c r="B71" s="578"/>
      <c r="C71" s="578"/>
      <c r="D71" s="578"/>
      <c r="E71" s="578"/>
      <c r="F71" s="578"/>
      <c r="G71" s="578"/>
      <c r="H71" s="578"/>
      <c r="I71" s="578"/>
      <c r="J71" s="578"/>
      <c r="K71" s="578"/>
      <c r="L71" s="578"/>
      <c r="M71" s="578"/>
      <c r="N71" s="578"/>
      <c r="O71" s="578"/>
      <c r="P71" s="578"/>
      <c r="Q71" s="578"/>
    </row>
    <row r="72" spans="1:32" s="578" customFormat="1" ht="12.75" customHeight="1" x14ac:dyDescent="0.2">
      <c r="A72" s="389" t="s">
        <v>210</v>
      </c>
    </row>
    <row r="73" spans="1:32" ht="12.75" customHeight="1" x14ac:dyDescent="0.2">
      <c r="A73" s="89" t="s">
        <v>207</v>
      </c>
      <c r="B73" s="304"/>
      <c r="C73" s="304"/>
      <c r="D73" s="304"/>
      <c r="E73" s="304"/>
      <c r="F73" s="304"/>
      <c r="G73" s="304"/>
      <c r="H73" s="304"/>
      <c r="I73" s="304"/>
      <c r="J73" s="304"/>
      <c r="K73" s="304"/>
      <c r="L73" s="304"/>
      <c r="M73" s="304"/>
      <c r="N73" s="304"/>
      <c r="O73" s="304"/>
      <c r="P73" s="304"/>
      <c r="Q73" s="304"/>
      <c r="R73" s="304"/>
      <c r="S73" s="304"/>
      <c r="T73" s="304"/>
      <c r="U73" s="304"/>
      <c r="V73" s="304"/>
      <c r="W73" s="304"/>
      <c r="X73" s="304"/>
      <c r="Y73" s="304"/>
      <c r="Z73" s="304"/>
      <c r="AA73" s="304"/>
      <c r="AB73" s="304"/>
      <c r="AC73" s="304"/>
      <c r="AD73" s="304"/>
    </row>
    <row r="74" spans="1:32" ht="12.75" customHeight="1" x14ac:dyDescent="0.2">
      <c r="A74" s="89" t="s">
        <v>212</v>
      </c>
      <c r="B74" s="304"/>
      <c r="C74" s="304"/>
      <c r="D74" s="304"/>
      <c r="E74" s="304"/>
      <c r="F74" s="304"/>
      <c r="G74" s="304"/>
      <c r="H74" s="304"/>
      <c r="I74" s="304"/>
      <c r="J74" s="304"/>
      <c r="K74" s="304"/>
      <c r="L74" s="304"/>
      <c r="M74" s="304"/>
      <c r="N74" s="304"/>
      <c r="O74" s="304"/>
      <c r="P74" s="304"/>
      <c r="Q74" s="304"/>
      <c r="R74" s="304"/>
      <c r="S74" s="304"/>
      <c r="T74" s="304"/>
      <c r="U74" s="304"/>
      <c r="V74" s="304"/>
      <c r="W74" s="304"/>
      <c r="X74" s="304"/>
      <c r="Y74" s="304"/>
      <c r="Z74" s="304"/>
      <c r="AA74" s="304"/>
      <c r="AB74" s="304"/>
      <c r="AC74" s="304"/>
      <c r="AD74" s="304"/>
    </row>
    <row r="75" spans="1:32" ht="12.75" customHeight="1" x14ac:dyDescent="0.2">
      <c r="A75" s="576" t="s">
        <v>213</v>
      </c>
    </row>
    <row r="76" spans="1:32" ht="12.75" customHeight="1" x14ac:dyDescent="0.2">
      <c r="A76" s="576" t="s">
        <v>214</v>
      </c>
    </row>
    <row r="77" spans="1:32" ht="27" customHeight="1" x14ac:dyDescent="0.2">
      <c r="A77" s="1003" t="s">
        <v>552</v>
      </c>
      <c r="B77" s="1003"/>
      <c r="C77" s="1003"/>
      <c r="D77" s="1003"/>
      <c r="E77" s="1003"/>
      <c r="F77" s="1003"/>
      <c r="G77" s="1003"/>
      <c r="H77" s="1003"/>
      <c r="I77" s="1003"/>
      <c r="J77" s="1003"/>
      <c r="K77" s="1003"/>
      <c r="L77" s="1003"/>
      <c r="M77" s="1003"/>
      <c r="N77" s="1003"/>
      <c r="O77" s="1003"/>
      <c r="P77" s="1003"/>
      <c r="Q77" s="1003"/>
      <c r="R77" s="1003"/>
      <c r="S77" s="1003"/>
      <c r="T77" s="1003"/>
      <c r="U77" s="1003"/>
      <c r="V77" s="1003"/>
      <c r="W77" s="1003"/>
      <c r="X77" s="1003"/>
      <c r="Y77" s="1003"/>
      <c r="Z77" s="1003"/>
      <c r="AA77" s="1003"/>
      <c r="AB77" s="1003"/>
      <c r="AC77" s="1003"/>
      <c r="AD77" s="1003"/>
      <c r="AE77" s="1003"/>
      <c r="AF77" s="1003"/>
    </row>
  </sheetData>
  <mergeCells count="5">
    <mergeCell ref="A77:AF77"/>
    <mergeCell ref="A1:AF1"/>
    <mergeCell ref="A2:AF2"/>
    <mergeCell ref="A5:AD5"/>
    <mergeCell ref="F11:AB11"/>
  </mergeCells>
  <conditionalFormatting sqref="A77 A8:AA8">
    <cfRule type="cellIs" dxfId="0" priority="2" operator="between">
      <formula>1</formula>
      <formula>2</formula>
    </cfRule>
  </conditionalFormatting>
  <hyperlinks>
    <hyperlink ref="A10" location="Contents!A27" display="Return to Contents" xr:uid="{A974E137-A2AC-47F4-A1BE-D6E7DF1D1FD7}"/>
  </hyperlinks>
  <pageMargins left="0.7" right="0.7" top="0.75" bottom="0.75" header="0.3" footer="0.3"/>
  <pageSetup paperSize="9" scale="65" fitToWidth="0" fitToHeight="0" orientation="landscape" r:id="rId1"/>
  <rowBreaks count="1" manualBreakCount="1">
    <brk id="55"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D921A5-F8A1-441B-A50E-68B27F3B5936}">
  <sheetPr>
    <tabColor rgb="FFBBA8AC"/>
  </sheetPr>
  <dimension ref="A1:AC32"/>
  <sheetViews>
    <sheetView showGridLines="0" zoomScaleNormal="100" workbookViewId="0">
      <selection sqref="A1:AC1"/>
    </sheetView>
  </sheetViews>
  <sheetFormatPr defaultRowHeight="14.25" x14ac:dyDescent="0.2"/>
  <cols>
    <col min="1" max="1" width="48.42578125" style="622" customWidth="1"/>
    <col min="2" max="2" width="9.28515625" style="622" bestFit="1" customWidth="1"/>
    <col min="3" max="3" width="1.7109375" style="622" customWidth="1"/>
    <col min="4" max="4" width="9.28515625" style="622" bestFit="1" customWidth="1"/>
    <col min="5" max="5" width="1.7109375" style="622" customWidth="1"/>
    <col min="6" max="6" width="9.28515625" style="622" bestFit="1" customWidth="1"/>
    <col min="7" max="7" width="1.7109375" style="622" customWidth="1"/>
    <col min="8" max="8" width="1.5703125" style="622" customWidth="1"/>
    <col min="9" max="9" width="9.28515625" style="622" bestFit="1" customWidth="1"/>
    <col min="10" max="10" width="1.7109375" style="622" customWidth="1"/>
    <col min="11" max="11" width="9.28515625" style="622" bestFit="1" customWidth="1"/>
    <col min="12" max="12" width="1.7109375" style="622" customWidth="1"/>
    <col min="13" max="13" width="9.28515625" style="622" bestFit="1" customWidth="1"/>
    <col min="14" max="14" width="1.7109375" style="622" customWidth="1"/>
    <col min="15" max="15" width="9.28515625" style="622" bestFit="1" customWidth="1"/>
    <col min="16" max="16" width="1.7109375" style="622" customWidth="1"/>
    <col min="17" max="17" width="9.28515625" style="622" bestFit="1" customWidth="1"/>
    <col min="18" max="18" width="1.7109375" style="622" customWidth="1"/>
    <col min="19" max="19" width="9.140625" style="622" customWidth="1"/>
    <col min="20" max="20" width="1.7109375" style="622" customWidth="1"/>
    <col min="21" max="21" width="9.28515625" style="622" bestFit="1" customWidth="1"/>
    <col min="22" max="22" width="1.7109375" style="622" customWidth="1"/>
    <col min="23" max="23" width="10.5703125" style="622" bestFit="1" customWidth="1"/>
    <col min="24" max="24" width="1.7109375" style="622" customWidth="1"/>
    <col min="25" max="25" width="10.5703125" style="622" customWidth="1"/>
    <col min="26" max="26" width="1.7109375" style="622" customWidth="1"/>
    <col min="27" max="27" width="10.5703125" style="622" customWidth="1"/>
    <col min="28" max="28" width="1.7109375" style="622" customWidth="1"/>
    <col min="29" max="29" width="9.5703125" style="622" customWidth="1"/>
    <col min="30" max="16384" width="9.140625" style="622"/>
  </cols>
  <sheetData>
    <row r="1" spans="1:29" s="580" customFormat="1" ht="15.75" x14ac:dyDescent="0.25">
      <c r="A1" s="958"/>
      <c r="B1" s="958"/>
      <c r="C1" s="958"/>
      <c r="D1" s="958"/>
      <c r="E1" s="958"/>
      <c r="F1" s="958"/>
      <c r="G1" s="958"/>
      <c r="H1" s="958"/>
      <c r="I1" s="958"/>
      <c r="J1" s="958"/>
      <c r="K1" s="958"/>
      <c r="L1" s="958"/>
      <c r="M1" s="958"/>
      <c r="N1" s="958"/>
      <c r="O1" s="958"/>
      <c r="P1" s="958"/>
      <c r="Q1" s="958"/>
      <c r="R1" s="958"/>
      <c r="S1" s="958"/>
      <c r="T1" s="958"/>
      <c r="U1" s="958"/>
      <c r="V1" s="958"/>
      <c r="W1" s="958"/>
      <c r="X1" s="958"/>
      <c r="Y1" s="958"/>
      <c r="Z1" s="958"/>
      <c r="AA1" s="958"/>
      <c r="AB1" s="958"/>
      <c r="AC1" s="958"/>
    </row>
    <row r="2" spans="1:29" s="580" customFormat="1" ht="15.75" x14ac:dyDescent="0.25">
      <c r="A2" s="958"/>
      <c r="B2" s="958"/>
      <c r="C2" s="958"/>
      <c r="D2" s="958"/>
      <c r="E2" s="958"/>
      <c r="F2" s="958"/>
      <c r="G2" s="958"/>
      <c r="H2" s="958"/>
      <c r="I2" s="958"/>
      <c r="J2" s="958"/>
      <c r="K2" s="958"/>
      <c r="L2" s="958"/>
      <c r="M2" s="958"/>
      <c r="N2" s="958"/>
      <c r="O2" s="958"/>
      <c r="P2" s="958"/>
      <c r="Q2" s="958"/>
      <c r="R2" s="958"/>
      <c r="S2" s="958"/>
      <c r="T2" s="958"/>
      <c r="U2" s="958"/>
      <c r="V2" s="958"/>
      <c r="W2" s="958"/>
      <c r="X2" s="958"/>
      <c r="Y2" s="958"/>
      <c r="Z2" s="958"/>
      <c r="AA2" s="958"/>
      <c r="AB2" s="958"/>
      <c r="AC2" s="958"/>
    </row>
    <row r="3" spans="1:29" s="580" customFormat="1" ht="21" customHeight="1" x14ac:dyDescent="0.25">
      <c r="A3" s="581" t="s">
        <v>215</v>
      </c>
      <c r="B3" s="582"/>
      <c r="C3" s="583"/>
      <c r="D3" s="582"/>
      <c r="E3" s="584"/>
      <c r="F3" s="584"/>
      <c r="G3" s="584"/>
      <c r="H3" s="584"/>
      <c r="I3" s="584"/>
      <c r="J3" s="585"/>
      <c r="K3" s="585"/>
      <c r="L3" s="583"/>
      <c r="M3" s="583"/>
      <c r="N3" s="583"/>
      <c r="O3" s="583"/>
      <c r="P3" s="583"/>
      <c r="Q3" s="583"/>
      <c r="R3" s="582"/>
      <c r="S3" s="583"/>
      <c r="T3" s="586"/>
      <c r="U3" s="586"/>
      <c r="V3" s="586"/>
      <c r="W3" s="586"/>
      <c r="X3" s="586"/>
      <c r="Y3" s="586"/>
      <c r="Z3" s="586"/>
      <c r="AA3" s="586"/>
      <c r="AB3" s="586"/>
      <c r="AC3" s="586"/>
    </row>
    <row r="4" spans="1:29" ht="12.75" customHeight="1" x14ac:dyDescent="0.2"/>
    <row r="5" spans="1:29" s="580" customFormat="1" ht="14.25" customHeight="1" x14ac:dyDescent="0.2">
      <c r="A5" s="587" t="s">
        <v>216</v>
      </c>
      <c r="B5" s="588"/>
      <c r="C5" s="588"/>
      <c r="D5" s="588"/>
      <c r="E5" s="588"/>
      <c r="F5" s="588"/>
      <c r="G5" s="588"/>
      <c r="H5" s="588"/>
      <c r="I5" s="588"/>
      <c r="J5" s="588"/>
      <c r="K5" s="588"/>
      <c r="L5" s="588"/>
      <c r="M5" s="588"/>
      <c r="N5" s="588"/>
      <c r="O5" s="588"/>
      <c r="P5" s="588"/>
      <c r="Q5" s="588"/>
      <c r="R5" s="588"/>
      <c r="S5" s="588"/>
      <c r="T5" s="589"/>
      <c r="U5" s="589"/>
      <c r="W5" s="590"/>
      <c r="X5" s="589"/>
      <c r="Y5" s="589"/>
      <c r="Z5" s="589"/>
      <c r="AA5" s="589"/>
      <c r="AB5" s="589"/>
    </row>
    <row r="6" spans="1:29" s="580" customFormat="1" ht="12.75" customHeight="1" x14ac:dyDescent="0.2">
      <c r="A6" s="588" t="s">
        <v>217</v>
      </c>
      <c r="B6" s="588"/>
      <c r="C6" s="588"/>
      <c r="D6" s="588"/>
      <c r="E6" s="588"/>
      <c r="F6" s="588"/>
      <c r="G6" s="588"/>
      <c r="H6" s="588"/>
      <c r="I6" s="588"/>
      <c r="J6" s="588"/>
      <c r="K6" s="588"/>
      <c r="L6" s="588"/>
      <c r="M6" s="588"/>
      <c r="N6" s="588"/>
      <c r="O6" s="588"/>
      <c r="P6" s="588"/>
      <c r="Q6" s="588"/>
      <c r="R6" s="588"/>
      <c r="S6" s="588"/>
      <c r="T6" s="589"/>
      <c r="U6" s="589"/>
      <c r="W6" s="590"/>
      <c r="X6" s="589"/>
      <c r="Y6" s="589"/>
      <c r="Z6" s="589"/>
      <c r="AA6" s="589"/>
      <c r="AB6" s="589"/>
    </row>
    <row r="7" spans="1:29" s="580" customFormat="1" ht="12.75" customHeight="1" x14ac:dyDescent="0.2">
      <c r="A7" s="591"/>
      <c r="B7" s="592"/>
      <c r="C7" s="592"/>
      <c r="D7" s="512"/>
      <c r="E7" s="516"/>
      <c r="F7" s="516"/>
      <c r="G7" s="516"/>
      <c r="H7" s="516"/>
      <c r="I7" s="516"/>
      <c r="J7" s="516"/>
      <c r="K7" s="516"/>
      <c r="L7" s="516"/>
      <c r="M7" s="516"/>
      <c r="N7" s="516"/>
      <c r="O7" s="592"/>
      <c r="P7" s="592"/>
      <c r="Q7" s="592"/>
      <c r="R7" s="592"/>
      <c r="S7" s="592"/>
      <c r="T7" s="589"/>
      <c r="U7" s="589"/>
      <c r="W7" s="590"/>
      <c r="X7" s="589"/>
      <c r="Y7" s="589"/>
      <c r="Z7" s="589"/>
      <c r="AA7" s="589"/>
      <c r="AB7" s="589"/>
    </row>
    <row r="8" spans="1:29" s="593" customFormat="1" ht="15" customHeight="1" x14ac:dyDescent="0.25">
      <c r="A8" s="951" t="s">
        <v>32</v>
      </c>
      <c r="E8" s="594"/>
      <c r="F8" s="594"/>
      <c r="G8" s="594"/>
      <c r="H8" s="594"/>
      <c r="I8" s="594"/>
      <c r="J8" s="594"/>
      <c r="K8" s="594"/>
      <c r="L8" s="594"/>
      <c r="M8" s="594"/>
      <c r="N8" s="594"/>
      <c r="O8" s="594"/>
      <c r="P8" s="594"/>
      <c r="Q8" s="594"/>
      <c r="R8" s="594"/>
      <c r="S8" s="594"/>
    </row>
    <row r="9" spans="1:29" s="593" customFormat="1" ht="12.75" customHeight="1" x14ac:dyDescent="0.2">
      <c r="B9" s="1007" t="s">
        <v>218</v>
      </c>
      <c r="C9" s="1007"/>
      <c r="D9" s="1007"/>
      <c r="E9" s="1007"/>
      <c r="F9" s="1007"/>
      <c r="G9" s="1007"/>
      <c r="H9" s="1007"/>
      <c r="I9" s="1007"/>
      <c r="J9" s="1007"/>
      <c r="K9" s="1007"/>
      <c r="L9" s="1007"/>
      <c r="M9" s="1007"/>
      <c r="N9" s="1007"/>
      <c r="O9" s="1007"/>
      <c r="P9" s="1007"/>
      <c r="Q9" s="1007"/>
      <c r="R9" s="1007"/>
      <c r="S9" s="1007"/>
      <c r="T9" s="1007"/>
      <c r="U9" s="1007"/>
      <c r="V9" s="1007"/>
      <c r="W9" s="1007"/>
      <c r="X9" s="1007"/>
      <c r="Y9" s="1007"/>
      <c r="Z9" s="595"/>
    </row>
    <row r="10" spans="1:29" s="593" customFormat="1" ht="14.25" customHeight="1" x14ac:dyDescent="0.2">
      <c r="A10" s="593" t="s">
        <v>180</v>
      </c>
      <c r="B10" s="1006">
        <v>38807</v>
      </c>
      <c r="C10" s="1006"/>
      <c r="D10" s="1006">
        <v>39172</v>
      </c>
      <c r="E10" s="1006"/>
      <c r="F10" s="1008">
        <v>39538</v>
      </c>
      <c r="G10" s="1008"/>
      <c r="H10" s="596"/>
      <c r="I10" s="1006">
        <v>39903</v>
      </c>
      <c r="J10" s="1006"/>
      <c r="K10" s="1006">
        <v>40268</v>
      </c>
      <c r="L10" s="1006"/>
      <c r="M10" s="1006">
        <v>40633</v>
      </c>
      <c r="N10" s="1006"/>
      <c r="O10" s="1006">
        <v>40999</v>
      </c>
      <c r="P10" s="1006"/>
      <c r="Q10" s="1006">
        <v>41364</v>
      </c>
      <c r="R10" s="1006"/>
      <c r="S10" s="1006">
        <v>41729</v>
      </c>
      <c r="T10" s="1006"/>
      <c r="U10" s="1006">
        <v>42094</v>
      </c>
      <c r="V10" s="1006"/>
      <c r="W10" s="1006">
        <v>42460</v>
      </c>
      <c r="X10" s="1006"/>
      <c r="Y10" s="597">
        <v>42825</v>
      </c>
      <c r="Z10" s="597"/>
      <c r="AA10" s="598" t="s">
        <v>219</v>
      </c>
      <c r="AC10" s="599" t="s">
        <v>220</v>
      </c>
    </row>
    <row r="11" spans="1:29" s="593" customFormat="1" ht="14.25" customHeight="1" x14ac:dyDescent="0.2">
      <c r="A11" s="600" t="s">
        <v>221</v>
      </c>
      <c r="B11" s="600">
        <v>16</v>
      </c>
      <c r="C11" s="600"/>
      <c r="D11" s="600">
        <v>108</v>
      </c>
      <c r="E11" s="600"/>
      <c r="F11" s="600">
        <v>209</v>
      </c>
      <c r="G11" s="600"/>
      <c r="H11" s="600" t="s">
        <v>115</v>
      </c>
      <c r="I11" s="600">
        <v>333</v>
      </c>
      <c r="J11" s="601"/>
      <c r="K11" s="602">
        <v>480</v>
      </c>
      <c r="L11" s="601"/>
      <c r="M11" s="602">
        <v>705</v>
      </c>
      <c r="N11" s="601"/>
      <c r="O11" s="602">
        <v>1062</v>
      </c>
      <c r="P11" s="601"/>
      <c r="Q11" s="602">
        <v>1408</v>
      </c>
      <c r="R11" s="601"/>
      <c r="S11" s="602">
        <v>1842</v>
      </c>
      <c r="T11" s="601"/>
      <c r="U11" s="602">
        <v>2305</v>
      </c>
      <c r="V11" s="601"/>
      <c r="W11" s="603">
        <v>2638</v>
      </c>
      <c r="X11" s="603"/>
      <c r="Y11" s="603">
        <v>2915</v>
      </c>
      <c r="Z11" s="603"/>
      <c r="AA11" s="603">
        <v>3221</v>
      </c>
      <c r="AB11" s="603"/>
      <c r="AC11" s="603">
        <v>3518</v>
      </c>
    </row>
    <row r="12" spans="1:29" s="594" customFormat="1" ht="6" customHeight="1" x14ac:dyDescent="0.2">
      <c r="A12" s="604"/>
      <c r="B12" s="605"/>
      <c r="C12" s="606"/>
      <c r="D12" s="605"/>
      <c r="E12" s="606"/>
      <c r="F12" s="605"/>
      <c r="G12" s="606"/>
      <c r="H12" s="605"/>
      <c r="I12" s="605"/>
      <c r="J12" s="606"/>
      <c r="K12" s="605"/>
      <c r="L12" s="606"/>
      <c r="M12" s="605"/>
      <c r="N12" s="606"/>
      <c r="O12" s="605"/>
      <c r="P12" s="606"/>
      <c r="Q12" s="605"/>
      <c r="R12" s="606"/>
      <c r="S12" s="605"/>
      <c r="T12" s="606"/>
      <c r="U12" s="605"/>
      <c r="V12" s="606"/>
      <c r="W12" s="607"/>
      <c r="X12" s="606"/>
      <c r="Y12" s="593"/>
      <c r="Z12" s="593"/>
      <c r="AA12" s="593"/>
      <c r="AB12" s="593"/>
      <c r="AC12" s="607"/>
    </row>
    <row r="13" spans="1:29" s="593" customFormat="1" ht="14.25" customHeight="1" x14ac:dyDescent="0.2">
      <c r="A13" s="608" t="s">
        <v>181</v>
      </c>
      <c r="B13" s="608">
        <v>4</v>
      </c>
      <c r="C13" s="608"/>
      <c r="D13" s="608">
        <v>26</v>
      </c>
      <c r="E13" s="608"/>
      <c r="F13" s="608">
        <v>81</v>
      </c>
      <c r="G13" s="608"/>
      <c r="H13" s="608" t="s">
        <v>115</v>
      </c>
      <c r="I13" s="608">
        <v>159</v>
      </c>
      <c r="J13" s="609"/>
      <c r="K13" s="610">
        <v>238</v>
      </c>
      <c r="L13" s="609"/>
      <c r="M13" s="610">
        <v>407</v>
      </c>
      <c r="N13" s="609"/>
      <c r="O13" s="610">
        <v>679</v>
      </c>
      <c r="P13" s="609"/>
      <c r="Q13" s="610">
        <v>973</v>
      </c>
      <c r="R13" s="609"/>
      <c r="S13" s="610">
        <v>1378</v>
      </c>
      <c r="T13" s="609"/>
      <c r="U13" s="610">
        <v>1801</v>
      </c>
      <c r="V13" s="609"/>
      <c r="W13" s="611">
        <v>2116</v>
      </c>
      <c r="X13" s="611"/>
      <c r="Y13" s="611">
        <v>2366</v>
      </c>
      <c r="Z13" s="611"/>
      <c r="AA13" s="611">
        <v>2651</v>
      </c>
      <c r="AB13" s="611"/>
      <c r="AC13" s="611">
        <v>2919</v>
      </c>
    </row>
    <row r="14" spans="1:29" s="593" customFormat="1" ht="14.25" customHeight="1" x14ac:dyDescent="0.2">
      <c r="A14" s="608" t="s">
        <v>182</v>
      </c>
      <c r="B14" s="608">
        <v>12</v>
      </c>
      <c r="C14" s="608"/>
      <c r="D14" s="608">
        <v>82</v>
      </c>
      <c r="E14" s="608"/>
      <c r="F14" s="608">
        <v>128</v>
      </c>
      <c r="G14" s="608"/>
      <c r="H14" s="608" t="s">
        <v>115</v>
      </c>
      <c r="I14" s="608">
        <v>174</v>
      </c>
      <c r="J14" s="609"/>
      <c r="K14" s="610">
        <v>242</v>
      </c>
      <c r="L14" s="609"/>
      <c r="M14" s="610">
        <v>298</v>
      </c>
      <c r="N14" s="609"/>
      <c r="O14" s="610">
        <v>383</v>
      </c>
      <c r="P14" s="609"/>
      <c r="Q14" s="610">
        <v>435</v>
      </c>
      <c r="R14" s="609"/>
      <c r="S14" s="610">
        <v>464</v>
      </c>
      <c r="T14" s="609"/>
      <c r="U14" s="610">
        <v>504</v>
      </c>
      <c r="V14" s="609"/>
      <c r="W14" s="611">
        <v>522</v>
      </c>
      <c r="X14" s="611"/>
      <c r="Y14" s="611">
        <v>549</v>
      </c>
      <c r="Z14" s="611"/>
      <c r="AA14" s="611">
        <v>570</v>
      </c>
      <c r="AB14" s="611"/>
      <c r="AC14" s="611">
        <v>599</v>
      </c>
    </row>
    <row r="15" spans="1:29" s="593" customFormat="1" ht="6" customHeight="1" x14ac:dyDescent="0.2">
      <c r="B15" s="612"/>
      <c r="C15" s="613"/>
      <c r="D15" s="612"/>
      <c r="E15" s="613"/>
      <c r="F15" s="612"/>
      <c r="G15" s="613"/>
      <c r="H15" s="612"/>
      <c r="I15" s="612"/>
      <c r="J15" s="614"/>
      <c r="K15" s="615"/>
      <c r="L15" s="614"/>
      <c r="M15" s="615"/>
      <c r="N15" s="614"/>
      <c r="O15" s="615"/>
      <c r="P15" s="614"/>
      <c r="Q15" s="615"/>
      <c r="R15" s="614"/>
      <c r="S15" s="615"/>
      <c r="T15" s="614"/>
      <c r="U15" s="615"/>
      <c r="V15" s="614"/>
      <c r="W15" s="616"/>
      <c r="X15" s="614"/>
      <c r="AC15" s="616"/>
    </row>
    <row r="16" spans="1:29" s="593" customFormat="1" ht="14.25" customHeight="1" x14ac:dyDescent="0.2">
      <c r="A16" s="608" t="s">
        <v>222</v>
      </c>
      <c r="B16" s="617">
        <v>0</v>
      </c>
      <c r="C16" s="617"/>
      <c r="D16" s="617" t="s">
        <v>57</v>
      </c>
      <c r="E16" s="617"/>
      <c r="F16" s="617" t="s">
        <v>57</v>
      </c>
      <c r="G16" s="617"/>
      <c r="H16" s="617" t="s">
        <v>115</v>
      </c>
      <c r="I16" s="617">
        <v>86</v>
      </c>
      <c r="J16" s="608"/>
      <c r="K16" s="610">
        <v>146</v>
      </c>
      <c r="L16" s="609"/>
      <c r="M16" s="610">
        <v>278</v>
      </c>
      <c r="N16" s="609"/>
      <c r="O16" s="610">
        <v>528</v>
      </c>
      <c r="P16" s="609"/>
      <c r="Q16" s="610">
        <v>819</v>
      </c>
      <c r="R16" s="609"/>
      <c r="S16" s="610">
        <v>1249</v>
      </c>
      <c r="T16" s="609"/>
      <c r="U16" s="610">
        <v>1689</v>
      </c>
      <c r="V16" s="609"/>
      <c r="W16" s="611">
        <v>2015</v>
      </c>
      <c r="X16" s="611"/>
      <c r="Y16" s="611">
        <v>2289</v>
      </c>
      <c r="Z16" s="611"/>
      <c r="AA16" s="611">
        <v>2602</v>
      </c>
      <c r="AB16" s="611"/>
      <c r="AC16" s="611">
        <v>2898</v>
      </c>
    </row>
    <row r="17" spans="1:29" s="593" customFormat="1" ht="14.25" customHeight="1" x14ac:dyDescent="0.2">
      <c r="A17" s="593" t="s">
        <v>181</v>
      </c>
      <c r="B17" s="612">
        <v>0</v>
      </c>
      <c r="C17" s="618"/>
      <c r="D17" s="612" t="s">
        <v>57</v>
      </c>
      <c r="E17" s="618"/>
      <c r="F17" s="612" t="s">
        <v>57</v>
      </c>
      <c r="G17" s="618"/>
      <c r="H17" s="612" t="s">
        <v>115</v>
      </c>
      <c r="I17" s="612" t="s">
        <v>57</v>
      </c>
      <c r="J17" s="613"/>
      <c r="K17" s="612">
        <v>141</v>
      </c>
      <c r="L17" s="613"/>
      <c r="M17" s="615">
        <v>268</v>
      </c>
      <c r="N17" s="613"/>
      <c r="O17" s="615">
        <v>512</v>
      </c>
      <c r="P17" s="613"/>
      <c r="Q17" s="615">
        <v>791</v>
      </c>
      <c r="R17" s="613"/>
      <c r="S17" s="615">
        <v>1202</v>
      </c>
      <c r="T17" s="613"/>
      <c r="U17" s="615">
        <v>1620</v>
      </c>
      <c r="V17" s="613"/>
      <c r="W17" s="616">
        <v>1930</v>
      </c>
      <c r="X17" s="616"/>
      <c r="Y17" s="616">
        <v>2184</v>
      </c>
      <c r="Z17" s="616"/>
      <c r="AA17" s="616">
        <v>2477</v>
      </c>
      <c r="AC17" s="616">
        <v>2746</v>
      </c>
    </row>
    <row r="18" spans="1:29" s="593" customFormat="1" ht="14.25" customHeight="1" x14ac:dyDescent="0.2">
      <c r="A18" s="593" t="s">
        <v>182</v>
      </c>
      <c r="B18" s="612">
        <v>0</v>
      </c>
      <c r="C18" s="618"/>
      <c r="D18" s="612" t="s">
        <v>57</v>
      </c>
      <c r="E18" s="618"/>
      <c r="F18" s="612" t="s">
        <v>57</v>
      </c>
      <c r="G18" s="618"/>
      <c r="H18" s="612" t="s">
        <v>115</v>
      </c>
      <c r="I18" s="612" t="s">
        <v>57</v>
      </c>
      <c r="J18" s="613"/>
      <c r="K18" s="612">
        <v>5</v>
      </c>
      <c r="L18" s="613"/>
      <c r="M18" s="615">
        <v>10</v>
      </c>
      <c r="N18" s="613"/>
      <c r="O18" s="615">
        <v>16</v>
      </c>
      <c r="P18" s="613"/>
      <c r="Q18" s="615">
        <v>28</v>
      </c>
      <c r="R18" s="613"/>
      <c r="S18" s="615">
        <v>47</v>
      </c>
      <c r="T18" s="613"/>
      <c r="U18" s="615">
        <v>69</v>
      </c>
      <c r="V18" s="613"/>
      <c r="W18" s="616">
        <v>85</v>
      </c>
      <c r="X18" s="616"/>
      <c r="Y18" s="616">
        <v>105</v>
      </c>
      <c r="Z18" s="616"/>
      <c r="AA18" s="619">
        <v>125</v>
      </c>
      <c r="AC18" s="616">
        <v>152</v>
      </c>
    </row>
    <row r="19" spans="1:29" s="593" customFormat="1" ht="6" customHeight="1" x14ac:dyDescent="0.2">
      <c r="B19" s="612"/>
      <c r="C19" s="618"/>
      <c r="D19" s="612"/>
      <c r="E19" s="618"/>
      <c r="F19" s="612"/>
      <c r="G19" s="618"/>
      <c r="H19" s="612"/>
      <c r="I19" s="612"/>
      <c r="J19" s="613"/>
      <c r="K19" s="612"/>
      <c r="L19" s="613"/>
      <c r="M19" s="615"/>
      <c r="N19" s="613"/>
      <c r="O19" s="615"/>
      <c r="P19" s="613"/>
      <c r="Q19" s="615"/>
      <c r="R19" s="613"/>
      <c r="S19" s="615"/>
      <c r="T19" s="613"/>
      <c r="U19" s="615"/>
      <c r="V19" s="613"/>
      <c r="W19" s="616"/>
      <c r="X19" s="613"/>
      <c r="AC19" s="616"/>
    </row>
    <row r="20" spans="1:29" s="593" customFormat="1" ht="14.25" customHeight="1" x14ac:dyDescent="0.2">
      <c r="A20" s="608" t="s">
        <v>223</v>
      </c>
      <c r="B20" s="617">
        <v>7</v>
      </c>
      <c r="C20" s="617"/>
      <c r="D20" s="617" t="s">
        <v>57</v>
      </c>
      <c r="E20" s="617"/>
      <c r="F20" s="617" t="s">
        <v>57</v>
      </c>
      <c r="G20" s="617"/>
      <c r="H20" s="617" t="s">
        <v>115</v>
      </c>
      <c r="I20" s="617">
        <v>105</v>
      </c>
      <c r="J20" s="609"/>
      <c r="K20" s="610">
        <v>143</v>
      </c>
      <c r="L20" s="609"/>
      <c r="M20" s="610">
        <v>184</v>
      </c>
      <c r="N20" s="609"/>
      <c r="O20" s="610">
        <v>243</v>
      </c>
      <c r="P20" s="609"/>
      <c r="Q20" s="610">
        <v>267</v>
      </c>
      <c r="R20" s="609"/>
      <c r="S20" s="610">
        <v>279</v>
      </c>
      <c r="T20" s="609"/>
      <c r="U20" s="610">
        <v>288</v>
      </c>
      <c r="V20" s="609"/>
      <c r="W20" s="611">
        <v>295</v>
      </c>
      <c r="X20" s="611"/>
      <c r="Y20" s="611">
        <v>300</v>
      </c>
      <c r="Z20" s="611"/>
      <c r="AA20" s="611">
        <v>304</v>
      </c>
      <c r="AB20" s="611"/>
      <c r="AC20" s="611">
        <v>307</v>
      </c>
    </row>
    <row r="21" spans="1:29" s="593" customFormat="1" ht="14.25" customHeight="1" x14ac:dyDescent="0.2">
      <c r="A21" s="593" t="s">
        <v>181</v>
      </c>
      <c r="B21" s="612" t="s">
        <v>57</v>
      </c>
      <c r="C21" s="618"/>
      <c r="D21" s="612" t="s">
        <v>57</v>
      </c>
      <c r="E21" s="618"/>
      <c r="F21" s="612" t="s">
        <v>57</v>
      </c>
      <c r="G21" s="618"/>
      <c r="H21" s="612" t="s">
        <v>115</v>
      </c>
      <c r="I21" s="612" t="s">
        <v>57</v>
      </c>
      <c r="J21" s="613"/>
      <c r="K21" s="612">
        <v>3</v>
      </c>
      <c r="L21" s="613"/>
      <c r="M21" s="615">
        <v>4</v>
      </c>
      <c r="N21" s="613"/>
      <c r="O21" s="615">
        <v>4</v>
      </c>
      <c r="P21" s="613"/>
      <c r="Q21" s="615">
        <v>4</v>
      </c>
      <c r="R21" s="613"/>
      <c r="S21" s="615">
        <v>4</v>
      </c>
      <c r="T21" s="613"/>
      <c r="U21" s="615">
        <v>4</v>
      </c>
      <c r="V21" s="613"/>
      <c r="W21" s="616">
        <v>5</v>
      </c>
      <c r="X21" s="616"/>
      <c r="Y21" s="616">
        <v>4</v>
      </c>
      <c r="Z21" s="616"/>
      <c r="AA21" s="593">
        <v>4</v>
      </c>
      <c r="AC21" s="616">
        <v>4</v>
      </c>
    </row>
    <row r="22" spans="1:29" s="593" customFormat="1" ht="14.25" customHeight="1" x14ac:dyDescent="0.2">
      <c r="A22" s="593" t="s">
        <v>182</v>
      </c>
      <c r="B22" s="612" t="s">
        <v>57</v>
      </c>
      <c r="C22" s="618"/>
      <c r="D22" s="612" t="s">
        <v>57</v>
      </c>
      <c r="E22" s="618"/>
      <c r="F22" s="612" t="s">
        <v>57</v>
      </c>
      <c r="G22" s="618"/>
      <c r="H22" s="612" t="s">
        <v>115</v>
      </c>
      <c r="I22" s="612" t="s">
        <v>57</v>
      </c>
      <c r="J22" s="613"/>
      <c r="K22" s="612">
        <v>140</v>
      </c>
      <c r="L22" s="613"/>
      <c r="M22" s="615">
        <v>180</v>
      </c>
      <c r="N22" s="613"/>
      <c r="O22" s="615">
        <v>239</v>
      </c>
      <c r="P22" s="613"/>
      <c r="Q22" s="615">
        <v>263</v>
      </c>
      <c r="R22" s="613"/>
      <c r="S22" s="615">
        <v>275</v>
      </c>
      <c r="T22" s="613"/>
      <c r="U22" s="615">
        <v>284</v>
      </c>
      <c r="V22" s="613"/>
      <c r="W22" s="616">
        <v>290</v>
      </c>
      <c r="X22" s="616"/>
      <c r="Y22" s="616">
        <v>296</v>
      </c>
      <c r="Z22" s="616"/>
      <c r="AA22" s="593">
        <v>300</v>
      </c>
      <c r="AC22" s="616">
        <v>303</v>
      </c>
    </row>
    <row r="23" spans="1:29" s="593" customFormat="1" ht="6" customHeight="1" x14ac:dyDescent="0.2">
      <c r="B23" s="612"/>
      <c r="C23" s="618"/>
      <c r="D23" s="612"/>
      <c r="E23" s="618"/>
      <c r="F23" s="612"/>
      <c r="G23" s="618"/>
      <c r="H23" s="612"/>
      <c r="I23" s="612"/>
      <c r="J23" s="613"/>
      <c r="K23" s="612"/>
      <c r="L23" s="613"/>
      <c r="M23" s="615"/>
      <c r="N23" s="613"/>
      <c r="O23" s="615"/>
      <c r="P23" s="613"/>
      <c r="Q23" s="615"/>
      <c r="R23" s="613"/>
      <c r="S23" s="615"/>
      <c r="T23" s="613"/>
      <c r="U23" s="615"/>
      <c r="V23" s="613"/>
      <c r="W23" s="616"/>
      <c r="X23" s="613"/>
      <c r="AC23" s="616"/>
    </row>
    <row r="24" spans="1:29" s="593" customFormat="1" ht="14.25" customHeight="1" x14ac:dyDescent="0.2">
      <c r="A24" s="608" t="s">
        <v>224</v>
      </c>
      <c r="B24" s="617">
        <v>9</v>
      </c>
      <c r="C24" s="617"/>
      <c r="D24" s="617">
        <v>59</v>
      </c>
      <c r="E24" s="617"/>
      <c r="F24" s="617">
        <v>93</v>
      </c>
      <c r="G24" s="617"/>
      <c r="H24" s="617" t="s">
        <v>115</v>
      </c>
      <c r="I24" s="617">
        <v>142</v>
      </c>
      <c r="J24" s="609"/>
      <c r="K24" s="610">
        <v>191</v>
      </c>
      <c r="L24" s="609"/>
      <c r="M24" s="610">
        <v>243</v>
      </c>
      <c r="N24" s="609"/>
      <c r="O24" s="610">
        <v>291</v>
      </c>
      <c r="P24" s="609"/>
      <c r="Q24" s="610">
        <v>322</v>
      </c>
      <c r="R24" s="609"/>
      <c r="S24" s="610">
        <v>314</v>
      </c>
      <c r="T24" s="609"/>
      <c r="U24" s="610">
        <v>328</v>
      </c>
      <c r="V24" s="609"/>
      <c r="W24" s="611">
        <v>328</v>
      </c>
      <c r="X24" s="611"/>
      <c r="Y24" s="611">
        <v>326</v>
      </c>
      <c r="Z24" s="611"/>
      <c r="AA24" s="611">
        <v>315</v>
      </c>
      <c r="AB24" s="611"/>
      <c r="AC24" s="611">
        <v>313</v>
      </c>
    </row>
    <row r="25" spans="1:29" s="593" customFormat="1" ht="14.25" customHeight="1" x14ac:dyDescent="0.2">
      <c r="A25" s="593" t="s">
        <v>181</v>
      </c>
      <c r="B25" s="612" t="s">
        <v>57</v>
      </c>
      <c r="C25" s="618"/>
      <c r="D25" s="612" t="s">
        <v>57</v>
      </c>
      <c r="E25" s="618"/>
      <c r="F25" s="612">
        <v>46</v>
      </c>
      <c r="G25" s="618"/>
      <c r="H25" s="612" t="s">
        <v>115</v>
      </c>
      <c r="I25" s="612">
        <v>72</v>
      </c>
      <c r="J25" s="614"/>
      <c r="K25" s="615">
        <v>94</v>
      </c>
      <c r="L25" s="614"/>
      <c r="M25" s="615">
        <v>135</v>
      </c>
      <c r="N25" s="614"/>
      <c r="O25" s="615">
        <v>163</v>
      </c>
      <c r="P25" s="614"/>
      <c r="Q25" s="615">
        <v>178</v>
      </c>
      <c r="R25" s="614"/>
      <c r="S25" s="615">
        <v>172</v>
      </c>
      <c r="T25" s="614"/>
      <c r="U25" s="615">
        <v>177</v>
      </c>
      <c r="V25" s="614"/>
      <c r="W25" s="616">
        <v>181</v>
      </c>
      <c r="X25" s="616"/>
      <c r="Y25" s="616">
        <v>178</v>
      </c>
      <c r="Z25" s="616"/>
      <c r="AA25" s="593">
        <v>170</v>
      </c>
      <c r="AC25" s="616">
        <v>169</v>
      </c>
    </row>
    <row r="26" spans="1:29" s="593" customFormat="1" ht="14.25" customHeight="1" x14ac:dyDescent="0.2">
      <c r="A26" s="593" t="s">
        <v>182</v>
      </c>
      <c r="B26" s="612" t="s">
        <v>57</v>
      </c>
      <c r="C26" s="618"/>
      <c r="D26" s="612" t="s">
        <v>57</v>
      </c>
      <c r="E26" s="618"/>
      <c r="F26" s="612">
        <v>47</v>
      </c>
      <c r="G26" s="618"/>
      <c r="H26" s="612" t="s">
        <v>115</v>
      </c>
      <c r="I26" s="612">
        <v>70</v>
      </c>
      <c r="J26" s="614"/>
      <c r="K26" s="615">
        <v>97</v>
      </c>
      <c r="L26" s="614"/>
      <c r="M26" s="615">
        <v>108</v>
      </c>
      <c r="N26" s="614"/>
      <c r="O26" s="615">
        <v>128</v>
      </c>
      <c r="P26" s="614"/>
      <c r="Q26" s="615">
        <v>144</v>
      </c>
      <c r="R26" s="614"/>
      <c r="S26" s="615">
        <v>142</v>
      </c>
      <c r="T26" s="614"/>
      <c r="U26" s="615">
        <v>151</v>
      </c>
      <c r="V26" s="614"/>
      <c r="W26" s="616">
        <v>147</v>
      </c>
      <c r="X26" s="616"/>
      <c r="Y26" s="616">
        <v>148</v>
      </c>
      <c r="Z26" s="616"/>
      <c r="AA26" s="593">
        <v>145</v>
      </c>
      <c r="AC26" s="616">
        <v>144</v>
      </c>
    </row>
    <row r="27" spans="1:29" s="593" customFormat="1" ht="14.25" customHeight="1" x14ac:dyDescent="0.2">
      <c r="B27" s="615"/>
      <c r="C27" s="614"/>
      <c r="D27" s="615"/>
      <c r="E27" s="614"/>
      <c r="F27" s="615"/>
      <c r="G27" s="614"/>
      <c r="H27" s="615"/>
      <c r="I27" s="615"/>
      <c r="J27" s="614"/>
      <c r="K27" s="615"/>
      <c r="L27" s="614"/>
      <c r="M27" s="615"/>
      <c r="N27" s="614"/>
      <c r="O27" s="615"/>
      <c r="P27" s="614"/>
      <c r="Q27" s="615"/>
      <c r="R27" s="614"/>
      <c r="S27" s="615"/>
      <c r="T27" s="614"/>
      <c r="U27" s="615"/>
      <c r="V27" s="614"/>
      <c r="W27" s="616"/>
      <c r="X27" s="616"/>
      <c r="Y27" s="616"/>
      <c r="Z27" s="616"/>
    </row>
    <row r="28" spans="1:29" s="621" customFormat="1" ht="12.75" customHeight="1" x14ac:dyDescent="0.2">
      <c r="A28" s="620" t="s">
        <v>225</v>
      </c>
    </row>
    <row r="29" spans="1:29" s="621" customFormat="1" ht="12.75" customHeight="1" x14ac:dyDescent="0.2">
      <c r="A29" s="621" t="s">
        <v>226</v>
      </c>
    </row>
    <row r="30" spans="1:29" s="953" customFormat="1" ht="12.75" customHeight="1" x14ac:dyDescent="0.2">
      <c r="A30" s="955" t="s">
        <v>565</v>
      </c>
    </row>
    <row r="31" spans="1:29" x14ac:dyDescent="0.2">
      <c r="A31" s="89" t="s">
        <v>70</v>
      </c>
      <c r="B31" s="304"/>
      <c r="C31" s="304"/>
      <c r="D31" s="304"/>
      <c r="E31" s="304"/>
      <c r="F31" s="304"/>
      <c r="G31" s="304"/>
      <c r="H31" s="304"/>
      <c r="I31" s="304"/>
      <c r="J31" s="304"/>
      <c r="K31" s="304"/>
      <c r="L31" s="304"/>
      <c r="M31" s="304"/>
      <c r="N31" s="304"/>
      <c r="O31" s="304"/>
      <c r="P31" s="304"/>
      <c r="Q31" s="304"/>
      <c r="R31" s="304"/>
      <c r="S31" s="304"/>
      <c r="T31" s="304"/>
      <c r="U31" s="304"/>
      <c r="V31" s="304"/>
      <c r="W31" s="304"/>
      <c r="X31" s="304"/>
      <c r="Y31" s="304"/>
      <c r="Z31" s="304"/>
      <c r="AA31" s="304"/>
      <c r="AB31" s="304"/>
    </row>
    <row r="32" spans="1:29" x14ac:dyDescent="0.2">
      <c r="A32" s="89" t="s">
        <v>154</v>
      </c>
      <c r="B32" s="304"/>
      <c r="C32" s="304"/>
      <c r="D32" s="304"/>
      <c r="E32" s="304"/>
      <c r="F32" s="304"/>
      <c r="G32" s="304"/>
      <c r="H32" s="304"/>
      <c r="I32" s="304"/>
      <c r="J32" s="304"/>
      <c r="K32" s="304"/>
      <c r="L32" s="304"/>
      <c r="M32" s="304"/>
      <c r="N32" s="304"/>
      <c r="O32" s="304"/>
      <c r="P32" s="304"/>
      <c r="Q32" s="304"/>
      <c r="R32" s="304"/>
      <c r="S32" s="304"/>
      <c r="T32" s="304"/>
      <c r="U32" s="304"/>
      <c r="V32" s="304"/>
      <c r="W32" s="304"/>
      <c r="X32" s="304"/>
      <c r="Y32" s="304"/>
      <c r="Z32" s="304"/>
      <c r="AA32" s="304"/>
      <c r="AB32" s="304"/>
    </row>
  </sheetData>
  <mergeCells count="14">
    <mergeCell ref="Q10:R10"/>
    <mergeCell ref="S10:T10"/>
    <mergeCell ref="U10:V10"/>
    <mergeCell ref="W10:X10"/>
    <mergeCell ref="A1:AC1"/>
    <mergeCell ref="A2:AC2"/>
    <mergeCell ref="B9:Y9"/>
    <mergeCell ref="B10:C10"/>
    <mergeCell ref="D10:E10"/>
    <mergeCell ref="F10:G10"/>
    <mergeCell ref="I10:J10"/>
    <mergeCell ref="K10:L10"/>
    <mergeCell ref="M10:N10"/>
    <mergeCell ref="O10:P10"/>
  </mergeCells>
  <hyperlinks>
    <hyperlink ref="A8" location="Contents!A29" display="Return to Contents" xr:uid="{644FCC7C-EC5D-4E89-A4C0-95A5E9C12A16}"/>
  </hyperlinks>
  <pageMargins left="0.7" right="0.7" top="0.75" bottom="0.75" header="0.3" footer="0.3"/>
  <pageSetup paperSize="9" scale="60" fitToWidth="0" fitToHeight="0" orientation="landscape" r:id="rId1"/>
  <ignoredErrors>
    <ignoredError sqref="AA10:AC10" twoDigitTextYear="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BD9378-2914-4C58-9209-95F74050E1C9}">
  <sheetPr>
    <tabColor rgb="FFBBA8AC"/>
  </sheetPr>
  <dimension ref="A1:Z23"/>
  <sheetViews>
    <sheetView showGridLines="0" zoomScaleNormal="100" workbookViewId="0">
      <selection sqref="A1:T1"/>
    </sheetView>
  </sheetViews>
  <sheetFormatPr defaultRowHeight="14.25" x14ac:dyDescent="0.25"/>
  <cols>
    <col min="1" max="1" width="42.42578125" style="644" customWidth="1"/>
    <col min="2" max="2" width="0.7109375" style="644" customWidth="1"/>
    <col min="3" max="3" width="12.5703125" style="644" bestFit="1" customWidth="1"/>
    <col min="4" max="4" width="1.7109375" style="644" customWidth="1"/>
    <col min="5" max="5" width="12.42578125" style="644" bestFit="1" customWidth="1"/>
    <col min="6" max="6" width="1.7109375" style="644" customWidth="1"/>
    <col min="7" max="7" width="10.7109375" style="644" bestFit="1" customWidth="1"/>
    <col min="8" max="8" width="1.7109375" style="644" customWidth="1"/>
    <col min="9" max="9" width="12.5703125" style="644" bestFit="1" customWidth="1"/>
    <col min="10" max="10" width="2.85546875" style="644" customWidth="1"/>
    <col min="11" max="11" width="12.5703125" style="644" bestFit="1" customWidth="1"/>
    <col min="12" max="12" width="1.7109375" style="644" customWidth="1"/>
    <col min="13" max="13" width="9.42578125" style="644" customWidth="1"/>
    <col min="14" max="16384" width="9.140625" style="644"/>
  </cols>
  <sheetData>
    <row r="1" spans="1:26" s="580" customFormat="1" ht="15.75" x14ac:dyDescent="0.25">
      <c r="A1" s="1009"/>
      <c r="B1" s="1009"/>
      <c r="C1" s="1009"/>
      <c r="D1" s="1009"/>
      <c r="E1" s="1009"/>
      <c r="F1" s="1009"/>
      <c r="G1" s="1009"/>
      <c r="H1" s="1009"/>
      <c r="I1" s="1009"/>
      <c r="J1" s="1009"/>
      <c r="K1" s="1009"/>
      <c r="L1" s="1009"/>
      <c r="M1" s="1009"/>
      <c r="N1" s="1009"/>
      <c r="O1" s="1009"/>
      <c r="P1" s="1009"/>
      <c r="Q1" s="1009"/>
      <c r="R1" s="1009"/>
      <c r="S1" s="1009"/>
      <c r="T1" s="1009"/>
    </row>
    <row r="2" spans="1:26" s="580" customFormat="1" ht="15.75" x14ac:dyDescent="0.25">
      <c r="A2" s="1009"/>
      <c r="B2" s="1009"/>
      <c r="C2" s="1009"/>
      <c r="D2" s="1009"/>
      <c r="E2" s="1009"/>
      <c r="F2" s="1009"/>
      <c r="G2" s="1009"/>
      <c r="H2" s="1009"/>
      <c r="I2" s="1009"/>
      <c r="J2" s="1009"/>
      <c r="K2" s="1009"/>
      <c r="L2" s="1009"/>
      <c r="M2" s="1009"/>
      <c r="N2" s="1009"/>
      <c r="O2" s="1009"/>
      <c r="P2" s="1009"/>
      <c r="Q2" s="1009"/>
      <c r="R2" s="1009"/>
      <c r="S2" s="1009"/>
      <c r="T2" s="1009"/>
    </row>
    <row r="3" spans="1:26" s="588" customFormat="1" ht="21" customHeight="1" x14ac:dyDescent="0.25">
      <c r="A3" s="623" t="s">
        <v>227</v>
      </c>
      <c r="B3" s="624"/>
      <c r="C3" s="625"/>
      <c r="D3" s="624"/>
      <c r="E3" s="584"/>
      <c r="F3" s="584"/>
      <c r="G3" s="584"/>
      <c r="H3" s="584"/>
      <c r="I3" s="585"/>
      <c r="J3" s="585"/>
      <c r="K3" s="625"/>
      <c r="L3" s="625"/>
      <c r="M3" s="625"/>
      <c r="N3" s="625"/>
      <c r="O3" s="625"/>
      <c r="P3" s="625"/>
      <c r="Q3" s="624"/>
      <c r="R3" s="625"/>
      <c r="S3" s="626"/>
      <c r="T3" s="626"/>
      <c r="V3" s="627"/>
      <c r="W3" s="627"/>
    </row>
    <row r="4" spans="1:26" ht="12.75" customHeight="1" x14ac:dyDescent="0.25"/>
    <row r="5" spans="1:26" s="588" customFormat="1" ht="14.25" customHeight="1" x14ac:dyDescent="0.25">
      <c r="A5" s="1010" t="s">
        <v>228</v>
      </c>
      <c r="B5" s="1010"/>
      <c r="C5" s="1010"/>
      <c r="D5" s="1010"/>
      <c r="E5" s="1010"/>
      <c r="F5" s="1010"/>
      <c r="G5" s="1010"/>
      <c r="H5" s="1010"/>
      <c r="I5" s="1010"/>
      <c r="J5" s="1010"/>
      <c r="K5" s="1010"/>
      <c r="L5" s="1010"/>
      <c r="M5" s="1010"/>
      <c r="N5" s="1010"/>
      <c r="O5" s="1010"/>
      <c r="P5" s="1010"/>
      <c r="Q5" s="1010"/>
      <c r="R5" s="1010"/>
      <c r="S5" s="592"/>
      <c r="T5" s="592"/>
      <c r="U5" s="591"/>
      <c r="V5" s="592"/>
      <c r="W5" s="592"/>
      <c r="X5" s="592"/>
      <c r="Y5" s="592"/>
      <c r="Z5" s="592"/>
    </row>
    <row r="6" spans="1:26" s="588" customFormat="1" ht="12.75" customHeight="1" x14ac:dyDescent="0.25">
      <c r="A6" s="592" t="s">
        <v>229</v>
      </c>
      <c r="B6" s="592"/>
      <c r="C6" s="592"/>
      <c r="D6" s="592"/>
      <c r="E6" s="592"/>
      <c r="F6" s="592"/>
      <c r="G6" s="592"/>
      <c r="H6" s="592"/>
      <c r="I6" s="592"/>
      <c r="J6" s="592"/>
      <c r="K6" s="592"/>
      <c r="L6" s="592"/>
      <c r="M6" s="592"/>
      <c r="N6" s="592"/>
      <c r="O6" s="592"/>
      <c r="P6" s="592"/>
      <c r="Q6" s="592"/>
      <c r="R6" s="592"/>
      <c r="S6" s="592"/>
      <c r="T6" s="592"/>
      <c r="U6" s="591"/>
      <c r="V6" s="592"/>
      <c r="W6" s="592"/>
      <c r="X6" s="592"/>
      <c r="Y6" s="592"/>
      <c r="Z6" s="592"/>
    </row>
    <row r="7" spans="1:26" s="588" customFormat="1" ht="12.75" customHeight="1" x14ac:dyDescent="0.25">
      <c r="A7" s="591"/>
      <c r="B7" s="592"/>
      <c r="C7" s="592"/>
      <c r="D7" s="592"/>
      <c r="E7" s="592"/>
      <c r="F7" s="592"/>
      <c r="G7" s="592"/>
      <c r="H7" s="592"/>
      <c r="I7" s="592"/>
      <c r="J7" s="592"/>
      <c r="K7" s="592"/>
      <c r="L7" s="592"/>
      <c r="M7" s="592"/>
      <c r="N7" s="592"/>
      <c r="O7" s="592"/>
      <c r="P7" s="592"/>
      <c r="Q7" s="592"/>
      <c r="R7" s="592"/>
      <c r="S7" s="592"/>
      <c r="T7" s="592"/>
      <c r="U7" s="591"/>
      <c r="V7" s="592"/>
      <c r="W7" s="592"/>
      <c r="X7" s="592"/>
      <c r="Y7" s="592"/>
      <c r="Z7" s="592"/>
    </row>
    <row r="8" spans="1:26" s="628" customFormat="1" ht="15" customHeight="1" x14ac:dyDescent="0.25">
      <c r="A8" s="951" t="s">
        <v>32</v>
      </c>
    </row>
    <row r="9" spans="1:26" s="628" customFormat="1" ht="12.75" customHeight="1" x14ac:dyDescent="0.25">
      <c r="C9" s="1011" t="s">
        <v>230</v>
      </c>
      <c r="D9" s="1011"/>
      <c r="E9" s="1011"/>
      <c r="F9" s="1011"/>
      <c r="G9" s="1011"/>
      <c r="H9" s="1011"/>
      <c r="I9" s="1011"/>
      <c r="J9" s="1011"/>
      <c r="K9" s="1011"/>
      <c r="N9" s="629"/>
    </row>
    <row r="10" spans="1:26" s="628" customFormat="1" ht="14.25" customHeight="1" x14ac:dyDescent="0.25">
      <c r="A10" s="628" t="s">
        <v>231</v>
      </c>
      <c r="B10" s="630"/>
      <c r="C10" s="631">
        <v>43190</v>
      </c>
      <c r="D10" s="631"/>
      <c r="E10" s="631">
        <v>43281</v>
      </c>
      <c r="F10" s="632"/>
      <c r="G10" s="633" t="s">
        <v>232</v>
      </c>
      <c r="H10" s="634"/>
      <c r="I10" s="635" t="s">
        <v>233</v>
      </c>
      <c r="J10" s="631"/>
      <c r="K10" s="633" t="s">
        <v>234</v>
      </c>
      <c r="O10" s="634"/>
    </row>
    <row r="11" spans="1:26" s="628" customFormat="1" ht="12.75" x14ac:dyDescent="0.25">
      <c r="A11" s="636" t="s">
        <v>158</v>
      </c>
      <c r="B11" s="636"/>
      <c r="C11" s="637">
        <v>3575</v>
      </c>
      <c r="D11" s="637"/>
      <c r="E11" s="637">
        <v>3649</v>
      </c>
      <c r="F11" s="637"/>
      <c r="G11" s="637">
        <v>3724</v>
      </c>
      <c r="H11" s="637"/>
      <c r="I11" s="637">
        <v>3808</v>
      </c>
      <c r="J11" s="637"/>
      <c r="K11" s="637">
        <v>3873</v>
      </c>
    </row>
    <row r="12" spans="1:26" s="628" customFormat="1" ht="6" customHeight="1" x14ac:dyDescent="0.25">
      <c r="D12" s="638"/>
      <c r="F12" s="638"/>
    </row>
    <row r="13" spans="1:26" s="628" customFormat="1" ht="14.25" customHeight="1" x14ac:dyDescent="0.25">
      <c r="A13" s="639" t="s">
        <v>235</v>
      </c>
      <c r="B13" s="640"/>
      <c r="C13" s="641">
        <v>2956</v>
      </c>
      <c r="D13" s="641"/>
      <c r="E13" s="641">
        <v>3029</v>
      </c>
      <c r="F13" s="641"/>
      <c r="G13" s="641">
        <v>3110</v>
      </c>
      <c r="H13" s="641"/>
      <c r="I13" s="641">
        <v>3184</v>
      </c>
      <c r="J13" s="641"/>
      <c r="K13" s="641">
        <v>3253</v>
      </c>
    </row>
    <row r="14" spans="1:26" s="628" customFormat="1" ht="14.25" customHeight="1" x14ac:dyDescent="0.25">
      <c r="A14" s="628" t="s">
        <v>236</v>
      </c>
      <c r="C14" s="642">
        <v>2602</v>
      </c>
      <c r="D14" s="643"/>
      <c r="E14" s="642">
        <v>2681</v>
      </c>
      <c r="F14" s="643"/>
      <c r="G14" s="642">
        <v>2766</v>
      </c>
      <c r="I14" s="642">
        <v>2831</v>
      </c>
      <c r="J14" s="642"/>
      <c r="K14" s="642">
        <v>2898</v>
      </c>
    </row>
    <row r="15" spans="1:26" s="628" customFormat="1" ht="14.25" customHeight="1" x14ac:dyDescent="0.25">
      <c r="A15" s="628" t="s">
        <v>237</v>
      </c>
      <c r="C15" s="628">
        <v>354</v>
      </c>
      <c r="D15" s="643"/>
      <c r="E15" s="628">
        <v>348</v>
      </c>
      <c r="F15" s="643"/>
      <c r="G15" s="628">
        <v>344</v>
      </c>
      <c r="I15" s="628">
        <v>353</v>
      </c>
      <c r="K15" s="628">
        <v>355</v>
      </c>
    </row>
    <row r="16" spans="1:26" s="628" customFormat="1" ht="6" customHeight="1" x14ac:dyDescent="0.25">
      <c r="D16" s="643"/>
      <c r="F16" s="643"/>
    </row>
    <row r="17" spans="1:12" s="628" customFormat="1" ht="14.25" customHeight="1" x14ac:dyDescent="0.25">
      <c r="A17" s="639" t="s">
        <v>238</v>
      </c>
      <c r="B17" s="640"/>
      <c r="C17" s="640">
        <v>619</v>
      </c>
      <c r="D17" s="640"/>
      <c r="E17" s="640">
        <v>620</v>
      </c>
      <c r="F17" s="640"/>
      <c r="G17" s="640">
        <v>614</v>
      </c>
      <c r="H17" s="640"/>
      <c r="I17" s="640">
        <v>624</v>
      </c>
      <c r="J17" s="640"/>
      <c r="K17" s="640">
        <v>620</v>
      </c>
    </row>
    <row r="18" spans="1:12" s="628" customFormat="1" ht="14.25" customHeight="1" x14ac:dyDescent="0.25">
      <c r="A18" s="628" t="s">
        <v>239</v>
      </c>
      <c r="C18" s="628">
        <v>304</v>
      </c>
      <c r="D18" s="643"/>
      <c r="E18" s="628">
        <v>304</v>
      </c>
      <c r="F18" s="643"/>
      <c r="G18" s="628">
        <v>304</v>
      </c>
      <c r="I18" s="628">
        <v>307</v>
      </c>
      <c r="K18" s="628">
        <v>307</v>
      </c>
    </row>
    <row r="19" spans="1:12" s="628" customFormat="1" ht="14.25" customHeight="1" x14ac:dyDescent="0.25">
      <c r="A19" s="628" t="s">
        <v>240</v>
      </c>
      <c r="C19" s="628">
        <v>315</v>
      </c>
      <c r="D19" s="643"/>
      <c r="E19" s="628">
        <v>316</v>
      </c>
      <c r="F19" s="643"/>
      <c r="G19" s="628">
        <v>310</v>
      </c>
      <c r="I19" s="628">
        <v>317</v>
      </c>
      <c r="K19" s="628">
        <v>313</v>
      </c>
    </row>
    <row r="20" spans="1:12" x14ac:dyDescent="0.25">
      <c r="B20" s="628"/>
      <c r="C20" s="628"/>
      <c r="D20" s="628"/>
      <c r="E20" s="628"/>
      <c r="F20" s="628"/>
      <c r="G20" s="628"/>
      <c r="H20" s="628"/>
      <c r="I20" s="628"/>
      <c r="J20" s="628"/>
      <c r="K20" s="628"/>
      <c r="L20" s="628"/>
    </row>
    <row r="21" spans="1:12" s="645" customFormat="1" ht="12.75" customHeight="1" x14ac:dyDescent="0.2">
      <c r="A21" s="620" t="s">
        <v>225</v>
      </c>
    </row>
    <row r="22" spans="1:12" s="645" customFormat="1" ht="12.75" customHeight="1" x14ac:dyDescent="0.25">
      <c r="A22" s="645" t="s">
        <v>241</v>
      </c>
    </row>
    <row r="23" spans="1:12" s="645" customFormat="1" ht="12.75" customHeight="1" x14ac:dyDescent="0.25">
      <c r="A23" s="645" t="s">
        <v>242</v>
      </c>
    </row>
  </sheetData>
  <mergeCells count="4">
    <mergeCell ref="A1:T1"/>
    <mergeCell ref="A2:T2"/>
    <mergeCell ref="A5:R5"/>
    <mergeCell ref="C9:K9"/>
  </mergeCells>
  <hyperlinks>
    <hyperlink ref="A8" location="Contents!A30" display="Return to Contents" xr:uid="{CC3E44E8-C1A0-489F-99C1-5C23DDB320E4}"/>
  </hyperlinks>
  <pageMargins left="0.7" right="0.7" top="0.75" bottom="0.75" header="0.3" footer="0.3"/>
  <pageSetup paperSize="9" scale="70" orientation="landscape" r:id="rId1"/>
  <ignoredErrors>
    <ignoredError sqref="G10" twoDigitTextYear="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8BD78F-7B8B-4C9C-AA15-E9CD2FE7A7CA}">
  <sheetPr>
    <tabColor rgb="FFBBA8AC"/>
  </sheetPr>
  <dimension ref="A1:M47"/>
  <sheetViews>
    <sheetView workbookViewId="0">
      <selection sqref="A1:M1"/>
    </sheetView>
  </sheetViews>
  <sheetFormatPr defaultRowHeight="15" x14ac:dyDescent="0.25"/>
  <cols>
    <col min="1" max="1" width="9.140625" style="329" customWidth="1"/>
    <col min="2" max="2" width="7.5703125" style="329" customWidth="1"/>
    <col min="3" max="3" width="22.7109375" style="329" customWidth="1"/>
    <col min="4" max="4" width="14.5703125" style="329" customWidth="1"/>
    <col min="5" max="5" width="28.85546875" style="329" customWidth="1"/>
    <col min="6" max="7" width="24.7109375" style="329" customWidth="1"/>
    <col min="8" max="16384" width="9.140625" style="329"/>
  </cols>
  <sheetData>
    <row r="1" spans="1:13" s="327" customFormat="1" ht="15.75" customHeight="1" x14ac:dyDescent="0.25">
      <c r="A1" s="982"/>
      <c r="B1" s="982"/>
      <c r="C1" s="982"/>
      <c r="D1" s="982"/>
      <c r="E1" s="982"/>
      <c r="F1" s="982"/>
      <c r="G1" s="982"/>
      <c r="H1" s="982"/>
      <c r="I1" s="982"/>
      <c r="J1" s="982"/>
      <c r="K1" s="982"/>
      <c r="L1" s="982"/>
      <c r="M1" s="982"/>
    </row>
    <row r="2" spans="1:13" s="327" customFormat="1" ht="15.75" customHeight="1" x14ac:dyDescent="0.25">
      <c r="A2" s="982"/>
      <c r="B2" s="982"/>
      <c r="C2" s="982"/>
      <c r="D2" s="982"/>
      <c r="E2" s="982"/>
      <c r="F2" s="982"/>
      <c r="G2" s="982"/>
      <c r="H2" s="982"/>
      <c r="I2" s="982"/>
      <c r="J2" s="982"/>
      <c r="K2" s="982"/>
      <c r="L2" s="982"/>
      <c r="M2" s="982"/>
    </row>
    <row r="3" spans="1:13" s="327" customFormat="1" ht="21" customHeight="1" x14ac:dyDescent="0.25">
      <c r="A3" s="328" t="s">
        <v>243</v>
      </c>
      <c r="B3" s="328"/>
      <c r="C3" s="328"/>
      <c r="D3" s="646"/>
      <c r="E3" s="646"/>
      <c r="F3" s="647"/>
      <c r="G3" s="647"/>
      <c r="H3" s="648"/>
      <c r="I3" s="649"/>
      <c r="J3" s="649"/>
      <c r="K3" s="649"/>
      <c r="L3" s="649"/>
      <c r="M3" s="650"/>
    </row>
    <row r="4" spans="1:13" ht="12.75" customHeight="1" x14ac:dyDescent="0.25"/>
    <row r="5" spans="1:13" s="327" customFormat="1" ht="14.25" customHeight="1" x14ac:dyDescent="0.2">
      <c r="A5" s="331" t="s">
        <v>244</v>
      </c>
      <c r="B5" s="331"/>
      <c r="C5" s="331"/>
      <c r="D5" s="331"/>
      <c r="E5" s="331"/>
      <c r="F5" s="331"/>
      <c r="G5" s="331"/>
      <c r="H5" s="331"/>
      <c r="I5" s="331"/>
      <c r="J5" s="331"/>
      <c r="K5" s="331"/>
      <c r="L5" s="331"/>
    </row>
    <row r="6" spans="1:13" s="327" customFormat="1" ht="12.75" customHeight="1" x14ac:dyDescent="0.2">
      <c r="A6" s="1012" t="s">
        <v>245</v>
      </c>
      <c r="B6" s="1012"/>
      <c r="C6" s="1012"/>
      <c r="D6" s="334"/>
      <c r="E6" s="334"/>
      <c r="F6" s="334"/>
      <c r="G6" s="334"/>
      <c r="H6" s="334"/>
      <c r="I6" s="334"/>
      <c r="J6" s="334"/>
      <c r="K6" s="334"/>
      <c r="L6" s="334"/>
    </row>
    <row r="7" spans="1:13" s="327" customFormat="1" ht="12.75" customHeight="1" x14ac:dyDescent="0.2">
      <c r="A7" s="335"/>
      <c r="B7" s="335"/>
      <c r="C7" s="335"/>
      <c r="D7" s="334"/>
      <c r="E7" s="334"/>
      <c r="F7" s="334"/>
      <c r="G7" s="334"/>
      <c r="H7" s="334"/>
      <c r="I7" s="334"/>
      <c r="J7" s="334"/>
      <c r="K7" s="334"/>
      <c r="L7" s="334"/>
    </row>
    <row r="8" spans="1:13" x14ac:dyDescent="0.25">
      <c r="A8" s="951" t="s">
        <v>32</v>
      </c>
      <c r="B8" s="45"/>
      <c r="C8" s="45"/>
    </row>
    <row r="9" spans="1:13" x14ac:dyDescent="0.25">
      <c r="A9" s="327"/>
      <c r="B9" s="327"/>
      <c r="C9" s="327"/>
      <c r="D9" s="983" t="s">
        <v>259</v>
      </c>
      <c r="E9" s="983"/>
      <c r="F9" s="983"/>
      <c r="G9" s="983"/>
    </row>
    <row r="10" spans="1:13" x14ac:dyDescent="0.25">
      <c r="A10" s="327"/>
      <c r="B10" s="327"/>
      <c r="C10" s="327"/>
      <c r="D10" s="338" t="s">
        <v>247</v>
      </c>
      <c r="E10" s="651" t="s">
        <v>248</v>
      </c>
      <c r="F10" s="651" t="s">
        <v>249</v>
      </c>
      <c r="G10" s="651" t="s">
        <v>250</v>
      </c>
    </row>
    <row r="11" spans="1:13" ht="15" customHeight="1" x14ac:dyDescent="0.25">
      <c r="A11" s="652" t="s">
        <v>251</v>
      </c>
      <c r="B11" s="652"/>
      <c r="C11" s="652"/>
      <c r="D11" s="653">
        <v>2898</v>
      </c>
      <c r="E11" s="654">
        <v>2898</v>
      </c>
      <c r="F11" s="655" t="s">
        <v>129</v>
      </c>
      <c r="G11" s="655" t="s">
        <v>129</v>
      </c>
    </row>
    <row r="12" spans="1:13" ht="15" customHeight="1" x14ac:dyDescent="0.25">
      <c r="A12" s="327" t="s">
        <v>252</v>
      </c>
      <c r="B12" s="327"/>
      <c r="C12" s="327"/>
      <c r="D12" s="342">
        <v>382</v>
      </c>
      <c r="E12" s="656">
        <v>382</v>
      </c>
      <c r="F12" s="651" t="s">
        <v>129</v>
      </c>
      <c r="G12" s="651" t="s">
        <v>129</v>
      </c>
    </row>
    <row r="13" spans="1:13" ht="15" customHeight="1" x14ac:dyDescent="0.25">
      <c r="A13" s="327" t="s">
        <v>178</v>
      </c>
      <c r="B13" s="327"/>
      <c r="C13" s="327"/>
      <c r="D13" s="342">
        <v>2321</v>
      </c>
      <c r="E13" s="656">
        <v>2321</v>
      </c>
      <c r="F13" s="651" t="s">
        <v>129</v>
      </c>
      <c r="G13" s="651" t="s">
        <v>129</v>
      </c>
    </row>
    <row r="14" spans="1:13" ht="15" customHeight="1" x14ac:dyDescent="0.25">
      <c r="A14" s="327" t="s">
        <v>179</v>
      </c>
      <c r="B14" s="327"/>
      <c r="C14" s="327"/>
      <c r="D14" s="342">
        <v>195</v>
      </c>
      <c r="E14" s="656">
        <v>195</v>
      </c>
      <c r="F14" s="651" t="s">
        <v>129</v>
      </c>
      <c r="G14" s="651" t="s">
        <v>129</v>
      </c>
    </row>
    <row r="15" spans="1:13" ht="6" customHeight="1" x14ac:dyDescent="0.25">
      <c r="A15" s="327"/>
      <c r="B15" s="327"/>
      <c r="C15" s="327"/>
      <c r="D15" s="338"/>
      <c r="E15" s="651"/>
      <c r="F15" s="651"/>
      <c r="G15" s="651"/>
    </row>
    <row r="16" spans="1:13" x14ac:dyDescent="0.25">
      <c r="A16" s="657" t="s">
        <v>347</v>
      </c>
      <c r="B16" s="657"/>
      <c r="C16" s="657"/>
      <c r="D16" s="658">
        <v>3518</v>
      </c>
      <c r="E16" s="658">
        <v>2898</v>
      </c>
      <c r="F16" s="659">
        <v>307</v>
      </c>
      <c r="G16" s="659">
        <v>313</v>
      </c>
    </row>
    <row r="17" spans="1:7" x14ac:dyDescent="0.25">
      <c r="A17" s="660"/>
      <c r="B17" s="660" t="s">
        <v>192</v>
      </c>
      <c r="D17" s="661">
        <v>2790</v>
      </c>
      <c r="E17" s="661">
        <v>2403</v>
      </c>
      <c r="F17" s="661">
        <v>230</v>
      </c>
      <c r="G17" s="661">
        <v>157</v>
      </c>
    </row>
    <row r="18" spans="1:7" s="800" customFormat="1" x14ac:dyDescent="0.25">
      <c r="B18" s="800" t="s">
        <v>253</v>
      </c>
      <c r="C18" s="801" t="s">
        <v>194</v>
      </c>
      <c r="D18" s="802">
        <v>158</v>
      </c>
      <c r="E18" s="803">
        <v>133</v>
      </c>
      <c r="F18" s="804">
        <v>16</v>
      </c>
      <c r="G18" s="801">
        <v>9</v>
      </c>
    </row>
    <row r="19" spans="1:7" s="800" customFormat="1" x14ac:dyDescent="0.25">
      <c r="C19" s="801" t="s">
        <v>195</v>
      </c>
      <c r="D19" s="802">
        <v>359</v>
      </c>
      <c r="E19" s="803">
        <v>315</v>
      </c>
      <c r="F19" s="804">
        <v>25</v>
      </c>
      <c r="G19" s="801">
        <v>19</v>
      </c>
    </row>
    <row r="20" spans="1:7" s="800" customFormat="1" x14ac:dyDescent="0.25">
      <c r="C20" s="801" t="s">
        <v>196</v>
      </c>
      <c r="D20" s="802">
        <v>246</v>
      </c>
      <c r="E20" s="803">
        <v>204</v>
      </c>
      <c r="F20" s="804">
        <v>24</v>
      </c>
      <c r="G20" s="801">
        <v>18</v>
      </c>
    </row>
    <row r="21" spans="1:7" s="800" customFormat="1" x14ac:dyDescent="0.25">
      <c r="C21" s="801" t="s">
        <v>197</v>
      </c>
      <c r="D21" s="802">
        <v>257</v>
      </c>
      <c r="E21" s="803">
        <v>223</v>
      </c>
      <c r="F21" s="804">
        <v>22</v>
      </c>
      <c r="G21" s="801">
        <v>12</v>
      </c>
    </row>
    <row r="22" spans="1:7" s="800" customFormat="1" x14ac:dyDescent="0.25">
      <c r="C22" s="801" t="s">
        <v>198</v>
      </c>
      <c r="D22" s="802">
        <v>244</v>
      </c>
      <c r="E22" s="803">
        <v>205</v>
      </c>
      <c r="F22" s="804">
        <v>21</v>
      </c>
      <c r="G22" s="801">
        <v>18</v>
      </c>
    </row>
    <row r="23" spans="1:7" s="800" customFormat="1" x14ac:dyDescent="0.25">
      <c r="C23" s="801" t="s">
        <v>254</v>
      </c>
      <c r="D23" s="802">
        <v>255</v>
      </c>
      <c r="E23" s="803">
        <v>223</v>
      </c>
      <c r="F23" s="804">
        <v>17</v>
      </c>
      <c r="G23" s="801">
        <v>15</v>
      </c>
    </row>
    <row r="24" spans="1:7" s="800" customFormat="1" x14ac:dyDescent="0.25">
      <c r="C24" s="801" t="s">
        <v>200</v>
      </c>
      <c r="D24" s="802">
        <v>147</v>
      </c>
      <c r="E24" s="803">
        <v>139</v>
      </c>
      <c r="F24" s="804">
        <v>3</v>
      </c>
      <c r="G24" s="801">
        <v>5</v>
      </c>
    </row>
    <row r="25" spans="1:7" s="800" customFormat="1" x14ac:dyDescent="0.25">
      <c r="C25" s="801" t="s">
        <v>201</v>
      </c>
      <c r="D25" s="802">
        <v>625</v>
      </c>
      <c r="E25" s="803">
        <v>554</v>
      </c>
      <c r="F25" s="804">
        <v>46</v>
      </c>
      <c r="G25" s="801">
        <v>25</v>
      </c>
    </row>
    <row r="26" spans="1:7" s="800" customFormat="1" x14ac:dyDescent="0.25">
      <c r="C26" s="801" t="s">
        <v>202</v>
      </c>
      <c r="D26" s="802">
        <v>499</v>
      </c>
      <c r="E26" s="803">
        <v>407</v>
      </c>
      <c r="F26" s="804">
        <v>56</v>
      </c>
      <c r="G26" s="801">
        <v>36</v>
      </c>
    </row>
    <row r="27" spans="1:7" x14ac:dyDescent="0.25">
      <c r="B27" s="327" t="s">
        <v>203</v>
      </c>
      <c r="D27" s="338">
        <v>181</v>
      </c>
      <c r="E27" s="321">
        <v>151</v>
      </c>
      <c r="F27" s="662">
        <v>21</v>
      </c>
      <c r="G27" s="327">
        <v>9</v>
      </c>
    </row>
    <row r="28" spans="1:7" x14ac:dyDescent="0.25">
      <c r="B28" s="327" t="s">
        <v>204</v>
      </c>
      <c r="D28" s="338">
        <v>225</v>
      </c>
      <c r="E28" s="321">
        <v>175</v>
      </c>
      <c r="F28" s="662">
        <v>33</v>
      </c>
      <c r="G28" s="327">
        <v>17</v>
      </c>
    </row>
    <row r="29" spans="1:7" x14ac:dyDescent="0.25">
      <c r="B29" s="327" t="s">
        <v>255</v>
      </c>
      <c r="D29" s="338">
        <v>60</v>
      </c>
      <c r="E29" s="321">
        <v>53</v>
      </c>
      <c r="F29" s="662">
        <v>7</v>
      </c>
      <c r="G29" s="327">
        <v>0</v>
      </c>
    </row>
    <row r="30" spans="1:7" x14ac:dyDescent="0.25">
      <c r="B30" s="327" t="s">
        <v>351</v>
      </c>
      <c r="D30" s="338">
        <v>8</v>
      </c>
      <c r="E30" s="321" t="s">
        <v>57</v>
      </c>
      <c r="F30" s="321">
        <v>0</v>
      </c>
      <c r="G30" s="662" t="s">
        <v>57</v>
      </c>
    </row>
    <row r="31" spans="1:7" x14ac:dyDescent="0.25">
      <c r="B31" s="327" t="s">
        <v>352</v>
      </c>
      <c r="D31" s="338">
        <v>12</v>
      </c>
      <c r="E31" s="321" t="s">
        <v>57</v>
      </c>
      <c r="F31" s="321">
        <v>0</v>
      </c>
      <c r="G31" s="662" t="s">
        <v>57</v>
      </c>
    </row>
    <row r="32" spans="1:7" x14ac:dyDescent="0.25">
      <c r="B32" s="327" t="s">
        <v>206</v>
      </c>
      <c r="C32" s="327"/>
      <c r="D32" s="338">
        <v>27</v>
      </c>
      <c r="E32" s="321">
        <v>3</v>
      </c>
      <c r="F32" s="662">
        <v>11</v>
      </c>
      <c r="G32" s="327">
        <v>13</v>
      </c>
    </row>
    <row r="33" spans="1:13" x14ac:dyDescent="0.25">
      <c r="B33" s="327" t="s">
        <v>353</v>
      </c>
      <c r="C33" s="327"/>
      <c r="D33" s="338">
        <v>215</v>
      </c>
      <c r="E33" s="321">
        <v>100</v>
      </c>
      <c r="F33" s="662">
        <v>5</v>
      </c>
      <c r="G33" s="327">
        <v>110</v>
      </c>
    </row>
    <row r="34" spans="1:13" ht="12" customHeight="1" x14ac:dyDescent="0.25"/>
    <row r="35" spans="1:13" x14ac:dyDescent="0.25">
      <c r="A35" s="343" t="s">
        <v>225</v>
      </c>
      <c r="B35" s="343"/>
      <c r="C35" s="343"/>
    </row>
    <row r="36" spans="1:13" ht="27.75" customHeight="1" x14ac:dyDescent="0.25">
      <c r="A36" s="1013" t="s">
        <v>553</v>
      </c>
      <c r="B36" s="1013"/>
      <c r="C36" s="1013"/>
      <c r="D36" s="1013"/>
      <c r="E36" s="1013"/>
      <c r="F36" s="1013"/>
      <c r="G36" s="1013"/>
      <c r="H36" s="1013"/>
      <c r="I36" s="1013"/>
      <c r="J36" s="1013"/>
      <c r="K36" s="1013"/>
      <c r="L36" s="1013"/>
    </row>
    <row r="37" spans="1:13" ht="15" customHeight="1" x14ac:dyDescent="0.25">
      <c r="A37" s="663" t="s">
        <v>260</v>
      </c>
      <c r="B37" s="663"/>
      <c r="C37" s="664"/>
      <c r="D37" s="664"/>
      <c r="E37" s="664"/>
      <c r="F37" s="664"/>
      <c r="G37" s="664"/>
      <c r="H37" s="664"/>
      <c r="I37" s="664"/>
      <c r="J37" s="664"/>
      <c r="K37" s="664"/>
      <c r="L37" s="664"/>
    </row>
    <row r="38" spans="1:13" ht="15" customHeight="1" x14ac:dyDescent="0.25">
      <c r="A38" s="663" t="s">
        <v>346</v>
      </c>
      <c r="B38" s="663"/>
      <c r="C38" s="664"/>
      <c r="D38" s="664"/>
      <c r="E38" s="664"/>
      <c r="F38" s="664"/>
      <c r="G38" s="664"/>
      <c r="H38" s="664"/>
      <c r="I38" s="664"/>
      <c r="J38" s="664"/>
      <c r="K38" s="664"/>
      <c r="L38" s="664"/>
    </row>
    <row r="39" spans="1:13" x14ac:dyDescent="0.25">
      <c r="A39" s="346" t="s">
        <v>256</v>
      </c>
      <c r="B39" s="346"/>
      <c r="C39" s="346"/>
    </row>
    <row r="40" spans="1:13" x14ac:dyDescent="0.25">
      <c r="A40" s="346" t="s">
        <v>257</v>
      </c>
      <c r="B40" s="346"/>
      <c r="C40" s="346"/>
    </row>
    <row r="41" spans="1:13" x14ac:dyDescent="0.25">
      <c r="A41" s="346" t="s">
        <v>258</v>
      </c>
      <c r="B41" s="346"/>
      <c r="C41" s="346"/>
    </row>
    <row r="42" spans="1:13" x14ac:dyDescent="0.25">
      <c r="A42" s="665" t="s">
        <v>348</v>
      </c>
      <c r="B42" s="665"/>
      <c r="C42" s="665"/>
    </row>
    <row r="43" spans="1:13" x14ac:dyDescent="0.25">
      <c r="A43" s="346" t="s">
        <v>349</v>
      </c>
      <c r="B43" s="346"/>
      <c r="C43" s="346"/>
    </row>
    <row r="44" spans="1:13" x14ac:dyDescent="0.25">
      <c r="A44" s="346" t="s">
        <v>354</v>
      </c>
      <c r="B44" s="346"/>
      <c r="C44" s="346"/>
    </row>
    <row r="45" spans="1:13" x14ac:dyDescent="0.25">
      <c r="A45" s="346" t="s">
        <v>350</v>
      </c>
      <c r="B45" s="346"/>
      <c r="C45" s="346"/>
    </row>
    <row r="46" spans="1:13" x14ac:dyDescent="0.25">
      <c r="A46" s="89" t="s">
        <v>207</v>
      </c>
      <c r="B46" s="89"/>
      <c r="C46" s="304"/>
      <c r="D46" s="304"/>
      <c r="E46" s="304"/>
      <c r="F46" s="304"/>
      <c r="G46" s="304"/>
      <c r="H46" s="304"/>
      <c r="I46" s="304"/>
      <c r="J46" s="304"/>
      <c r="K46" s="304"/>
      <c r="L46" s="304"/>
      <c r="M46" s="304"/>
    </row>
    <row r="47" spans="1:13" x14ac:dyDescent="0.25">
      <c r="A47" s="89" t="s">
        <v>261</v>
      </c>
      <c r="B47" s="89"/>
      <c r="C47" s="304"/>
      <c r="D47" s="304"/>
      <c r="E47" s="304"/>
      <c r="F47" s="304"/>
      <c r="G47" s="304"/>
      <c r="H47" s="304"/>
      <c r="I47" s="304"/>
      <c r="J47" s="304"/>
      <c r="K47" s="304"/>
      <c r="L47" s="304"/>
      <c r="M47" s="304"/>
    </row>
  </sheetData>
  <sheetProtection formatCells="0" formatColumns="0" formatRows="0" insertColumns="0" insertRows="0" insertHyperlinks="0" deleteColumns="0" deleteRows="0" sort="0" autoFilter="0" pivotTables="0"/>
  <mergeCells count="5">
    <mergeCell ref="A1:M1"/>
    <mergeCell ref="A2:M2"/>
    <mergeCell ref="A6:C6"/>
    <mergeCell ref="D9:G9"/>
    <mergeCell ref="A36:L36"/>
  </mergeCells>
  <hyperlinks>
    <hyperlink ref="A8" location="Contents!A31" display="Return to Contents" xr:uid="{E07D2C36-78FE-4C1E-8A03-E6BB75FE318F}"/>
  </hyperlinks>
  <pageMargins left="0.7" right="0.7" top="0.75" bottom="0.75" header="0.3" footer="0.3"/>
  <pageSetup paperSize="9" scale="70" fitToWidth="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DCBCF0-F9F6-446F-8A6D-B49994B3EAB9}">
  <sheetPr>
    <tabColor rgb="FF77515D"/>
  </sheetPr>
  <dimension ref="A1:S37"/>
  <sheetViews>
    <sheetView showGridLines="0" zoomScaleNormal="100" workbookViewId="0">
      <selection activeCell="A2" sqref="A2:S2"/>
    </sheetView>
  </sheetViews>
  <sheetFormatPr defaultRowHeight="12.75" x14ac:dyDescent="0.2"/>
  <cols>
    <col min="1" max="1" width="12" style="18" bestFit="1" customWidth="1"/>
    <col min="2" max="256" width="9.140625" style="18"/>
    <col min="257" max="257" width="12" style="18" bestFit="1" customWidth="1"/>
    <col min="258" max="512" width="9.140625" style="18"/>
    <col min="513" max="513" width="12" style="18" bestFit="1" customWidth="1"/>
    <col min="514" max="768" width="9.140625" style="18"/>
    <col min="769" max="769" width="12" style="18" bestFit="1" customWidth="1"/>
    <col min="770" max="1024" width="9.140625" style="18"/>
    <col min="1025" max="1025" width="12" style="18" bestFit="1" customWidth="1"/>
    <col min="1026" max="1280" width="9.140625" style="18"/>
    <col min="1281" max="1281" width="12" style="18" bestFit="1" customWidth="1"/>
    <col min="1282" max="1536" width="9.140625" style="18"/>
    <col min="1537" max="1537" width="12" style="18" bestFit="1" customWidth="1"/>
    <col min="1538" max="1792" width="9.140625" style="18"/>
    <col min="1793" max="1793" width="12" style="18" bestFit="1" customWidth="1"/>
    <col min="1794" max="2048" width="9.140625" style="18"/>
    <col min="2049" max="2049" width="12" style="18" bestFit="1" customWidth="1"/>
    <col min="2050" max="2304" width="9.140625" style="18"/>
    <col min="2305" max="2305" width="12" style="18" bestFit="1" customWidth="1"/>
    <col min="2306" max="2560" width="9.140625" style="18"/>
    <col min="2561" max="2561" width="12" style="18" bestFit="1" customWidth="1"/>
    <col min="2562" max="2816" width="9.140625" style="18"/>
    <col min="2817" max="2817" width="12" style="18" bestFit="1" customWidth="1"/>
    <col min="2818" max="3072" width="9.140625" style="18"/>
    <col min="3073" max="3073" width="12" style="18" bestFit="1" customWidth="1"/>
    <col min="3074" max="3328" width="9.140625" style="18"/>
    <col min="3329" max="3329" width="12" style="18" bestFit="1" customWidth="1"/>
    <col min="3330" max="3584" width="9.140625" style="18"/>
    <col min="3585" max="3585" width="12" style="18" bestFit="1" customWidth="1"/>
    <col min="3586" max="3840" width="9.140625" style="18"/>
    <col min="3841" max="3841" width="12" style="18" bestFit="1" customWidth="1"/>
    <col min="3842" max="4096" width="9.140625" style="18"/>
    <col min="4097" max="4097" width="12" style="18" bestFit="1" customWidth="1"/>
    <col min="4098" max="4352" width="9.140625" style="18"/>
    <col min="4353" max="4353" width="12" style="18" bestFit="1" customWidth="1"/>
    <col min="4354" max="4608" width="9.140625" style="18"/>
    <col min="4609" max="4609" width="12" style="18" bestFit="1" customWidth="1"/>
    <col min="4610" max="4864" width="9.140625" style="18"/>
    <col min="4865" max="4865" width="12" style="18" bestFit="1" customWidth="1"/>
    <col min="4866" max="5120" width="9.140625" style="18"/>
    <col min="5121" max="5121" width="12" style="18" bestFit="1" customWidth="1"/>
    <col min="5122" max="5376" width="9.140625" style="18"/>
    <col min="5377" max="5377" width="12" style="18" bestFit="1" customWidth="1"/>
    <col min="5378" max="5632" width="9.140625" style="18"/>
    <col min="5633" max="5633" width="12" style="18" bestFit="1" customWidth="1"/>
    <col min="5634" max="5888" width="9.140625" style="18"/>
    <col min="5889" max="5889" width="12" style="18" bestFit="1" customWidth="1"/>
    <col min="5890" max="6144" width="9.140625" style="18"/>
    <col min="6145" max="6145" width="12" style="18" bestFit="1" customWidth="1"/>
    <col min="6146" max="6400" width="9.140625" style="18"/>
    <col min="6401" max="6401" width="12" style="18" bestFit="1" customWidth="1"/>
    <col min="6402" max="6656" width="9.140625" style="18"/>
    <col min="6657" max="6657" width="12" style="18" bestFit="1" customWidth="1"/>
    <col min="6658" max="6912" width="9.140625" style="18"/>
    <col min="6913" max="6913" width="12" style="18" bestFit="1" customWidth="1"/>
    <col min="6914" max="7168" width="9.140625" style="18"/>
    <col min="7169" max="7169" width="12" style="18" bestFit="1" customWidth="1"/>
    <col min="7170" max="7424" width="9.140625" style="18"/>
    <col min="7425" max="7425" width="12" style="18" bestFit="1" customWidth="1"/>
    <col min="7426" max="7680" width="9.140625" style="18"/>
    <col min="7681" max="7681" width="12" style="18" bestFit="1" customWidth="1"/>
    <col min="7682" max="7936" width="9.140625" style="18"/>
    <col min="7937" max="7937" width="12" style="18" bestFit="1" customWidth="1"/>
    <col min="7938" max="8192" width="9.140625" style="18"/>
    <col min="8193" max="8193" width="12" style="18" bestFit="1" customWidth="1"/>
    <col min="8194" max="8448" width="9.140625" style="18"/>
    <col min="8449" max="8449" width="12" style="18" bestFit="1" customWidth="1"/>
    <col min="8450" max="8704" width="9.140625" style="18"/>
    <col min="8705" max="8705" width="12" style="18" bestFit="1" customWidth="1"/>
    <col min="8706" max="8960" width="9.140625" style="18"/>
    <col min="8961" max="8961" width="12" style="18" bestFit="1" customWidth="1"/>
    <col min="8962" max="9216" width="9.140625" style="18"/>
    <col min="9217" max="9217" width="12" style="18" bestFit="1" customWidth="1"/>
    <col min="9218" max="9472" width="9.140625" style="18"/>
    <col min="9473" max="9473" width="12" style="18" bestFit="1" customWidth="1"/>
    <col min="9474" max="9728" width="9.140625" style="18"/>
    <col min="9729" max="9729" width="12" style="18" bestFit="1" customWidth="1"/>
    <col min="9730" max="9984" width="9.140625" style="18"/>
    <col min="9985" max="9985" width="12" style="18" bestFit="1" customWidth="1"/>
    <col min="9986" max="10240" width="9.140625" style="18"/>
    <col min="10241" max="10241" width="12" style="18" bestFit="1" customWidth="1"/>
    <col min="10242" max="10496" width="9.140625" style="18"/>
    <col min="10497" max="10497" width="12" style="18" bestFit="1" customWidth="1"/>
    <col min="10498" max="10752" width="9.140625" style="18"/>
    <col min="10753" max="10753" width="12" style="18" bestFit="1" customWidth="1"/>
    <col min="10754" max="11008" width="9.140625" style="18"/>
    <col min="11009" max="11009" width="12" style="18" bestFit="1" customWidth="1"/>
    <col min="11010" max="11264" width="9.140625" style="18"/>
    <col min="11265" max="11265" width="12" style="18" bestFit="1" customWidth="1"/>
    <col min="11266" max="11520" width="9.140625" style="18"/>
    <col min="11521" max="11521" width="12" style="18" bestFit="1" customWidth="1"/>
    <col min="11522" max="11776" width="9.140625" style="18"/>
    <col min="11777" max="11777" width="12" style="18" bestFit="1" customWidth="1"/>
    <col min="11778" max="12032" width="9.140625" style="18"/>
    <col min="12033" max="12033" width="12" style="18" bestFit="1" customWidth="1"/>
    <col min="12034" max="12288" width="9.140625" style="18"/>
    <col min="12289" max="12289" width="12" style="18" bestFit="1" customWidth="1"/>
    <col min="12290" max="12544" width="9.140625" style="18"/>
    <col min="12545" max="12545" width="12" style="18" bestFit="1" customWidth="1"/>
    <col min="12546" max="12800" width="9.140625" style="18"/>
    <col min="12801" max="12801" width="12" style="18" bestFit="1" customWidth="1"/>
    <col min="12802" max="13056" width="9.140625" style="18"/>
    <col min="13057" max="13057" width="12" style="18" bestFit="1" customWidth="1"/>
    <col min="13058" max="13312" width="9.140625" style="18"/>
    <col min="13313" max="13313" width="12" style="18" bestFit="1" customWidth="1"/>
    <col min="13314" max="13568" width="9.140625" style="18"/>
    <col min="13569" max="13569" width="12" style="18" bestFit="1" customWidth="1"/>
    <col min="13570" max="13824" width="9.140625" style="18"/>
    <col min="13825" max="13825" width="12" style="18" bestFit="1" customWidth="1"/>
    <col min="13826" max="14080" width="9.140625" style="18"/>
    <col min="14081" max="14081" width="12" style="18" bestFit="1" customWidth="1"/>
    <col min="14082" max="14336" width="9.140625" style="18"/>
    <col min="14337" max="14337" width="12" style="18" bestFit="1" customWidth="1"/>
    <col min="14338" max="14592" width="9.140625" style="18"/>
    <col min="14593" max="14593" width="12" style="18" bestFit="1" customWidth="1"/>
    <col min="14594" max="14848" width="9.140625" style="18"/>
    <col min="14849" max="14849" width="12" style="18" bestFit="1" customWidth="1"/>
    <col min="14850" max="15104" width="9.140625" style="18"/>
    <col min="15105" max="15105" width="12" style="18" bestFit="1" customWidth="1"/>
    <col min="15106" max="15360" width="9.140625" style="18"/>
    <col min="15361" max="15361" width="12" style="18" bestFit="1" customWidth="1"/>
    <col min="15362" max="15616" width="9.140625" style="18"/>
    <col min="15617" max="15617" width="12" style="18" bestFit="1" customWidth="1"/>
    <col min="15618" max="15872" width="9.140625" style="18"/>
    <col min="15873" max="15873" width="12" style="18" bestFit="1" customWidth="1"/>
    <col min="15874" max="16128" width="9.140625" style="18"/>
    <col min="16129" max="16129" width="12" style="18" bestFit="1" customWidth="1"/>
    <col min="16130" max="16384" width="9.140625" style="18"/>
  </cols>
  <sheetData>
    <row r="1" spans="1:19" s="1" customFormat="1" ht="15.75" x14ac:dyDescent="0.25">
      <c r="A1" s="958"/>
      <c r="B1" s="958"/>
      <c r="C1" s="958"/>
      <c r="D1" s="958"/>
      <c r="E1" s="958"/>
      <c r="F1" s="958"/>
      <c r="G1" s="958"/>
      <c r="H1" s="958"/>
      <c r="I1" s="958"/>
      <c r="J1" s="958"/>
      <c r="K1" s="958"/>
      <c r="L1" s="958"/>
      <c r="M1" s="958"/>
      <c r="N1" s="958"/>
      <c r="O1" s="958"/>
      <c r="P1" s="958"/>
      <c r="Q1" s="958"/>
      <c r="R1" s="958"/>
      <c r="S1" s="958"/>
    </row>
    <row r="2" spans="1:19" s="1" customFormat="1" ht="15.75" x14ac:dyDescent="0.25">
      <c r="A2" s="958"/>
      <c r="B2" s="958"/>
      <c r="C2" s="958"/>
      <c r="D2" s="958"/>
      <c r="E2" s="958"/>
      <c r="F2" s="958"/>
      <c r="G2" s="958"/>
      <c r="H2" s="958"/>
      <c r="I2" s="958"/>
      <c r="J2" s="958"/>
      <c r="K2" s="958"/>
      <c r="L2" s="958"/>
      <c r="M2" s="958"/>
      <c r="N2" s="958"/>
      <c r="O2" s="958"/>
      <c r="P2" s="958"/>
      <c r="Q2" s="958"/>
      <c r="R2" s="958"/>
      <c r="S2" s="958"/>
    </row>
    <row r="3" spans="1:19" ht="20.25" x14ac:dyDescent="0.2">
      <c r="A3" s="2" t="s">
        <v>0</v>
      </c>
      <c r="B3" s="3"/>
      <c r="C3" s="3"/>
      <c r="D3" s="3"/>
      <c r="E3" s="3"/>
      <c r="F3" s="3"/>
      <c r="G3" s="3"/>
      <c r="H3" s="3"/>
      <c r="I3" s="3"/>
      <c r="J3" s="3"/>
      <c r="K3" s="3"/>
      <c r="L3" s="3"/>
      <c r="M3" s="3"/>
      <c r="N3" s="3"/>
      <c r="O3" s="3"/>
      <c r="P3" s="3"/>
      <c r="Q3" s="3"/>
      <c r="R3" s="3"/>
      <c r="S3" s="3"/>
    </row>
    <row r="4" spans="1:19" ht="6" customHeight="1" x14ac:dyDescent="0.25">
      <c r="A4" s="20"/>
      <c r="B4" s="3"/>
      <c r="C4" s="3"/>
      <c r="D4" s="3"/>
      <c r="E4" s="3"/>
      <c r="F4" s="3"/>
      <c r="G4" s="3"/>
      <c r="H4" s="3"/>
      <c r="I4" s="3"/>
      <c r="J4" s="3"/>
      <c r="K4" s="3"/>
      <c r="L4" s="3"/>
      <c r="M4" s="3"/>
      <c r="N4" s="3"/>
      <c r="O4" s="3"/>
      <c r="P4" s="3"/>
      <c r="Q4" s="3"/>
      <c r="R4" s="3"/>
      <c r="S4" s="3"/>
    </row>
    <row r="5" spans="1:19" ht="14.25" x14ac:dyDescent="0.2">
      <c r="A5" s="6" t="s">
        <v>28</v>
      </c>
      <c r="B5" s="7"/>
      <c r="C5" s="7"/>
      <c r="D5" s="7"/>
      <c r="E5" s="7"/>
      <c r="F5" s="7"/>
      <c r="G5" s="7"/>
      <c r="H5" s="7"/>
      <c r="I5" s="7"/>
      <c r="J5" s="7"/>
      <c r="K5" s="7"/>
      <c r="L5" s="7"/>
      <c r="M5" s="7"/>
      <c r="N5" s="7"/>
      <c r="O5" s="7"/>
      <c r="P5" s="7"/>
      <c r="Q5" s="7"/>
      <c r="R5" s="7"/>
      <c r="S5" s="7"/>
    </row>
    <row r="6" spans="1:19" ht="6" customHeight="1" x14ac:dyDescent="0.2">
      <c r="A6" s="21"/>
      <c r="B6" s="22"/>
      <c r="C6" s="22"/>
      <c r="D6" s="22"/>
      <c r="E6" s="22"/>
      <c r="F6" s="22"/>
      <c r="G6" s="22"/>
      <c r="H6" s="22"/>
      <c r="I6" s="22"/>
      <c r="J6" s="22"/>
      <c r="K6" s="22"/>
      <c r="L6" s="22"/>
      <c r="M6" s="22"/>
      <c r="N6" s="22"/>
      <c r="O6" s="22"/>
      <c r="P6" s="22"/>
      <c r="Q6" s="22"/>
      <c r="R6" s="22"/>
      <c r="S6" s="22"/>
    </row>
    <row r="7" spans="1:19" ht="15.75" x14ac:dyDescent="0.25">
      <c r="A7" s="23" t="s">
        <v>9</v>
      </c>
      <c r="B7" s="23"/>
      <c r="C7" s="23"/>
      <c r="D7" s="23"/>
      <c r="E7" s="23"/>
      <c r="F7" s="23"/>
      <c r="G7" s="23"/>
      <c r="H7" s="23"/>
      <c r="I7" s="23"/>
      <c r="J7" s="23"/>
      <c r="K7" s="23"/>
      <c r="L7" s="23"/>
      <c r="M7" s="23"/>
      <c r="N7" s="23"/>
      <c r="O7" s="23"/>
      <c r="P7" s="23"/>
      <c r="Q7" s="23"/>
      <c r="R7" s="23"/>
      <c r="S7" s="24"/>
    </row>
    <row r="8" spans="1:19" ht="277.5" customHeight="1" x14ac:dyDescent="0.2">
      <c r="A8" s="960" t="s">
        <v>559</v>
      </c>
      <c r="B8" s="961"/>
      <c r="C8" s="961"/>
      <c r="D8" s="961"/>
      <c r="E8" s="961"/>
      <c r="F8" s="961"/>
      <c r="G8" s="961"/>
      <c r="H8" s="961"/>
      <c r="I8" s="961"/>
      <c r="J8" s="961"/>
      <c r="K8" s="961"/>
      <c r="L8" s="961"/>
      <c r="M8" s="961"/>
      <c r="N8" s="961"/>
      <c r="O8" s="961"/>
      <c r="P8" s="961"/>
      <c r="Q8" s="961"/>
      <c r="R8" s="961"/>
      <c r="S8" s="961"/>
    </row>
    <row r="9" spans="1:19" ht="15.75" x14ac:dyDescent="0.25">
      <c r="A9" s="11" t="s">
        <v>10</v>
      </c>
      <c r="B9" s="12"/>
      <c r="C9" s="12"/>
      <c r="D9" s="12"/>
      <c r="E9" s="12"/>
      <c r="F9" s="12"/>
      <c r="G9" s="12"/>
      <c r="H9" s="12"/>
      <c r="I9" s="12"/>
      <c r="J9" s="12"/>
      <c r="K9" s="12"/>
      <c r="L9" s="12"/>
      <c r="M9" s="12"/>
      <c r="N9" s="12"/>
      <c r="O9" s="12"/>
      <c r="P9" s="12"/>
      <c r="Q9" s="12"/>
      <c r="R9" s="12"/>
      <c r="S9" s="8"/>
    </row>
    <row r="10" spans="1:19" ht="339" customHeight="1" x14ac:dyDescent="0.2">
      <c r="A10" s="959" t="s">
        <v>560</v>
      </c>
      <c r="B10" s="959"/>
      <c r="C10" s="959"/>
      <c r="D10" s="959"/>
      <c r="E10" s="959"/>
      <c r="F10" s="959"/>
      <c r="G10" s="959"/>
      <c r="H10" s="959"/>
      <c r="I10" s="959"/>
      <c r="J10" s="959"/>
      <c r="K10" s="959"/>
      <c r="L10" s="959"/>
      <c r="M10" s="959"/>
      <c r="N10" s="959"/>
      <c r="O10" s="959"/>
      <c r="P10" s="959"/>
      <c r="Q10" s="959"/>
      <c r="R10" s="959"/>
      <c r="S10" s="959"/>
    </row>
    <row r="11" spans="1:19" ht="15.75" x14ac:dyDescent="0.25">
      <c r="A11" s="11" t="s">
        <v>11</v>
      </c>
      <c r="B11" s="12"/>
      <c r="C11" s="12"/>
      <c r="D11" s="12"/>
      <c r="E11" s="12"/>
      <c r="F11" s="12"/>
      <c r="G11" s="12"/>
      <c r="H11" s="12"/>
      <c r="I11" s="12"/>
      <c r="J11" s="12"/>
      <c r="K11" s="12"/>
      <c r="L11" s="12"/>
      <c r="M11" s="12"/>
      <c r="N11" s="12"/>
      <c r="O11" s="12"/>
      <c r="P11" s="12"/>
      <c r="Q11" s="12"/>
      <c r="R11" s="12"/>
      <c r="S11" s="8"/>
    </row>
    <row r="12" spans="1:19" ht="44.25" customHeight="1" x14ac:dyDescent="0.2">
      <c r="A12" s="959" t="s">
        <v>561</v>
      </c>
      <c r="B12" s="959"/>
      <c r="C12" s="959"/>
      <c r="D12" s="959"/>
      <c r="E12" s="959"/>
      <c r="F12" s="959"/>
      <c r="G12" s="959"/>
      <c r="H12" s="959"/>
      <c r="I12" s="959"/>
      <c r="J12" s="959"/>
      <c r="K12" s="959"/>
      <c r="L12" s="959"/>
      <c r="M12" s="959"/>
      <c r="N12" s="959"/>
      <c r="O12" s="959"/>
      <c r="P12" s="959"/>
      <c r="Q12" s="959"/>
      <c r="R12" s="959"/>
      <c r="S12" s="959"/>
    </row>
    <row r="13" spans="1:19" ht="29.25" customHeight="1" x14ac:dyDescent="0.2">
      <c r="A13" s="963" t="s">
        <v>12</v>
      </c>
      <c r="B13" s="963"/>
      <c r="C13" s="963"/>
      <c r="D13" s="963"/>
      <c r="E13" s="963"/>
      <c r="F13" s="963"/>
      <c r="G13" s="963"/>
      <c r="H13" s="963"/>
      <c r="I13" s="963"/>
      <c r="J13" s="963"/>
      <c r="K13" s="963"/>
      <c r="L13" s="963"/>
      <c r="M13" s="963"/>
      <c r="N13" s="963"/>
      <c r="O13" s="963"/>
      <c r="P13" s="963"/>
      <c r="Q13" s="963"/>
      <c r="R13" s="963"/>
      <c r="S13" s="963"/>
    </row>
    <row r="14" spans="1:19" ht="15.75" x14ac:dyDescent="0.25">
      <c r="A14" s="11" t="s">
        <v>13</v>
      </c>
      <c r="B14" s="13"/>
      <c r="C14" s="13"/>
      <c r="D14" s="13"/>
      <c r="E14" s="13"/>
      <c r="F14" s="13"/>
      <c r="G14" s="13"/>
      <c r="H14" s="13"/>
      <c r="I14" s="13"/>
      <c r="J14" s="13"/>
      <c r="K14" s="13"/>
      <c r="L14" s="13"/>
      <c r="M14" s="13"/>
      <c r="N14" s="13"/>
      <c r="O14" s="13"/>
      <c r="P14" s="13"/>
      <c r="Q14" s="13"/>
      <c r="R14" s="13"/>
      <c r="S14" s="954"/>
    </row>
    <row r="15" spans="1:19" ht="249" customHeight="1" x14ac:dyDescent="0.2">
      <c r="A15" s="960" t="s">
        <v>566</v>
      </c>
      <c r="B15" s="960"/>
      <c r="C15" s="960"/>
      <c r="D15" s="960"/>
      <c r="E15" s="960"/>
      <c r="F15" s="960"/>
      <c r="G15" s="960"/>
      <c r="H15" s="960"/>
      <c r="I15" s="960"/>
      <c r="J15" s="960"/>
      <c r="K15" s="960"/>
      <c r="L15" s="960"/>
      <c r="M15" s="960"/>
      <c r="N15" s="960"/>
      <c r="O15" s="960"/>
      <c r="P15" s="960"/>
      <c r="Q15" s="960"/>
      <c r="R15" s="960"/>
      <c r="S15" s="960"/>
    </row>
    <row r="16" spans="1:19" ht="15.75" x14ac:dyDescent="0.25">
      <c r="A16" s="11" t="s">
        <v>14</v>
      </c>
      <c r="B16" s="12"/>
      <c r="C16" s="12"/>
      <c r="D16" s="12"/>
      <c r="E16" s="12"/>
      <c r="F16" s="12"/>
      <c r="G16" s="12"/>
      <c r="H16" s="12"/>
      <c r="I16" s="12"/>
      <c r="J16" s="12"/>
      <c r="K16" s="12"/>
      <c r="L16" s="12"/>
      <c r="M16" s="12"/>
      <c r="N16" s="12"/>
      <c r="O16" s="12"/>
      <c r="P16" s="12"/>
      <c r="Q16" s="12"/>
      <c r="R16" s="12"/>
      <c r="S16" s="8"/>
    </row>
    <row r="17" spans="1:19" ht="192.75" customHeight="1" x14ac:dyDescent="0.2">
      <c r="A17" s="960" t="s">
        <v>562</v>
      </c>
      <c r="B17" s="961"/>
      <c r="C17" s="961"/>
      <c r="D17" s="961"/>
      <c r="E17" s="961"/>
      <c r="F17" s="961"/>
      <c r="G17" s="961"/>
      <c r="H17" s="961"/>
      <c r="I17" s="961"/>
      <c r="J17" s="961"/>
      <c r="K17" s="961"/>
      <c r="L17" s="961"/>
      <c r="M17" s="961"/>
      <c r="N17" s="961"/>
      <c r="O17" s="961"/>
      <c r="P17" s="961"/>
      <c r="Q17" s="961"/>
      <c r="R17" s="961"/>
      <c r="S17" s="961"/>
    </row>
    <row r="18" spans="1:19" ht="15.75" x14ac:dyDescent="0.25">
      <c r="A18" s="11" t="s">
        <v>15</v>
      </c>
      <c r="B18" s="12"/>
      <c r="C18" s="12"/>
      <c r="D18" s="12"/>
      <c r="E18" s="12"/>
      <c r="F18" s="12"/>
      <c r="G18" s="12"/>
      <c r="H18" s="12"/>
      <c r="I18" s="12"/>
      <c r="J18" s="12"/>
      <c r="K18" s="12"/>
      <c r="L18" s="12"/>
      <c r="M18" s="12"/>
      <c r="N18" s="12"/>
      <c r="O18" s="12"/>
      <c r="P18" s="12"/>
      <c r="Q18" s="12"/>
      <c r="R18" s="12"/>
      <c r="S18" s="8"/>
    </row>
    <row r="19" spans="1:19" ht="6" customHeight="1" x14ac:dyDescent="0.2">
      <c r="A19" s="25"/>
      <c r="B19" s="25"/>
      <c r="C19" s="25"/>
      <c r="D19" s="25"/>
      <c r="E19" s="25"/>
      <c r="F19" s="25"/>
      <c r="G19" s="25"/>
      <c r="H19" s="25"/>
      <c r="I19" s="25"/>
      <c r="J19" s="25"/>
      <c r="K19" s="25"/>
      <c r="L19" s="25"/>
      <c r="M19" s="25"/>
      <c r="N19" s="25"/>
      <c r="O19" s="25"/>
      <c r="P19" s="25"/>
      <c r="Q19" s="25"/>
      <c r="R19" s="25"/>
      <c r="S19" s="25"/>
    </row>
    <row r="20" spans="1:19" ht="28.5" customHeight="1" x14ac:dyDescent="0.2">
      <c r="A20" s="962" t="s">
        <v>16</v>
      </c>
      <c r="B20" s="962"/>
      <c r="C20" s="962"/>
      <c r="D20" s="962"/>
      <c r="E20" s="962"/>
      <c r="F20" s="962"/>
      <c r="G20" s="962"/>
      <c r="H20" s="962"/>
      <c r="I20" s="962"/>
      <c r="J20" s="962"/>
      <c r="K20" s="962"/>
      <c r="L20" s="962"/>
      <c r="M20" s="962"/>
      <c r="N20" s="962"/>
      <c r="O20" s="962"/>
      <c r="P20" s="962"/>
      <c r="Q20" s="962"/>
      <c r="R20" s="962"/>
      <c r="S20" s="962"/>
    </row>
    <row r="21" spans="1:19" ht="6" customHeight="1" x14ac:dyDescent="0.2">
      <c r="A21" s="26"/>
      <c r="B21" s="26"/>
      <c r="C21" s="26"/>
      <c r="D21" s="26"/>
      <c r="E21" s="26"/>
      <c r="F21" s="26"/>
      <c r="G21" s="26"/>
      <c r="H21" s="26"/>
      <c r="I21" s="26"/>
      <c r="J21" s="26"/>
      <c r="K21" s="26"/>
      <c r="L21" s="26"/>
      <c r="M21" s="26"/>
      <c r="N21" s="26"/>
      <c r="O21" s="26"/>
      <c r="P21" s="26"/>
      <c r="Q21" s="26"/>
      <c r="R21" s="26"/>
      <c r="S21" s="26"/>
    </row>
    <row r="22" spans="1:19" ht="15" x14ac:dyDescent="0.25">
      <c r="A22" s="27" t="s">
        <v>17</v>
      </c>
      <c r="B22" s="26"/>
      <c r="C22" s="28"/>
      <c r="D22" s="26"/>
      <c r="E22" s="26"/>
      <c r="F22" s="26"/>
      <c r="G22" s="26"/>
      <c r="H22" s="26"/>
      <c r="I22" s="26"/>
      <c r="J22" s="26"/>
      <c r="K22" s="26"/>
      <c r="L22" s="26"/>
      <c r="M22" s="26"/>
      <c r="N22" s="26"/>
      <c r="O22" s="26"/>
      <c r="P22" s="26"/>
      <c r="Q22" s="26"/>
      <c r="R22" s="26"/>
      <c r="S22" s="26"/>
    </row>
    <row r="23" spans="1:19" ht="6" customHeight="1" x14ac:dyDescent="0.2">
      <c r="A23" s="26"/>
      <c r="B23" s="26"/>
      <c r="C23" s="26"/>
      <c r="D23" s="26"/>
      <c r="E23" s="26"/>
      <c r="F23" s="26"/>
      <c r="G23" s="26"/>
      <c r="H23" s="26"/>
      <c r="I23" s="26"/>
      <c r="J23" s="26"/>
      <c r="K23" s="26"/>
      <c r="L23" s="26"/>
      <c r="M23" s="26"/>
      <c r="N23" s="26"/>
      <c r="O23" s="26"/>
      <c r="P23" s="26"/>
      <c r="Q23" s="26"/>
      <c r="R23" s="26"/>
      <c r="S23" s="26"/>
    </row>
    <row r="24" spans="1:19" ht="14.25" x14ac:dyDescent="0.2">
      <c r="A24" s="26" t="s">
        <v>18</v>
      </c>
      <c r="B24" s="26"/>
      <c r="C24" s="26" t="s">
        <v>563</v>
      </c>
      <c r="D24" s="26"/>
      <c r="E24" s="26"/>
      <c r="F24" s="26"/>
      <c r="G24" s="26"/>
      <c r="H24" s="26"/>
      <c r="I24" s="26"/>
      <c r="J24" s="26"/>
      <c r="K24" s="26"/>
      <c r="L24" s="26"/>
      <c r="M24" s="26"/>
      <c r="N24" s="26"/>
      <c r="O24" s="26"/>
      <c r="P24" s="26"/>
      <c r="Q24" s="26"/>
      <c r="R24" s="26"/>
      <c r="S24" s="26"/>
    </row>
    <row r="25" spans="1:19" ht="6" customHeight="1" x14ac:dyDescent="0.2">
      <c r="A25" s="26"/>
      <c r="B25" s="26"/>
      <c r="C25" s="26"/>
      <c r="D25" s="26"/>
      <c r="E25" s="26"/>
      <c r="F25" s="26"/>
      <c r="G25" s="26"/>
      <c r="H25" s="26"/>
      <c r="I25" s="26"/>
      <c r="J25" s="26"/>
      <c r="K25" s="26"/>
      <c r="L25" s="26"/>
      <c r="M25" s="26"/>
      <c r="N25" s="26"/>
      <c r="O25" s="26"/>
      <c r="P25" s="26"/>
      <c r="Q25" s="26"/>
      <c r="R25" s="26"/>
      <c r="S25" s="26"/>
    </row>
    <row r="26" spans="1:19" s="30" customFormat="1" ht="15" x14ac:dyDescent="0.2">
      <c r="A26" s="26" t="s">
        <v>19</v>
      </c>
      <c r="B26" s="26"/>
      <c r="C26" s="29" t="s">
        <v>20</v>
      </c>
      <c r="D26" s="26"/>
      <c r="E26" s="26"/>
      <c r="F26" s="26"/>
      <c r="G26" s="26"/>
      <c r="H26" s="26"/>
      <c r="I26" s="26"/>
      <c r="J26" s="26"/>
      <c r="K26" s="26"/>
      <c r="L26" s="26"/>
      <c r="M26" s="26"/>
      <c r="N26" s="26"/>
      <c r="O26" s="26"/>
      <c r="P26" s="26"/>
      <c r="Q26" s="26"/>
      <c r="R26" s="26"/>
      <c r="S26" s="26"/>
    </row>
    <row r="27" spans="1:19" ht="6" customHeight="1" x14ac:dyDescent="0.2">
      <c r="A27" s="26"/>
      <c r="B27" s="26"/>
      <c r="C27" s="26"/>
      <c r="D27" s="26"/>
      <c r="E27" s="26"/>
      <c r="F27" s="26"/>
      <c r="G27" s="26"/>
      <c r="H27" s="26"/>
      <c r="I27" s="26"/>
      <c r="J27" s="26"/>
      <c r="K27" s="26"/>
      <c r="L27" s="26"/>
      <c r="M27" s="26"/>
      <c r="N27" s="26"/>
      <c r="O27" s="26"/>
      <c r="P27" s="26"/>
      <c r="Q27" s="26"/>
      <c r="R27" s="26"/>
      <c r="S27" s="26"/>
    </row>
    <row r="28" spans="1:19" ht="14.25" x14ac:dyDescent="0.2">
      <c r="A28" s="26" t="s">
        <v>21</v>
      </c>
      <c r="B28" s="26"/>
      <c r="C28" s="26"/>
      <c r="D28" s="26"/>
      <c r="E28" s="26"/>
      <c r="F28" s="26"/>
      <c r="G28" s="26"/>
      <c r="H28" s="26"/>
      <c r="I28" s="26"/>
      <c r="J28" s="26"/>
      <c r="K28" s="26"/>
      <c r="L28" s="26"/>
      <c r="M28" s="26"/>
      <c r="N28" s="26"/>
      <c r="O28" s="26"/>
      <c r="P28" s="26"/>
      <c r="Q28" s="26"/>
      <c r="R28" s="26"/>
      <c r="S28" s="26"/>
    </row>
    <row r="29" spans="1:19" ht="14.25" x14ac:dyDescent="0.2">
      <c r="A29" s="31" t="s">
        <v>22</v>
      </c>
      <c r="B29" s="26"/>
      <c r="C29" s="26"/>
      <c r="D29" s="26"/>
      <c r="E29" s="26"/>
      <c r="F29" s="26"/>
      <c r="G29" s="26"/>
      <c r="H29" s="26"/>
      <c r="I29" s="26"/>
      <c r="J29" s="26"/>
      <c r="K29" s="26"/>
      <c r="L29" s="26"/>
      <c r="M29" s="26"/>
      <c r="N29" s="26"/>
      <c r="O29" s="26"/>
      <c r="P29" s="26"/>
      <c r="Q29" s="26"/>
      <c r="R29" s="26"/>
      <c r="S29" s="26"/>
    </row>
    <row r="30" spans="1:19" ht="6" customHeight="1" x14ac:dyDescent="0.2">
      <c r="A30" s="25"/>
      <c r="B30" s="25"/>
      <c r="C30" s="25"/>
      <c r="D30" s="25"/>
      <c r="E30" s="25"/>
      <c r="F30" s="25"/>
      <c r="G30" s="25"/>
      <c r="H30" s="25"/>
      <c r="I30" s="25"/>
      <c r="J30" s="25"/>
      <c r="K30" s="25"/>
      <c r="L30" s="25"/>
      <c r="M30" s="25"/>
      <c r="N30" s="25"/>
      <c r="O30" s="25"/>
      <c r="P30" s="25"/>
      <c r="Q30" s="25"/>
      <c r="R30" s="25"/>
      <c r="S30" s="25"/>
    </row>
    <row r="31" spans="1:19" ht="6" customHeight="1" x14ac:dyDescent="0.2">
      <c r="A31" s="25"/>
      <c r="B31" s="25"/>
      <c r="C31" s="25"/>
      <c r="D31" s="25"/>
      <c r="E31" s="25"/>
      <c r="F31" s="25"/>
      <c r="G31" s="25"/>
      <c r="H31" s="25"/>
      <c r="I31" s="25"/>
      <c r="J31" s="25"/>
      <c r="K31" s="25"/>
      <c r="L31" s="25"/>
      <c r="M31" s="25"/>
      <c r="N31" s="25"/>
      <c r="O31" s="25"/>
      <c r="P31" s="25"/>
      <c r="Q31" s="25"/>
      <c r="R31" s="25"/>
      <c r="S31" s="32"/>
    </row>
    <row r="32" spans="1:19" ht="15.75" x14ac:dyDescent="0.25">
      <c r="A32" s="11" t="s">
        <v>23</v>
      </c>
      <c r="B32" s="12"/>
      <c r="C32" s="12"/>
      <c r="D32" s="12"/>
      <c r="E32" s="12"/>
      <c r="F32" s="12"/>
      <c r="G32" s="12"/>
      <c r="H32" s="12"/>
      <c r="I32" s="12"/>
      <c r="J32" s="12"/>
      <c r="K32" s="12"/>
      <c r="L32" s="12"/>
      <c r="M32" s="12"/>
      <c r="N32" s="12"/>
      <c r="O32" s="12"/>
      <c r="P32" s="12"/>
      <c r="Q32" s="12"/>
      <c r="R32" s="12"/>
      <c r="S32" s="8"/>
    </row>
    <row r="33" spans="1:19" ht="15.75" x14ac:dyDescent="0.25">
      <c r="A33" s="33" t="s">
        <v>24</v>
      </c>
      <c r="B33" s="25"/>
      <c r="C33" s="25"/>
      <c r="D33" s="25"/>
      <c r="E33" s="25"/>
      <c r="F33" s="25"/>
      <c r="G33" s="25"/>
      <c r="H33" s="25"/>
      <c r="I33" s="25"/>
      <c r="J33" s="25"/>
      <c r="K33" s="25"/>
      <c r="L33" s="25"/>
      <c r="M33" s="25"/>
      <c r="N33" s="25"/>
      <c r="O33" s="25"/>
      <c r="P33" s="25"/>
      <c r="Q33" s="25"/>
      <c r="R33" s="25"/>
      <c r="S33" s="32"/>
    </row>
    <row r="34" spans="1:19" ht="15.75" x14ac:dyDescent="0.25">
      <c r="A34" s="33" t="s">
        <v>25</v>
      </c>
      <c r="B34" s="25"/>
      <c r="C34" s="25"/>
      <c r="D34" s="25"/>
      <c r="E34" s="25"/>
      <c r="F34" s="25"/>
      <c r="G34" s="25"/>
      <c r="H34" s="25"/>
      <c r="I34" s="25"/>
      <c r="J34" s="25"/>
      <c r="K34" s="25"/>
      <c r="L34" s="25"/>
      <c r="M34" s="25"/>
      <c r="N34" s="25"/>
      <c r="O34" s="25"/>
      <c r="P34" s="25"/>
      <c r="Q34" s="25"/>
      <c r="R34" s="25"/>
      <c r="S34" s="32"/>
    </row>
    <row r="35" spans="1:19" ht="15" x14ac:dyDescent="0.25">
      <c r="A35" s="33" t="s">
        <v>26</v>
      </c>
      <c r="B35" s="32"/>
      <c r="C35" s="32"/>
      <c r="D35" s="32"/>
      <c r="E35" s="32"/>
      <c r="F35" s="32"/>
      <c r="G35" s="32"/>
      <c r="H35" s="32"/>
      <c r="I35" s="32"/>
      <c r="J35" s="32"/>
      <c r="K35" s="32"/>
      <c r="L35" s="32"/>
      <c r="M35" s="32"/>
      <c r="N35" s="32"/>
      <c r="O35" s="32"/>
      <c r="P35" s="32"/>
      <c r="Q35" s="32"/>
      <c r="R35" s="32"/>
      <c r="S35" s="32"/>
    </row>
    <row r="36" spans="1:19" ht="15" x14ac:dyDescent="0.25">
      <c r="A36" s="33" t="s">
        <v>27</v>
      </c>
    </row>
    <row r="37" spans="1:19" ht="15" x14ac:dyDescent="0.25">
      <c r="A37" s="952" t="s">
        <v>564</v>
      </c>
    </row>
  </sheetData>
  <mergeCells count="9">
    <mergeCell ref="A15:S15"/>
    <mergeCell ref="A17:S17"/>
    <mergeCell ref="A20:S20"/>
    <mergeCell ref="A13:S13"/>
    <mergeCell ref="A1:S1"/>
    <mergeCell ref="A2:S2"/>
    <mergeCell ref="A8:S8"/>
    <mergeCell ref="A10:S10"/>
    <mergeCell ref="A12:S12"/>
  </mergeCells>
  <hyperlinks>
    <hyperlink ref="C26" r:id="rId1" xr:uid="{007FC0F5-17BE-4DC3-AB83-9D5D55AB6FE6}"/>
    <hyperlink ref="A28" r:id="rId2" display="https://www.gov.uk/government/organisations/ministry-of-defence/about/statistics" xr:uid="{BA08D6B5-3093-42D6-8A13-8D0DC1714CFB}"/>
    <hyperlink ref="A29" r:id="rId3" xr:uid="{0BF47D36-DF66-4931-AA28-D60FC0EC0126}"/>
    <hyperlink ref="A13" r:id="rId4" display="www.gov.uk/government/collections/defence-statistics-background-quality-reports-index" xr:uid="{C6A0DE51-A331-4223-B347-293B31CE2085}"/>
    <hyperlink ref="A33" r:id="rId5" xr:uid="{0DBCBD27-AA7E-46A7-8D9C-F0B436AFBDEF}"/>
    <hyperlink ref="A34" r:id="rId6" xr:uid="{0A2737CA-9A80-4B55-9FA5-57BC5EE4ED30}"/>
    <hyperlink ref="A35" r:id="rId7" xr:uid="{340C1F02-411B-4053-A33F-AC1E047935A2}"/>
    <hyperlink ref="A36" r:id="rId8" xr:uid="{D4C417FE-F2F5-4937-8CD2-E48B29530AF7}"/>
    <hyperlink ref="A37" r:id="rId9" xr:uid="{713B5066-780E-49BA-A927-E3D414A0488E}"/>
  </hyperlinks>
  <pageMargins left="0.7" right="0.7" top="0.75" bottom="0.75" header="0.3" footer="0.3"/>
  <pageSetup paperSize="9" scale="70" fitToWidth="0" fitToHeight="0" orientation="landscape" r:id="rId10"/>
  <rowBreaks count="1" manualBreakCount="1">
    <brk id="10"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2BE7BA-69B8-48EA-8F2E-C3381803D075}">
  <sheetPr>
    <tabColor rgb="FFBBA8AC"/>
  </sheetPr>
  <dimension ref="A1:V31"/>
  <sheetViews>
    <sheetView workbookViewId="0">
      <selection sqref="A1:V1"/>
    </sheetView>
  </sheetViews>
  <sheetFormatPr defaultRowHeight="15" x14ac:dyDescent="0.25"/>
  <cols>
    <col min="1" max="1" width="13" style="336" customWidth="1"/>
    <col min="2" max="2" width="9.28515625" style="336" customWidth="1"/>
    <col min="3" max="10" width="9.140625" style="336" customWidth="1"/>
    <col min="11" max="16384" width="9.140625" style="329"/>
  </cols>
  <sheetData>
    <row r="1" spans="1:22" s="327" customFormat="1" ht="15.75" customHeight="1" x14ac:dyDescent="0.25">
      <c r="A1" s="982"/>
      <c r="B1" s="982"/>
      <c r="C1" s="982"/>
      <c r="D1" s="982"/>
      <c r="E1" s="982"/>
      <c r="F1" s="982"/>
      <c r="G1" s="982"/>
      <c r="H1" s="982"/>
      <c r="I1" s="982"/>
      <c r="J1" s="982"/>
      <c r="K1" s="982"/>
      <c r="L1" s="982"/>
      <c r="M1" s="982"/>
      <c r="N1" s="982"/>
      <c r="O1" s="982"/>
      <c r="P1" s="982"/>
      <c r="Q1" s="982"/>
      <c r="R1" s="982"/>
      <c r="S1" s="982"/>
      <c r="T1" s="982"/>
      <c r="U1" s="982"/>
      <c r="V1" s="982"/>
    </row>
    <row r="2" spans="1:22" s="327" customFormat="1" ht="15.75" customHeight="1" x14ac:dyDescent="0.25">
      <c r="A2" s="982"/>
      <c r="B2" s="982"/>
      <c r="C2" s="982"/>
      <c r="D2" s="982"/>
      <c r="E2" s="982"/>
      <c r="F2" s="982"/>
      <c r="G2" s="982"/>
      <c r="H2" s="982"/>
      <c r="I2" s="982"/>
      <c r="J2" s="982"/>
      <c r="K2" s="982"/>
      <c r="L2" s="982"/>
      <c r="M2" s="982"/>
      <c r="N2" s="982"/>
      <c r="O2" s="982"/>
      <c r="P2" s="982"/>
      <c r="Q2" s="982"/>
      <c r="R2" s="982"/>
      <c r="S2" s="982"/>
      <c r="T2" s="982"/>
      <c r="U2" s="982"/>
      <c r="V2" s="982"/>
    </row>
    <row r="3" spans="1:22" s="327" customFormat="1" ht="21" customHeight="1" x14ac:dyDescent="0.25">
      <c r="A3" s="328" t="s">
        <v>262</v>
      </c>
      <c r="B3" s="646"/>
      <c r="C3" s="646"/>
      <c r="D3" s="647"/>
      <c r="E3" s="647"/>
      <c r="F3" s="648"/>
      <c r="G3" s="649"/>
      <c r="H3" s="649"/>
      <c r="I3" s="649"/>
      <c r="J3" s="666"/>
      <c r="K3" s="666"/>
      <c r="L3" s="666"/>
      <c r="M3" s="666"/>
      <c r="N3" s="666"/>
      <c r="O3" s="666"/>
      <c r="P3" s="666"/>
      <c r="Q3" s="666"/>
      <c r="R3" s="666"/>
      <c r="S3" s="666"/>
      <c r="T3" s="666"/>
      <c r="U3" s="666"/>
      <c r="V3" s="666"/>
    </row>
    <row r="4" spans="1:22" ht="12.75" customHeight="1" x14ac:dyDescent="0.25"/>
    <row r="5" spans="1:22" s="327" customFormat="1" ht="14.25" customHeight="1" x14ac:dyDescent="0.2">
      <c r="A5" s="331" t="s">
        <v>263</v>
      </c>
      <c r="B5" s="331"/>
      <c r="C5" s="331"/>
      <c r="D5" s="331"/>
      <c r="E5" s="331"/>
      <c r="F5" s="331"/>
      <c r="G5" s="331"/>
      <c r="H5" s="331"/>
      <c r="I5" s="331"/>
      <c r="J5" s="331"/>
      <c r="K5" s="331"/>
      <c r="L5" s="331"/>
      <c r="M5" s="331"/>
      <c r="N5" s="331"/>
      <c r="O5" s="331"/>
      <c r="P5" s="331"/>
      <c r="Q5" s="331"/>
      <c r="R5" s="331"/>
      <c r="S5" s="331"/>
    </row>
    <row r="6" spans="1:22" s="327" customFormat="1" ht="12.75" customHeight="1" x14ac:dyDescent="0.2">
      <c r="A6" s="332" t="s">
        <v>245</v>
      </c>
      <c r="B6" s="667"/>
      <c r="C6" s="667"/>
      <c r="D6" s="667"/>
      <c r="E6" s="667"/>
      <c r="F6" s="667"/>
      <c r="G6" s="667"/>
      <c r="H6" s="667"/>
      <c r="I6" s="667"/>
      <c r="J6" s="667"/>
      <c r="K6" s="667"/>
      <c r="L6" s="667"/>
      <c r="M6" s="667"/>
      <c r="N6" s="667"/>
      <c r="O6" s="667"/>
      <c r="P6" s="667"/>
      <c r="Q6" s="667"/>
      <c r="R6" s="667"/>
      <c r="S6" s="667"/>
    </row>
    <row r="7" spans="1:22" s="327" customFormat="1" ht="12.75" customHeight="1" x14ac:dyDescent="0.2">
      <c r="A7" s="667"/>
      <c r="B7" s="667"/>
      <c r="C7" s="667"/>
      <c r="D7" s="667"/>
      <c r="E7" s="667"/>
      <c r="F7" s="667"/>
      <c r="G7" s="667"/>
      <c r="H7" s="667"/>
      <c r="I7" s="667"/>
      <c r="J7" s="667"/>
      <c r="K7" s="667"/>
      <c r="L7" s="667"/>
      <c r="M7" s="667"/>
      <c r="N7" s="667"/>
      <c r="O7" s="667"/>
      <c r="P7" s="667"/>
      <c r="Q7" s="667"/>
      <c r="R7" s="667"/>
      <c r="S7" s="667"/>
    </row>
    <row r="8" spans="1:22" x14ac:dyDescent="0.25">
      <c r="A8" s="951" t="s">
        <v>32</v>
      </c>
    </row>
    <row r="9" spans="1:22" x14ac:dyDescent="0.25">
      <c r="A9" s="327"/>
      <c r="B9" s="983" t="s">
        <v>246</v>
      </c>
      <c r="C9" s="983"/>
      <c r="D9" s="983"/>
      <c r="E9" s="983"/>
      <c r="F9" s="983"/>
      <c r="G9" s="983"/>
      <c r="H9" s="983"/>
      <c r="I9" s="983"/>
    </row>
    <row r="10" spans="1:22" ht="15" customHeight="1" x14ac:dyDescent="0.25">
      <c r="A10" s="327"/>
      <c r="B10" s="327"/>
      <c r="C10" s="327"/>
      <c r="D10" s="983" t="s">
        <v>264</v>
      </c>
      <c r="E10" s="983"/>
      <c r="F10" s="983"/>
      <c r="G10" s="983"/>
      <c r="H10" s="1014" t="s">
        <v>265</v>
      </c>
      <c r="I10" s="1014"/>
    </row>
    <row r="11" spans="1:22" ht="25.5" customHeight="1" x14ac:dyDescent="0.25">
      <c r="A11" s="668" t="s">
        <v>266</v>
      </c>
      <c r="B11" s="669" t="s">
        <v>267</v>
      </c>
      <c r="C11" s="670" t="s">
        <v>268</v>
      </c>
      <c r="D11" s="662" t="s">
        <v>269</v>
      </c>
      <c r="E11" s="662" t="s">
        <v>270</v>
      </c>
      <c r="F11" s="662" t="s">
        <v>271</v>
      </c>
      <c r="G11" s="662" t="s">
        <v>272</v>
      </c>
      <c r="H11" s="662" t="s">
        <v>239</v>
      </c>
      <c r="I11" s="662" t="s">
        <v>273</v>
      </c>
    </row>
    <row r="12" spans="1:22" x14ac:dyDescent="0.25">
      <c r="A12" s="657" t="s">
        <v>158</v>
      </c>
      <c r="B12" s="658">
        <v>3518</v>
      </c>
      <c r="C12" s="658">
        <v>2898</v>
      </c>
      <c r="D12" s="658">
        <v>262</v>
      </c>
      <c r="E12" s="658">
        <v>335</v>
      </c>
      <c r="F12" s="658">
        <v>491</v>
      </c>
      <c r="G12" s="658">
        <v>1810</v>
      </c>
      <c r="H12" s="658">
        <v>307</v>
      </c>
      <c r="I12" s="658">
        <v>313</v>
      </c>
      <c r="J12" s="329"/>
    </row>
    <row r="13" spans="1:22" x14ac:dyDescent="0.25">
      <c r="A13" s="671" t="s">
        <v>274</v>
      </c>
      <c r="B13" s="661">
        <v>322</v>
      </c>
      <c r="C13" s="672" t="s">
        <v>57</v>
      </c>
      <c r="D13" s="672">
        <v>0</v>
      </c>
      <c r="E13" s="672">
        <v>0</v>
      </c>
      <c r="F13" s="672">
        <v>0</v>
      </c>
      <c r="G13" s="672" t="s">
        <v>57</v>
      </c>
      <c r="H13" s="672" t="s">
        <v>57</v>
      </c>
      <c r="I13" s="672">
        <v>313</v>
      </c>
      <c r="J13" s="329"/>
    </row>
    <row r="14" spans="1:22" x14ac:dyDescent="0.25">
      <c r="A14" s="327" t="s">
        <v>185</v>
      </c>
      <c r="B14" s="342">
        <v>358</v>
      </c>
      <c r="C14" s="321">
        <v>345</v>
      </c>
      <c r="D14" s="321">
        <v>47</v>
      </c>
      <c r="E14" s="321">
        <v>38</v>
      </c>
      <c r="F14" s="327">
        <v>57</v>
      </c>
      <c r="G14" s="327">
        <v>203</v>
      </c>
      <c r="H14" s="327">
        <v>13</v>
      </c>
      <c r="I14" s="327">
        <v>0</v>
      </c>
      <c r="J14" s="329"/>
    </row>
    <row r="15" spans="1:22" x14ac:dyDescent="0.25">
      <c r="A15" s="327" t="s">
        <v>186</v>
      </c>
      <c r="B15" s="342">
        <v>1036</v>
      </c>
      <c r="C15" s="321">
        <v>976</v>
      </c>
      <c r="D15" s="321">
        <v>85</v>
      </c>
      <c r="E15" s="321">
        <v>119</v>
      </c>
      <c r="F15" s="327">
        <v>165</v>
      </c>
      <c r="G15" s="327">
        <v>607</v>
      </c>
      <c r="H15" s="327">
        <v>60</v>
      </c>
      <c r="I15" s="327">
        <v>0</v>
      </c>
      <c r="J15" s="329"/>
    </row>
    <row r="16" spans="1:22" x14ac:dyDescent="0.25">
      <c r="A16" s="327" t="s">
        <v>187</v>
      </c>
      <c r="B16" s="342">
        <v>845</v>
      </c>
      <c r="C16" s="321">
        <v>752</v>
      </c>
      <c r="D16" s="321">
        <v>70</v>
      </c>
      <c r="E16" s="321">
        <v>84</v>
      </c>
      <c r="F16" s="327">
        <v>131</v>
      </c>
      <c r="G16" s="327">
        <v>467</v>
      </c>
      <c r="H16" s="327">
        <v>93</v>
      </c>
      <c r="I16" s="327">
        <v>0</v>
      </c>
      <c r="J16" s="329"/>
    </row>
    <row r="17" spans="1:22" x14ac:dyDescent="0.25">
      <c r="A17" s="327" t="s">
        <v>188</v>
      </c>
      <c r="B17" s="342">
        <v>427</v>
      </c>
      <c r="C17" s="321">
        <v>374</v>
      </c>
      <c r="D17" s="321">
        <v>37</v>
      </c>
      <c r="E17" s="321">
        <v>50</v>
      </c>
      <c r="F17" s="327">
        <v>67</v>
      </c>
      <c r="G17" s="327">
        <v>220</v>
      </c>
      <c r="H17" s="327">
        <v>53</v>
      </c>
      <c r="I17" s="327">
        <v>0</v>
      </c>
      <c r="J17" s="329"/>
    </row>
    <row r="18" spans="1:22" x14ac:dyDescent="0.25">
      <c r="A18" s="327" t="s">
        <v>189</v>
      </c>
      <c r="B18" s="342">
        <v>295</v>
      </c>
      <c r="C18" s="321">
        <v>263</v>
      </c>
      <c r="D18" s="321">
        <v>15</v>
      </c>
      <c r="E18" s="321">
        <v>28</v>
      </c>
      <c r="F18" s="327">
        <v>45</v>
      </c>
      <c r="G18" s="327">
        <v>175</v>
      </c>
      <c r="H18" s="327">
        <v>32</v>
      </c>
      <c r="I18" s="327">
        <v>0</v>
      </c>
      <c r="J18" s="329"/>
    </row>
    <row r="19" spans="1:22" x14ac:dyDescent="0.25">
      <c r="A19" s="327" t="s">
        <v>190</v>
      </c>
      <c r="B19" s="342">
        <v>145</v>
      </c>
      <c r="C19" s="321">
        <v>112</v>
      </c>
      <c r="D19" s="321">
        <v>4</v>
      </c>
      <c r="E19" s="321">
        <v>12</v>
      </c>
      <c r="F19" s="327">
        <v>15</v>
      </c>
      <c r="G19" s="327">
        <v>81</v>
      </c>
      <c r="H19" s="327">
        <v>33</v>
      </c>
      <c r="I19" s="327">
        <v>0</v>
      </c>
      <c r="J19" s="329"/>
    </row>
    <row r="20" spans="1:22" x14ac:dyDescent="0.25">
      <c r="A20" s="327" t="s">
        <v>275</v>
      </c>
      <c r="B20" s="342">
        <v>90</v>
      </c>
      <c r="C20" s="321" t="s">
        <v>57</v>
      </c>
      <c r="D20" s="321">
        <v>4</v>
      </c>
      <c r="E20" s="321">
        <v>4</v>
      </c>
      <c r="F20" s="321">
        <v>11</v>
      </c>
      <c r="G20" s="321" t="s">
        <v>57</v>
      </c>
      <c r="H20" s="321" t="s">
        <v>57</v>
      </c>
      <c r="I20" s="321">
        <v>0</v>
      </c>
      <c r="J20" s="329"/>
    </row>
    <row r="21" spans="1:22" x14ac:dyDescent="0.25">
      <c r="B21" s="346"/>
    </row>
    <row r="22" spans="1:22" x14ac:dyDescent="0.25">
      <c r="A22" s="343" t="s">
        <v>225</v>
      </c>
      <c r="B22" s="346"/>
    </row>
    <row r="23" spans="1:22" ht="24" customHeight="1" x14ac:dyDescent="0.25">
      <c r="A23" s="1013" t="s">
        <v>276</v>
      </c>
      <c r="B23" s="1013"/>
      <c r="C23" s="1013"/>
      <c r="D23" s="1013"/>
      <c r="E23" s="1013"/>
      <c r="F23" s="1013"/>
      <c r="G23" s="1013"/>
      <c r="H23" s="1013"/>
      <c r="I23" s="1013"/>
      <c r="J23" s="1013"/>
      <c r="K23" s="1013"/>
      <c r="L23" s="1013"/>
      <c r="M23" s="1013"/>
      <c r="N23" s="1013"/>
      <c r="O23" s="1013"/>
      <c r="P23" s="1013"/>
      <c r="Q23" s="1013"/>
      <c r="R23" s="1013"/>
      <c r="S23" s="1013"/>
      <c r="T23" s="1013"/>
      <c r="U23" s="1013"/>
      <c r="V23" s="1013"/>
    </row>
    <row r="24" spans="1:22" ht="15" customHeight="1" x14ac:dyDescent="0.25">
      <c r="A24" s="663" t="s">
        <v>281</v>
      </c>
      <c r="B24" s="664"/>
      <c r="C24" s="664"/>
      <c r="D24" s="664"/>
      <c r="E24" s="664"/>
      <c r="F24" s="664"/>
      <c r="G24" s="664"/>
      <c r="H24" s="664"/>
      <c r="I24" s="664"/>
      <c r="J24" s="664"/>
      <c r="K24" s="664"/>
      <c r="L24" s="664"/>
      <c r="M24" s="664"/>
      <c r="N24" s="664"/>
      <c r="O24" s="664"/>
      <c r="P24" s="664"/>
      <c r="Q24" s="664"/>
      <c r="R24" s="664"/>
      <c r="S24" s="664"/>
      <c r="T24" s="664"/>
      <c r="U24" s="664"/>
      <c r="V24" s="664"/>
    </row>
    <row r="25" spans="1:22" x14ac:dyDescent="0.25">
      <c r="A25" s="346" t="s">
        <v>277</v>
      </c>
      <c r="B25" s="346"/>
    </row>
    <row r="26" spans="1:22" x14ac:dyDescent="0.25">
      <c r="A26" s="346" t="s">
        <v>256</v>
      </c>
      <c r="B26" s="346"/>
    </row>
    <row r="27" spans="1:22" x14ac:dyDescent="0.25">
      <c r="A27" s="346" t="s">
        <v>278</v>
      </c>
      <c r="B27" s="346"/>
    </row>
    <row r="28" spans="1:22" x14ac:dyDescent="0.25">
      <c r="A28" s="346" t="s">
        <v>282</v>
      </c>
      <c r="B28" s="346"/>
      <c r="F28" s="673" t="s">
        <v>279</v>
      </c>
      <c r="K28" s="336"/>
    </row>
    <row r="29" spans="1:22" x14ac:dyDescent="0.25">
      <c r="A29" s="346" t="s">
        <v>280</v>
      </c>
      <c r="B29" s="346"/>
      <c r="E29" s="673"/>
    </row>
    <row r="30" spans="1:22" x14ac:dyDescent="0.25">
      <c r="A30" s="89" t="s">
        <v>207</v>
      </c>
      <c r="B30" s="304"/>
      <c r="C30" s="304"/>
      <c r="D30" s="304"/>
      <c r="E30" s="304"/>
      <c r="F30" s="304"/>
      <c r="G30" s="304"/>
      <c r="H30" s="304"/>
      <c r="I30" s="304"/>
      <c r="J30" s="304"/>
      <c r="K30" s="304"/>
      <c r="L30" s="304"/>
      <c r="M30" s="304"/>
      <c r="N30" s="304"/>
      <c r="O30" s="304"/>
      <c r="P30" s="304"/>
      <c r="Q30" s="304"/>
      <c r="R30" s="304"/>
      <c r="S30" s="304"/>
      <c r="T30" s="304"/>
      <c r="U30" s="304"/>
      <c r="V30" s="304"/>
    </row>
    <row r="31" spans="1:22" x14ac:dyDescent="0.25">
      <c r="A31" s="89" t="s">
        <v>261</v>
      </c>
      <c r="B31" s="304"/>
      <c r="C31" s="304"/>
      <c r="D31" s="304"/>
      <c r="E31" s="304"/>
      <c r="F31" s="304"/>
      <c r="G31" s="304"/>
      <c r="H31" s="304"/>
      <c r="I31" s="304"/>
      <c r="J31" s="304"/>
      <c r="K31" s="304"/>
      <c r="L31" s="304"/>
      <c r="M31" s="304"/>
      <c r="N31" s="304"/>
      <c r="O31" s="304"/>
      <c r="P31" s="304"/>
      <c r="Q31" s="304"/>
      <c r="R31" s="304"/>
      <c r="S31" s="304"/>
      <c r="T31" s="304"/>
      <c r="U31" s="304"/>
      <c r="V31" s="304"/>
    </row>
  </sheetData>
  <sheetProtection formatCells="0" formatColumns="0" formatRows="0" insertColumns="0" insertRows="0" insertHyperlinks="0" deleteColumns="0" deleteRows="0" sort="0" autoFilter="0" pivotTables="0"/>
  <mergeCells count="6">
    <mergeCell ref="A23:V23"/>
    <mergeCell ref="A1:V1"/>
    <mergeCell ref="A2:V2"/>
    <mergeCell ref="B9:I9"/>
    <mergeCell ref="D10:G10"/>
    <mergeCell ref="H10:I10"/>
  </mergeCells>
  <hyperlinks>
    <hyperlink ref="F28" r:id="rId1" xr:uid="{66BD45DB-D7A0-4A63-9B71-7D0A09ECAD38}"/>
    <hyperlink ref="A8" location="Contents!A32" display="Return to Contents" xr:uid="{C040B05A-FDFF-41E4-873E-953EFE77F7FF}"/>
  </hyperlinks>
  <pageMargins left="0.7" right="0.7" top="0.75" bottom="0.75" header="0.3" footer="0.3"/>
  <pageSetup paperSize="9" scale="65" fitToWidth="0" fitToHeight="0" orientation="landscape"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8AF310-800D-4A30-817B-2222B90E4B7C}">
  <sheetPr>
    <tabColor rgb="FFBBA8AC"/>
  </sheetPr>
  <dimension ref="A1:Q22"/>
  <sheetViews>
    <sheetView showGridLines="0" workbookViewId="0">
      <selection sqref="A1:Q1"/>
    </sheetView>
  </sheetViews>
  <sheetFormatPr defaultRowHeight="15" x14ac:dyDescent="0.25"/>
  <cols>
    <col min="1" max="1" width="45.42578125" style="674" customWidth="1"/>
    <col min="2" max="13" width="9.140625" style="674"/>
    <col min="14" max="14" width="9.140625" style="674" customWidth="1"/>
    <col min="15" max="15" width="9.140625" style="674"/>
    <col min="16" max="16" width="9.140625" style="674" customWidth="1"/>
    <col min="17" max="17" width="1.7109375" style="674" customWidth="1"/>
    <col min="18" max="16384" width="9.140625" style="674"/>
  </cols>
  <sheetData>
    <row r="1" spans="1:17" ht="15.75" x14ac:dyDescent="0.25">
      <c r="A1" s="1009"/>
      <c r="B1" s="1009"/>
      <c r="C1" s="1009"/>
      <c r="D1" s="1009"/>
      <c r="E1" s="1009"/>
      <c r="F1" s="1009"/>
      <c r="G1" s="1009"/>
      <c r="H1" s="1009"/>
      <c r="I1" s="1009"/>
      <c r="J1" s="1009"/>
      <c r="K1" s="1009"/>
      <c r="L1" s="1009"/>
      <c r="M1" s="1009"/>
      <c r="N1" s="1009"/>
      <c r="O1" s="1009"/>
      <c r="P1" s="1009"/>
      <c r="Q1" s="1009"/>
    </row>
    <row r="2" spans="1:17" ht="15.75" x14ac:dyDescent="0.25">
      <c r="A2" s="1009"/>
      <c r="B2" s="1009"/>
      <c r="C2" s="1009"/>
      <c r="D2" s="1009"/>
      <c r="E2" s="1009"/>
      <c r="F2" s="1009"/>
      <c r="G2" s="1009"/>
      <c r="H2" s="1009"/>
      <c r="I2" s="1009"/>
      <c r="J2" s="1009"/>
      <c r="K2" s="1009"/>
      <c r="L2" s="1009"/>
      <c r="M2" s="1009"/>
      <c r="N2" s="1009"/>
      <c r="O2" s="1009"/>
      <c r="P2" s="1009"/>
      <c r="Q2" s="1009"/>
    </row>
    <row r="3" spans="1:17" ht="21" x14ac:dyDescent="0.25">
      <c r="A3" s="1015" t="s">
        <v>283</v>
      </c>
      <c r="B3" s="1015"/>
      <c r="C3" s="1015"/>
      <c r="D3" s="1015"/>
      <c r="E3" s="1015"/>
      <c r="F3" s="1015"/>
      <c r="G3" s="1015"/>
      <c r="H3" s="1015"/>
      <c r="I3" s="1015"/>
      <c r="J3" s="1015"/>
      <c r="K3" s="1015"/>
      <c r="L3" s="1015"/>
      <c r="M3" s="675"/>
      <c r="N3" s="675"/>
      <c r="O3" s="675"/>
      <c r="P3" s="675"/>
      <c r="Q3" s="675"/>
    </row>
    <row r="4" spans="1:17" ht="12.75" customHeight="1" x14ac:dyDescent="0.25">
      <c r="A4" s="676"/>
      <c r="B4" s="676"/>
      <c r="C4" s="676"/>
      <c r="D4" s="677"/>
      <c r="E4" s="678"/>
      <c r="F4" s="678"/>
      <c r="G4" s="679"/>
      <c r="H4" s="679"/>
      <c r="I4" s="679"/>
      <c r="J4" s="679"/>
      <c r="K4" s="680"/>
      <c r="L4" s="680"/>
      <c r="M4" s="678"/>
      <c r="N4" s="678"/>
      <c r="O4" s="678"/>
      <c r="P4" s="678"/>
    </row>
    <row r="5" spans="1:17" s="683" customFormat="1" ht="14.25" customHeight="1" x14ac:dyDescent="0.2">
      <c r="A5" s="677" t="s">
        <v>284</v>
      </c>
      <c r="B5" s="677"/>
      <c r="C5" s="677"/>
      <c r="D5" s="677"/>
      <c r="E5" s="678"/>
      <c r="F5" s="678"/>
      <c r="G5" s="679"/>
      <c r="H5" s="681"/>
      <c r="I5" s="679"/>
      <c r="J5" s="682"/>
      <c r="K5" s="680"/>
      <c r="L5" s="680"/>
      <c r="M5" s="678"/>
      <c r="N5" s="678"/>
      <c r="O5" s="678"/>
      <c r="P5" s="678"/>
    </row>
    <row r="6" spans="1:17" s="683" customFormat="1" ht="12.75" customHeight="1" x14ac:dyDescent="0.2">
      <c r="A6" s="678" t="s">
        <v>31</v>
      </c>
      <c r="B6" s="677"/>
      <c r="C6" s="677"/>
      <c r="D6" s="677"/>
      <c r="E6" s="678"/>
      <c r="F6" s="678"/>
      <c r="G6" s="679"/>
      <c r="H6" s="681"/>
      <c r="I6" s="679"/>
      <c r="J6" s="682"/>
      <c r="K6" s="680"/>
      <c r="L6" s="680"/>
      <c r="M6" s="678"/>
      <c r="N6" s="678"/>
      <c r="O6" s="678"/>
      <c r="P6" s="678"/>
    </row>
    <row r="7" spans="1:17" s="683" customFormat="1" ht="12.75" customHeight="1" x14ac:dyDescent="0.2">
      <c r="A7" s="678"/>
      <c r="B7" s="677"/>
      <c r="C7" s="677"/>
      <c r="D7" s="677"/>
      <c r="E7" s="678"/>
      <c r="F7" s="678"/>
      <c r="G7" s="679"/>
      <c r="H7" s="681"/>
      <c r="I7" s="679"/>
      <c r="J7" s="682"/>
      <c r="K7" s="680"/>
      <c r="L7" s="680"/>
      <c r="M7" s="678"/>
      <c r="N7" s="678"/>
      <c r="O7" s="678"/>
      <c r="P7" s="678"/>
    </row>
    <row r="8" spans="1:17" s="683" customFormat="1" ht="12.75" customHeight="1" x14ac:dyDescent="0.2">
      <c r="A8" s="684" t="s">
        <v>344</v>
      </c>
      <c r="B8" s="677"/>
      <c r="C8" s="677"/>
      <c r="D8" s="677"/>
      <c r="E8" s="678"/>
      <c r="F8" s="678"/>
      <c r="G8" s="679"/>
      <c r="H8" s="681"/>
      <c r="I8" s="679"/>
      <c r="J8" s="682"/>
      <c r="K8" s="680"/>
      <c r="L8" s="680"/>
      <c r="M8" s="678"/>
      <c r="N8" s="678"/>
      <c r="O8" s="678"/>
      <c r="P8" s="678"/>
    </row>
    <row r="9" spans="1:17" s="683" customFormat="1" ht="12.75" customHeight="1" x14ac:dyDescent="0.2">
      <c r="B9" s="677"/>
      <c r="C9" s="677"/>
      <c r="D9" s="677"/>
      <c r="E9" s="678"/>
      <c r="F9" s="678"/>
      <c r="G9" s="679"/>
      <c r="H9" s="679"/>
      <c r="I9" s="679"/>
      <c r="J9" s="679"/>
      <c r="K9" s="680"/>
      <c r="L9" s="680"/>
      <c r="M9" s="678"/>
      <c r="N9" s="678"/>
      <c r="O9" s="678"/>
      <c r="P9" s="678"/>
    </row>
    <row r="10" spans="1:17" s="683" customFormat="1" ht="14.25" customHeight="1" x14ac:dyDescent="0.25">
      <c r="A10" s="951" t="s">
        <v>32</v>
      </c>
      <c r="B10" s="685"/>
      <c r="C10" s="685"/>
      <c r="D10" s="685"/>
      <c r="E10" s="685"/>
      <c r="F10" s="685"/>
      <c r="G10" s="685"/>
      <c r="H10" s="685"/>
      <c r="I10" s="685"/>
      <c r="J10" s="685"/>
      <c r="K10" s="685"/>
      <c r="L10" s="685"/>
      <c r="M10" s="685"/>
      <c r="N10" s="685"/>
      <c r="O10" s="685"/>
      <c r="P10" s="685"/>
    </row>
    <row r="11" spans="1:17" s="683" customFormat="1" ht="12.75" customHeight="1" x14ac:dyDescent="0.2">
      <c r="A11" s="685"/>
      <c r="B11" s="685"/>
      <c r="C11" s="1016" t="s">
        <v>285</v>
      </c>
      <c r="D11" s="1016"/>
      <c r="E11" s="1016"/>
      <c r="F11" s="1016"/>
      <c r="G11" s="1016"/>
      <c r="H11" s="1016"/>
      <c r="I11" s="1016"/>
      <c r="J11" s="1016"/>
      <c r="K11" s="1016"/>
      <c r="L11" s="1016"/>
      <c r="M11" s="1016"/>
      <c r="N11" s="1016"/>
      <c r="O11" s="685"/>
      <c r="P11" s="685"/>
    </row>
    <row r="12" spans="1:17" s="683" customFormat="1" ht="14.25" customHeight="1" x14ac:dyDescent="0.2">
      <c r="A12" s="685"/>
      <c r="B12" s="686" t="s">
        <v>286</v>
      </c>
      <c r="C12" s="687" t="s">
        <v>287</v>
      </c>
      <c r="D12" s="687" t="s">
        <v>36</v>
      </c>
      <c r="E12" s="687" t="s">
        <v>37</v>
      </c>
      <c r="F12" s="687" t="s">
        <v>38</v>
      </c>
      <c r="G12" s="687" t="s">
        <v>39</v>
      </c>
      <c r="H12" s="687" t="s">
        <v>40</v>
      </c>
      <c r="I12" s="687" t="s">
        <v>41</v>
      </c>
      <c r="J12" s="687" t="s">
        <v>42</v>
      </c>
      <c r="K12" s="687" t="s">
        <v>43</v>
      </c>
      <c r="L12" s="687" t="s">
        <v>44</v>
      </c>
      <c r="M12" s="687" t="s">
        <v>45</v>
      </c>
      <c r="N12" s="687" t="s">
        <v>46</v>
      </c>
      <c r="O12" s="687" t="s">
        <v>112</v>
      </c>
      <c r="P12" s="1017" t="s">
        <v>357</v>
      </c>
      <c r="Q12" s="1017"/>
    </row>
    <row r="13" spans="1:17" s="683" customFormat="1" ht="14.25" customHeight="1" x14ac:dyDescent="0.2">
      <c r="A13" s="657" t="s">
        <v>288</v>
      </c>
      <c r="B13" s="688">
        <v>859.9</v>
      </c>
      <c r="C13" s="688">
        <v>1.274</v>
      </c>
      <c r="D13" s="688">
        <v>6.1589999999999998</v>
      </c>
      <c r="E13" s="688">
        <v>13.067</v>
      </c>
      <c r="F13" s="688">
        <v>33.49</v>
      </c>
      <c r="G13" s="688">
        <v>34.183</v>
      </c>
      <c r="H13" s="688">
        <v>59.515000000000001</v>
      </c>
      <c r="I13" s="688">
        <v>141.476</v>
      </c>
      <c r="J13" s="688">
        <v>68.305000000000007</v>
      </c>
      <c r="K13" s="688">
        <v>90.644000000000005</v>
      </c>
      <c r="L13" s="688">
        <v>72.869</v>
      </c>
      <c r="M13" s="688">
        <v>80.710999999999999</v>
      </c>
      <c r="N13" s="688">
        <v>80.593000000000004</v>
      </c>
      <c r="O13" s="688">
        <v>87.754999999999995</v>
      </c>
      <c r="P13" s="688">
        <v>89.8</v>
      </c>
      <c r="Q13" s="689" t="s">
        <v>289</v>
      </c>
    </row>
    <row r="14" spans="1:17" s="683" customFormat="1" ht="14.25" customHeight="1" x14ac:dyDescent="0.2">
      <c r="A14" s="685" t="s">
        <v>290</v>
      </c>
      <c r="B14" s="690">
        <v>606.9</v>
      </c>
      <c r="C14" s="691">
        <v>1.0920000000000001</v>
      </c>
      <c r="D14" s="691">
        <v>5.2530000000000001</v>
      </c>
      <c r="E14" s="691">
        <v>10.387</v>
      </c>
      <c r="F14" s="691">
        <v>30.175000000000001</v>
      </c>
      <c r="G14" s="691">
        <v>29.574999999999999</v>
      </c>
      <c r="H14" s="691">
        <v>53.064999999999998</v>
      </c>
      <c r="I14" s="691">
        <v>126.90600000000001</v>
      </c>
      <c r="J14" s="691">
        <v>50.115000000000002</v>
      </c>
      <c r="K14" s="691">
        <v>69.587000000000003</v>
      </c>
      <c r="L14" s="691">
        <v>46.704000000000001</v>
      </c>
      <c r="M14" s="691">
        <v>50.55</v>
      </c>
      <c r="N14" s="691">
        <v>44.198999999999998</v>
      </c>
      <c r="O14" s="692">
        <v>45.951000000000001</v>
      </c>
      <c r="P14" s="692">
        <v>43.3</v>
      </c>
      <c r="Q14" s="693" t="s">
        <v>289</v>
      </c>
    </row>
    <row r="15" spans="1:17" s="683" customFormat="1" ht="14.25" customHeight="1" x14ac:dyDescent="0.2">
      <c r="A15" s="685" t="s">
        <v>291</v>
      </c>
      <c r="B15" s="690">
        <v>175.2</v>
      </c>
      <c r="C15" s="691">
        <v>0</v>
      </c>
      <c r="D15" s="691">
        <v>7.1999999999999995E-2</v>
      </c>
      <c r="E15" s="691">
        <v>0.109</v>
      </c>
      <c r="F15" s="691">
        <v>0.57899999999999996</v>
      </c>
      <c r="G15" s="691">
        <v>1.355</v>
      </c>
      <c r="H15" s="691">
        <v>2.0609999999999999</v>
      </c>
      <c r="I15" s="691">
        <v>7.298</v>
      </c>
      <c r="J15" s="691">
        <v>9.0129999999999999</v>
      </c>
      <c r="K15" s="691">
        <v>13.971</v>
      </c>
      <c r="L15" s="691">
        <v>19.353999999999999</v>
      </c>
      <c r="M15" s="691">
        <v>23.158000000000001</v>
      </c>
      <c r="N15" s="691">
        <v>27.878</v>
      </c>
      <c r="O15" s="692">
        <v>33.469000000000001</v>
      </c>
      <c r="P15" s="692">
        <v>36.9</v>
      </c>
      <c r="Q15" s="693" t="s">
        <v>289</v>
      </c>
    </row>
    <row r="16" spans="1:17" s="683" customFormat="1" ht="14.25" customHeight="1" x14ac:dyDescent="0.2">
      <c r="A16" s="685" t="s">
        <v>292</v>
      </c>
      <c r="B16" s="690">
        <v>77.8</v>
      </c>
      <c r="C16" s="691">
        <v>0.182</v>
      </c>
      <c r="D16" s="691">
        <v>0.83299999999999996</v>
      </c>
      <c r="E16" s="691">
        <v>2.5710000000000002</v>
      </c>
      <c r="F16" s="691">
        <v>2.7360000000000002</v>
      </c>
      <c r="G16" s="691">
        <v>3.2530000000000001</v>
      </c>
      <c r="H16" s="691">
        <v>4.3890000000000002</v>
      </c>
      <c r="I16" s="691">
        <v>7.2720000000000002</v>
      </c>
      <c r="J16" s="691">
        <v>9.1780000000000008</v>
      </c>
      <c r="K16" s="691">
        <v>7.0869999999999997</v>
      </c>
      <c r="L16" s="691">
        <v>6.8109999999999999</v>
      </c>
      <c r="M16" s="691">
        <v>7.0030000000000001</v>
      </c>
      <c r="N16" s="691">
        <v>8.5150000000000006</v>
      </c>
      <c r="O16" s="692">
        <v>8.3350000000000009</v>
      </c>
      <c r="P16" s="692">
        <v>9.6</v>
      </c>
      <c r="Q16" s="693" t="s">
        <v>289</v>
      </c>
    </row>
    <row r="17" spans="1:16" ht="14.25" customHeight="1" x14ac:dyDescent="0.25">
      <c r="A17" s="694"/>
      <c r="B17" s="695"/>
      <c r="C17" s="695"/>
      <c r="D17" s="695"/>
      <c r="E17" s="695"/>
      <c r="F17" s="695"/>
      <c r="G17" s="695"/>
      <c r="H17" s="695"/>
      <c r="I17" s="695"/>
      <c r="J17" s="695"/>
      <c r="K17" s="695"/>
      <c r="L17" s="695"/>
      <c r="M17" s="696"/>
      <c r="N17" s="694"/>
      <c r="O17" s="694"/>
      <c r="P17" s="694"/>
    </row>
    <row r="18" spans="1:16" s="700" customFormat="1" ht="12.75" customHeight="1" x14ac:dyDescent="0.2">
      <c r="A18" s="697" t="s">
        <v>225</v>
      </c>
      <c r="B18" s="698"/>
      <c r="C18" s="698"/>
      <c r="D18" s="698"/>
      <c r="E18" s="698"/>
      <c r="F18" s="698"/>
      <c r="G18" s="698"/>
      <c r="H18" s="698"/>
      <c r="I18" s="698"/>
      <c r="J18" s="698"/>
      <c r="K18" s="698"/>
      <c r="L18" s="698"/>
      <c r="M18" s="698"/>
      <c r="N18" s="699"/>
      <c r="O18" s="699"/>
      <c r="P18" s="699"/>
    </row>
    <row r="19" spans="1:16" s="700" customFormat="1" ht="12.75" customHeight="1" x14ac:dyDescent="0.2">
      <c r="A19" s="701" t="s">
        <v>293</v>
      </c>
      <c r="B19" s="702"/>
      <c r="C19" s="702"/>
      <c r="D19" s="702"/>
      <c r="E19" s="702"/>
      <c r="F19" s="702"/>
      <c r="G19" s="702"/>
      <c r="H19" s="702"/>
      <c r="I19" s="702"/>
      <c r="J19" s="702"/>
      <c r="K19" s="702"/>
      <c r="L19" s="702"/>
      <c r="M19" s="701"/>
      <c r="N19" s="699"/>
      <c r="O19" s="699"/>
      <c r="P19" s="699"/>
    </row>
    <row r="20" spans="1:16" s="700" customFormat="1" ht="12.75" customHeight="1" x14ac:dyDescent="0.2">
      <c r="A20" s="701" t="s">
        <v>294</v>
      </c>
      <c r="B20" s="702"/>
      <c r="C20" s="702"/>
      <c r="D20" s="702"/>
      <c r="E20" s="702"/>
      <c r="F20" s="702"/>
      <c r="G20" s="702"/>
      <c r="H20" s="702"/>
      <c r="I20" s="702"/>
      <c r="J20" s="702"/>
      <c r="K20" s="702"/>
      <c r="L20" s="702"/>
      <c r="M20" s="701"/>
      <c r="N20" s="703"/>
      <c r="O20" s="701"/>
      <c r="P20" s="701"/>
    </row>
    <row r="21" spans="1:16" s="700" customFormat="1" ht="12.75" customHeight="1" x14ac:dyDescent="0.2">
      <c r="A21" s="704" t="s">
        <v>130</v>
      </c>
      <c r="B21" s="705"/>
      <c r="D21" s="706"/>
      <c r="E21" s="705"/>
      <c r="F21" s="705"/>
      <c r="G21" s="705"/>
      <c r="H21" s="707"/>
      <c r="I21" s="705"/>
      <c r="J21" s="708"/>
      <c r="K21" s="705"/>
      <c r="L21" s="707"/>
      <c r="M21" s="705"/>
      <c r="N21" s="708"/>
      <c r="O21" s="707"/>
      <c r="P21" s="705"/>
    </row>
    <row r="22" spans="1:16" x14ac:dyDescent="0.25">
      <c r="A22" s="700" t="s">
        <v>554</v>
      </c>
    </row>
  </sheetData>
  <mergeCells count="5">
    <mergeCell ref="A1:Q1"/>
    <mergeCell ref="A2:Q2"/>
    <mergeCell ref="A3:L3"/>
    <mergeCell ref="C11:N11"/>
    <mergeCell ref="P12:Q12"/>
  </mergeCells>
  <hyperlinks>
    <hyperlink ref="A10" location="Contents!A34" display="Return to Contents" xr:uid="{4CD28965-14A2-460F-873A-D10946A6B9D4}"/>
  </hyperlinks>
  <pageMargins left="0.7" right="0.7" top="0.75" bottom="0.75" header="0.3" footer="0.3"/>
  <pageSetup paperSize="9" scale="70"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BBCD61-0021-47E4-BA99-C39A99D7800D}">
  <sheetPr>
    <tabColor rgb="FFBBA8AC"/>
  </sheetPr>
  <dimension ref="A1:N39"/>
  <sheetViews>
    <sheetView showGridLines="0" workbookViewId="0">
      <selection sqref="A1:M1"/>
    </sheetView>
  </sheetViews>
  <sheetFormatPr defaultRowHeight="15" x14ac:dyDescent="0.25"/>
  <cols>
    <col min="1" max="1" width="36.42578125" style="774" customWidth="1"/>
    <col min="2" max="2" width="9.140625" style="773" customWidth="1"/>
    <col min="3" max="3" width="2.140625" style="767" customWidth="1"/>
    <col min="4" max="4" width="5.85546875" style="768" customWidth="1"/>
    <col min="5" max="5" width="2.140625" style="773" customWidth="1"/>
    <col min="6" max="16384" width="9.140625" style="674"/>
  </cols>
  <sheetData>
    <row r="1" spans="1:13" s="683" customFormat="1" ht="15.75" customHeight="1" x14ac:dyDescent="0.25">
      <c r="A1" s="1018"/>
      <c r="B1" s="1018"/>
      <c r="C1" s="1018"/>
      <c r="D1" s="1018"/>
      <c r="E1" s="1018"/>
      <c r="F1" s="1018"/>
      <c r="G1" s="1018"/>
      <c r="H1" s="1018"/>
      <c r="I1" s="1018"/>
      <c r="J1" s="1018"/>
      <c r="K1" s="1018"/>
      <c r="L1" s="1018"/>
      <c r="M1" s="1018"/>
    </row>
    <row r="2" spans="1:13" s="683" customFormat="1" ht="15.75" customHeight="1" x14ac:dyDescent="0.25">
      <c r="A2" s="1018"/>
      <c r="B2" s="1018"/>
      <c r="C2" s="1018"/>
      <c r="D2" s="1018"/>
      <c r="E2" s="1018"/>
      <c r="F2" s="1018"/>
      <c r="G2" s="1018"/>
      <c r="H2" s="1018"/>
      <c r="I2" s="1018"/>
      <c r="J2" s="1018"/>
      <c r="K2" s="1018"/>
      <c r="L2" s="1018"/>
      <c r="M2" s="1018"/>
    </row>
    <row r="3" spans="1:13" ht="21" customHeight="1" x14ac:dyDescent="0.25">
      <c r="A3" s="764" t="s">
        <v>313</v>
      </c>
      <c r="B3" s="764"/>
      <c r="C3" s="764"/>
      <c r="D3" s="764"/>
      <c r="E3" s="764"/>
      <c r="F3" s="764"/>
      <c r="G3" s="764"/>
      <c r="H3" s="764"/>
      <c r="I3" s="764"/>
      <c r="J3" s="764"/>
      <c r="K3" s="764"/>
      <c r="L3" s="764"/>
      <c r="M3" s="764"/>
    </row>
    <row r="4" spans="1:13" ht="12.75" customHeight="1" x14ac:dyDescent="0.25">
      <c r="A4" s="765"/>
      <c r="B4" s="766"/>
      <c r="E4" s="766"/>
    </row>
    <row r="5" spans="1:13" ht="14.25" customHeight="1" x14ac:dyDescent="0.25">
      <c r="A5" s="769" t="s">
        <v>314</v>
      </c>
      <c r="B5" s="769"/>
      <c r="C5" s="769"/>
      <c r="D5" s="769"/>
      <c r="E5" s="769"/>
    </row>
    <row r="6" spans="1:13" ht="12.75" customHeight="1" x14ac:dyDescent="0.25">
      <c r="A6" s="771" t="s">
        <v>31</v>
      </c>
      <c r="B6" s="769"/>
      <c r="C6" s="769"/>
      <c r="D6" s="769"/>
      <c r="E6" s="769"/>
    </row>
    <row r="7" spans="1:13" ht="12.75" customHeight="1" x14ac:dyDescent="0.25">
      <c r="A7" s="771"/>
      <c r="B7" s="769"/>
      <c r="C7" s="769"/>
      <c r="D7" s="769"/>
      <c r="E7" s="769"/>
    </row>
    <row r="8" spans="1:13" ht="12.75" customHeight="1" x14ac:dyDescent="0.25">
      <c r="A8" s="770" t="s">
        <v>345</v>
      </c>
      <c r="B8" s="769"/>
      <c r="C8" s="769"/>
      <c r="D8" s="769"/>
      <c r="E8" s="769"/>
    </row>
    <row r="9" spans="1:13" ht="12.75" customHeight="1" x14ac:dyDescent="0.25">
      <c r="A9" s="674"/>
      <c r="B9" s="772"/>
      <c r="C9" s="772"/>
      <c r="D9" s="772"/>
      <c r="E9" s="772"/>
    </row>
    <row r="10" spans="1:13" x14ac:dyDescent="0.25">
      <c r="A10" s="951" t="s">
        <v>32</v>
      </c>
    </row>
    <row r="11" spans="1:13" ht="12.75" customHeight="1" x14ac:dyDescent="0.25">
      <c r="B11" s="765"/>
      <c r="C11" s="765"/>
      <c r="D11" s="765"/>
      <c r="E11" s="765"/>
    </row>
    <row r="12" spans="1:13" ht="18.75" customHeight="1" x14ac:dyDescent="0.25">
      <c r="A12" s="765" t="s">
        <v>73</v>
      </c>
      <c r="B12" s="1019" t="s">
        <v>358</v>
      </c>
      <c r="C12" s="1019"/>
      <c r="D12" s="1019"/>
      <c r="E12" s="1019"/>
    </row>
    <row r="13" spans="1:13" ht="14.25" customHeight="1" x14ac:dyDescent="0.25">
      <c r="B13" s="775" t="s">
        <v>79</v>
      </c>
      <c r="D13" s="776" t="s">
        <v>80</v>
      </c>
      <c r="E13" s="777"/>
    </row>
    <row r="14" spans="1:13" ht="14.25" customHeight="1" x14ac:dyDescent="0.25">
      <c r="A14" s="778" t="s">
        <v>51</v>
      </c>
      <c r="B14" s="779">
        <f>SUM(B15,B20,B21)</f>
        <v>90625</v>
      </c>
      <c r="C14" s="780"/>
      <c r="D14" s="781"/>
      <c r="E14" s="778"/>
      <c r="G14" s="782"/>
      <c r="H14" s="782"/>
    </row>
    <row r="15" spans="1:13" ht="14.25" customHeight="1" x14ac:dyDescent="0.25">
      <c r="A15" s="765" t="s">
        <v>315</v>
      </c>
      <c r="B15" s="944">
        <v>87984</v>
      </c>
      <c r="C15" s="783"/>
      <c r="D15" s="784"/>
      <c r="E15" s="766"/>
    </row>
    <row r="16" spans="1:13" ht="14.25" customHeight="1" x14ac:dyDescent="0.25">
      <c r="A16" s="938" t="s">
        <v>464</v>
      </c>
      <c r="B16" s="939">
        <v>1455</v>
      </c>
      <c r="C16" s="940"/>
      <c r="D16" s="786">
        <v>1.653709765411893E-2</v>
      </c>
      <c r="E16" s="787"/>
    </row>
    <row r="17" spans="1:5" ht="14.25" customHeight="1" x14ac:dyDescent="0.25">
      <c r="A17" s="938" t="s">
        <v>316</v>
      </c>
      <c r="B17" s="939">
        <v>47935</v>
      </c>
      <c r="C17" s="940"/>
      <c r="D17" s="786">
        <v>0.54481496635751958</v>
      </c>
      <c r="E17" s="788"/>
    </row>
    <row r="18" spans="1:5" ht="14.25" customHeight="1" x14ac:dyDescent="0.25">
      <c r="A18" s="938" t="s">
        <v>317</v>
      </c>
      <c r="B18" s="941">
        <v>11914</v>
      </c>
      <c r="C18" s="942"/>
      <c r="D18" s="786">
        <v>0.13541098381523914</v>
      </c>
      <c r="E18" s="789"/>
    </row>
    <row r="19" spans="1:5" ht="14.25" customHeight="1" x14ac:dyDescent="0.25">
      <c r="A19" s="938" t="s">
        <v>318</v>
      </c>
      <c r="B19" s="939">
        <v>26680</v>
      </c>
      <c r="C19" s="943"/>
      <c r="D19" s="786">
        <v>0.30323695217312241</v>
      </c>
      <c r="E19" s="788"/>
    </row>
    <row r="20" spans="1:5" ht="14.25" customHeight="1" x14ac:dyDescent="0.25">
      <c r="A20" s="765" t="s">
        <v>463</v>
      </c>
      <c r="B20" s="785">
        <v>7</v>
      </c>
      <c r="C20" s="791"/>
      <c r="D20" s="786"/>
      <c r="E20" s="788"/>
    </row>
    <row r="21" spans="1:5" ht="14.25" customHeight="1" x14ac:dyDescent="0.25">
      <c r="A21" s="765" t="s">
        <v>462</v>
      </c>
      <c r="B21" s="785">
        <v>2634</v>
      </c>
      <c r="C21" s="791"/>
      <c r="D21" s="786"/>
      <c r="E21" s="788"/>
    </row>
    <row r="22" spans="1:5" ht="3" customHeight="1" x14ac:dyDescent="0.25">
      <c r="A22" s="765"/>
      <c r="B22" s="790"/>
      <c r="C22" s="790"/>
      <c r="D22" s="792"/>
      <c r="E22" s="788"/>
    </row>
    <row r="23" spans="1:5" ht="14.25" customHeight="1" x14ac:dyDescent="0.25">
      <c r="A23" s="778" t="s">
        <v>319</v>
      </c>
      <c r="B23" s="778">
        <v>988</v>
      </c>
      <c r="C23" s="780"/>
      <c r="D23" s="793"/>
      <c r="E23" s="778"/>
    </row>
    <row r="24" spans="1:5" ht="14.25" customHeight="1" x14ac:dyDescent="0.25">
      <c r="A24" s="765" t="s">
        <v>95</v>
      </c>
      <c r="B24" s="937">
        <v>349</v>
      </c>
      <c r="C24" s="794"/>
      <c r="D24" s="795">
        <v>0.36544502617801045</v>
      </c>
      <c r="E24" s="775"/>
    </row>
    <row r="25" spans="1:5" ht="14.25" customHeight="1" x14ac:dyDescent="0.25">
      <c r="A25" s="765" t="s">
        <v>87</v>
      </c>
      <c r="B25" s="937">
        <v>606</v>
      </c>
      <c r="C25" s="794"/>
      <c r="D25" s="795">
        <v>0.63455497382198955</v>
      </c>
      <c r="E25" s="775"/>
    </row>
    <row r="26" spans="1:5" ht="14.25" customHeight="1" x14ac:dyDescent="0.25">
      <c r="A26" s="765" t="s">
        <v>462</v>
      </c>
      <c r="B26" s="937">
        <v>33</v>
      </c>
      <c r="C26" s="794"/>
      <c r="D26" s="795">
        <v>0</v>
      </c>
      <c r="E26" s="796"/>
    </row>
    <row r="27" spans="1:5" x14ac:dyDescent="0.25">
      <c r="A27" s="705" t="s">
        <v>64</v>
      </c>
      <c r="D27" s="797"/>
    </row>
    <row r="28" spans="1:5" x14ac:dyDescent="0.25">
      <c r="A28" s="704" t="s">
        <v>320</v>
      </c>
      <c r="D28" s="797"/>
    </row>
    <row r="29" spans="1:5" x14ac:dyDescent="0.25">
      <c r="A29" s="704" t="s">
        <v>321</v>
      </c>
      <c r="D29" s="797"/>
    </row>
    <row r="30" spans="1:5" x14ac:dyDescent="0.25">
      <c r="A30" s="798" t="s">
        <v>555</v>
      </c>
      <c r="D30" s="797"/>
    </row>
    <row r="31" spans="1:5" x14ac:dyDescent="0.25">
      <c r="A31" s="798" t="s">
        <v>66</v>
      </c>
      <c r="D31" s="797"/>
    </row>
    <row r="32" spans="1:5" x14ac:dyDescent="0.25">
      <c r="A32" s="704" t="s">
        <v>67</v>
      </c>
      <c r="D32" s="797"/>
    </row>
    <row r="33" spans="1:14" x14ac:dyDescent="0.25">
      <c r="A33" s="798" t="s">
        <v>322</v>
      </c>
      <c r="D33" s="797"/>
    </row>
    <row r="34" spans="1:14" x14ac:dyDescent="0.25">
      <c r="A34" s="798" t="s">
        <v>325</v>
      </c>
      <c r="D34" s="797"/>
    </row>
    <row r="35" spans="1:14" x14ac:dyDescent="0.25">
      <c r="A35" s="798" t="s">
        <v>326</v>
      </c>
      <c r="D35" s="797"/>
    </row>
    <row r="36" spans="1:14" x14ac:dyDescent="0.25">
      <c r="A36" s="798" t="s">
        <v>327</v>
      </c>
      <c r="D36" s="797"/>
    </row>
    <row r="37" spans="1:14" ht="14.25" customHeight="1" x14ac:dyDescent="0.25">
      <c r="A37" s="798" t="s">
        <v>323</v>
      </c>
      <c r="B37" s="766"/>
      <c r="E37" s="766"/>
    </row>
    <row r="38" spans="1:14" ht="14.25" customHeight="1" x14ac:dyDescent="0.25">
      <c r="A38" s="1020" t="s">
        <v>556</v>
      </c>
      <c r="B38" s="1020"/>
      <c r="C38" s="1020"/>
      <c r="D38" s="1020"/>
      <c r="E38" s="1020"/>
      <c r="F38" s="1020"/>
      <c r="G38" s="1020"/>
      <c r="H38" s="1020"/>
      <c r="I38" s="1020"/>
      <c r="J38" s="1020"/>
      <c r="K38" s="1020"/>
      <c r="L38" s="1020"/>
      <c r="M38" s="1020"/>
      <c r="N38" s="1020"/>
    </row>
    <row r="39" spans="1:14" x14ac:dyDescent="0.25">
      <c r="A39" s="798" t="s">
        <v>324</v>
      </c>
    </row>
  </sheetData>
  <sheetProtection formatCells="0" formatColumns="0" formatRows="0" insertColumns="0" insertRows="0" insertHyperlinks="0" deleteColumns="0" deleteRows="0" sort="0" autoFilter="0" pivotTables="0"/>
  <mergeCells count="4">
    <mergeCell ref="A1:M1"/>
    <mergeCell ref="A2:M2"/>
    <mergeCell ref="B12:E12"/>
    <mergeCell ref="A38:N38"/>
  </mergeCells>
  <hyperlinks>
    <hyperlink ref="A10" location="Contents!A36" display="Return to Contents" xr:uid="{2B739E75-00D1-4A98-981C-AD36DFD9EE85}"/>
  </hyperlinks>
  <pageMargins left="0.7" right="0.7" top="0.75" bottom="0.75" header="0.3" footer="0.3"/>
  <pageSetup paperSize="9" scale="90" fitToWidth="0" fitToHeight="0"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C815E7-A517-4295-BA83-0AD24D8AFCDF}">
  <sheetPr>
    <tabColor rgb="FFBBA8AC"/>
  </sheetPr>
  <dimension ref="A1:AE29"/>
  <sheetViews>
    <sheetView workbookViewId="0">
      <selection sqref="A1:AE1"/>
    </sheetView>
  </sheetViews>
  <sheetFormatPr defaultRowHeight="15" x14ac:dyDescent="0.25"/>
  <cols>
    <col min="1" max="1" width="45.5703125" style="710" customWidth="1"/>
    <col min="2" max="2" width="11" style="710" customWidth="1"/>
    <col min="3" max="3" width="2.7109375" style="710" customWidth="1"/>
    <col min="4" max="4" width="1.7109375" style="329" customWidth="1"/>
    <col min="5" max="5" width="9.140625" style="329" customWidth="1"/>
    <col min="6" max="6" width="2.7109375" style="329" customWidth="1"/>
    <col min="7" max="7" width="9.140625" style="329" customWidth="1"/>
    <col min="8" max="8" width="2.85546875" style="329" customWidth="1"/>
    <col min="9" max="9" width="9.140625" style="329" customWidth="1"/>
    <col min="10" max="10" width="2.7109375" style="329" customWidth="1"/>
    <col min="11" max="11" width="9.140625" style="329" customWidth="1"/>
    <col min="12" max="12" width="1.7109375" style="329" customWidth="1"/>
    <col min="13" max="13" width="9.140625" style="329" customWidth="1"/>
    <col min="14" max="14" width="1.7109375" style="329" customWidth="1"/>
    <col min="15" max="15" width="9.140625" style="329" customWidth="1"/>
    <col min="16" max="16" width="1.7109375" style="329" customWidth="1"/>
    <col min="17" max="17" width="9.140625" style="329" customWidth="1"/>
    <col min="18" max="18" width="1.7109375" style="329" customWidth="1"/>
    <col min="19" max="19" width="9.140625" style="329" customWidth="1"/>
    <col min="20" max="20" width="1.7109375" style="329" customWidth="1"/>
    <col min="21" max="21" width="9.140625" style="329" customWidth="1"/>
    <col min="22" max="22" width="1.7109375" style="329" customWidth="1"/>
    <col min="23" max="23" width="9.140625" style="329" customWidth="1"/>
    <col min="24" max="24" width="1.7109375" style="329" customWidth="1"/>
    <col min="25" max="25" width="9.140625" style="329" customWidth="1"/>
    <col min="26" max="26" width="1.7109375" style="329" customWidth="1"/>
    <col min="27" max="27" width="9.140625" style="329" customWidth="1"/>
    <col min="28" max="28" width="1.7109375" style="329" customWidth="1"/>
    <col min="29" max="29" width="9.140625" style="710" customWidth="1"/>
    <col min="30" max="30" width="1.7109375" style="710" customWidth="1"/>
    <col min="31" max="16384" width="9.140625" style="329"/>
  </cols>
  <sheetData>
    <row r="1" spans="1:31" s="327" customFormat="1" ht="15.75" customHeight="1" x14ac:dyDescent="0.25">
      <c r="A1" s="982"/>
      <c r="B1" s="982"/>
      <c r="C1" s="982"/>
      <c r="D1" s="982"/>
      <c r="E1" s="982"/>
      <c r="F1" s="982"/>
      <c r="G1" s="982"/>
      <c r="H1" s="982"/>
      <c r="I1" s="982"/>
      <c r="J1" s="982"/>
      <c r="K1" s="982"/>
      <c r="L1" s="982"/>
      <c r="M1" s="982"/>
      <c r="N1" s="982"/>
      <c r="O1" s="982"/>
      <c r="P1" s="982"/>
      <c r="Q1" s="982"/>
      <c r="R1" s="982"/>
      <c r="S1" s="982"/>
      <c r="T1" s="982"/>
      <c r="U1" s="982"/>
      <c r="V1" s="982"/>
      <c r="W1" s="982"/>
      <c r="X1" s="982"/>
      <c r="Y1" s="982"/>
      <c r="Z1" s="982"/>
      <c r="AA1" s="982"/>
      <c r="AB1" s="982"/>
      <c r="AC1" s="982"/>
      <c r="AD1" s="982"/>
      <c r="AE1" s="982"/>
    </row>
    <row r="2" spans="1:31" s="327" customFormat="1" ht="15.75" customHeight="1" x14ac:dyDescent="0.25">
      <c r="A2" s="982"/>
      <c r="B2" s="982"/>
      <c r="C2" s="982"/>
      <c r="D2" s="982"/>
      <c r="E2" s="982"/>
      <c r="F2" s="982"/>
      <c r="G2" s="982"/>
      <c r="H2" s="982"/>
      <c r="I2" s="982"/>
      <c r="J2" s="982"/>
      <c r="K2" s="982"/>
      <c r="L2" s="982"/>
      <c r="M2" s="982"/>
      <c r="N2" s="982"/>
      <c r="O2" s="982"/>
      <c r="P2" s="982"/>
      <c r="Q2" s="982"/>
      <c r="R2" s="982"/>
      <c r="S2" s="982"/>
      <c r="T2" s="982"/>
      <c r="U2" s="982"/>
      <c r="V2" s="982"/>
      <c r="W2" s="982"/>
      <c r="X2" s="982"/>
      <c r="Y2" s="982"/>
      <c r="Z2" s="982"/>
      <c r="AA2" s="982"/>
      <c r="AB2" s="982"/>
      <c r="AC2" s="982"/>
      <c r="AD2" s="982"/>
      <c r="AE2" s="982"/>
    </row>
    <row r="3" spans="1:31" s="333" customFormat="1" ht="21" x14ac:dyDescent="0.25">
      <c r="A3" s="709" t="s">
        <v>295</v>
      </c>
      <c r="B3" s="709"/>
      <c r="C3" s="709"/>
      <c r="D3" s="709"/>
      <c r="E3" s="709"/>
      <c r="F3" s="709"/>
      <c r="G3" s="709"/>
      <c r="H3" s="709"/>
      <c r="I3" s="709"/>
      <c r="J3" s="709"/>
      <c r="K3" s="709"/>
      <c r="L3" s="709"/>
      <c r="M3" s="709"/>
      <c r="N3" s="709"/>
      <c r="O3" s="709"/>
      <c r="P3" s="709"/>
      <c r="Q3" s="709"/>
      <c r="R3" s="709"/>
      <c r="S3" s="709"/>
      <c r="T3" s="709"/>
      <c r="U3" s="709"/>
      <c r="V3" s="709"/>
      <c r="W3" s="709"/>
      <c r="X3" s="709"/>
      <c r="Y3" s="709"/>
      <c r="Z3" s="709"/>
      <c r="AA3" s="709"/>
      <c r="AB3" s="709"/>
      <c r="AC3" s="709"/>
      <c r="AD3" s="709"/>
      <c r="AE3" s="709"/>
    </row>
    <row r="4" spans="1:31" s="333" customFormat="1" ht="12.75" customHeight="1" x14ac:dyDescent="0.25">
      <c r="AC4" s="331"/>
    </row>
    <row r="5" spans="1:31" s="333" customFormat="1" ht="14.25" customHeight="1" x14ac:dyDescent="0.25">
      <c r="A5" s="1022" t="s">
        <v>296</v>
      </c>
      <c r="B5" s="1022"/>
      <c r="C5" s="1022"/>
      <c r="D5" s="1022"/>
      <c r="E5" s="1022"/>
      <c r="F5" s="1022"/>
      <c r="G5" s="1022"/>
      <c r="H5" s="1022"/>
      <c r="I5" s="1022"/>
      <c r="J5" s="1022"/>
      <c r="K5" s="1022"/>
      <c r="L5" s="1022"/>
      <c r="M5" s="1022"/>
      <c r="N5" s="1022"/>
      <c r="O5" s="1022"/>
      <c r="P5" s="1022"/>
      <c r="Q5" s="1022"/>
      <c r="R5" s="1022"/>
      <c r="S5" s="1022"/>
      <c r="T5" s="1022"/>
      <c r="U5" s="1022"/>
      <c r="V5" s="1022"/>
      <c r="W5" s="1022"/>
      <c r="X5" s="1022"/>
      <c r="Y5" s="1022"/>
      <c r="Z5" s="1022"/>
      <c r="AA5" s="1022"/>
      <c r="AB5" s="1022"/>
      <c r="AC5" s="1022"/>
    </row>
    <row r="6" spans="1:31" s="333" customFormat="1" ht="12.75" customHeight="1" x14ac:dyDescent="0.25">
      <c r="A6" s="332" t="s">
        <v>31</v>
      </c>
      <c r="B6" s="667"/>
      <c r="C6" s="667"/>
      <c r="D6" s="667"/>
      <c r="E6" s="667"/>
      <c r="F6" s="667"/>
      <c r="G6" s="667"/>
      <c r="H6" s="667"/>
      <c r="I6" s="667"/>
      <c r="J6" s="667"/>
      <c r="K6" s="667"/>
      <c r="L6" s="667"/>
      <c r="M6" s="667"/>
      <c r="N6" s="667"/>
      <c r="O6" s="667"/>
      <c r="P6" s="667"/>
      <c r="Q6" s="667"/>
      <c r="R6" s="667"/>
      <c r="S6" s="667"/>
      <c r="T6" s="667"/>
      <c r="U6" s="667"/>
      <c r="V6" s="667"/>
      <c r="W6" s="667"/>
      <c r="X6" s="667"/>
      <c r="Y6" s="667"/>
      <c r="Z6" s="667"/>
      <c r="AA6" s="667"/>
      <c r="AB6" s="667"/>
      <c r="AC6" s="667"/>
    </row>
    <row r="7" spans="1:31" s="333" customFormat="1" ht="12.75" customHeight="1" x14ac:dyDescent="0.25">
      <c r="A7" s="332"/>
      <c r="B7" s="667"/>
      <c r="C7" s="667"/>
      <c r="D7" s="667"/>
      <c r="E7" s="667"/>
      <c r="F7" s="667"/>
      <c r="G7" s="667"/>
      <c r="H7" s="667"/>
      <c r="I7" s="667"/>
      <c r="J7" s="667"/>
      <c r="K7" s="667"/>
      <c r="L7" s="667"/>
      <c r="M7" s="667"/>
      <c r="N7" s="667"/>
      <c r="O7" s="667"/>
      <c r="P7" s="667"/>
      <c r="Q7" s="667"/>
      <c r="R7" s="667"/>
      <c r="S7" s="667"/>
      <c r="T7" s="667"/>
      <c r="U7" s="667"/>
      <c r="V7" s="667"/>
      <c r="W7" s="667"/>
      <c r="X7" s="667"/>
      <c r="Y7" s="667"/>
      <c r="Z7" s="667"/>
      <c r="AA7" s="667"/>
      <c r="AB7" s="667"/>
      <c r="AC7" s="667"/>
    </row>
    <row r="8" spans="1:31" s="347" customFormat="1" ht="12.75" customHeight="1" x14ac:dyDescent="0.25">
      <c r="A8" s="42" t="s">
        <v>568</v>
      </c>
      <c r="B8" s="39"/>
      <c r="C8" s="39"/>
      <c r="D8" s="39"/>
      <c r="E8" s="39"/>
      <c r="F8" s="39"/>
      <c r="G8" s="39"/>
      <c r="H8" s="39"/>
      <c r="I8" s="39"/>
      <c r="J8" s="39"/>
      <c r="K8" s="39"/>
      <c r="L8" s="39"/>
      <c r="M8" s="39"/>
      <c r="N8" s="39"/>
      <c r="O8" s="39"/>
      <c r="P8" s="39"/>
      <c r="Q8" s="39"/>
      <c r="R8" s="39"/>
      <c r="S8" s="39"/>
      <c r="T8" s="956"/>
      <c r="U8" s="956"/>
      <c r="V8" s="956"/>
      <c r="W8" s="956"/>
      <c r="X8" s="956"/>
      <c r="Y8" s="956"/>
      <c r="Z8" s="956"/>
      <c r="AA8" s="956"/>
      <c r="AB8" s="956"/>
      <c r="AC8" s="956"/>
      <c r="AD8" s="956"/>
    </row>
    <row r="9" spans="1:31" s="333" customFormat="1" ht="12.75" customHeight="1" x14ac:dyDescent="0.25">
      <c r="A9" s="727"/>
      <c r="B9" s="727"/>
      <c r="C9" s="727"/>
      <c r="D9" s="727"/>
      <c r="E9" s="727"/>
      <c r="F9" s="727"/>
      <c r="G9" s="727"/>
      <c r="H9" s="727"/>
      <c r="I9" s="727"/>
      <c r="J9" s="667"/>
      <c r="K9" s="667"/>
      <c r="L9" s="667"/>
      <c r="M9" s="667"/>
      <c r="N9" s="667"/>
      <c r="O9" s="667"/>
      <c r="P9" s="667"/>
      <c r="Q9" s="667"/>
      <c r="R9" s="667"/>
      <c r="S9" s="667"/>
      <c r="T9" s="667"/>
      <c r="U9" s="667"/>
      <c r="V9" s="667"/>
      <c r="W9" s="667"/>
      <c r="X9" s="667"/>
      <c r="Y9" s="667"/>
      <c r="Z9" s="667"/>
      <c r="AA9" s="667"/>
      <c r="AB9" s="667"/>
      <c r="AC9" s="667"/>
    </row>
    <row r="10" spans="1:31" x14ac:dyDescent="0.25">
      <c r="A10" s="951" t="s">
        <v>32</v>
      </c>
      <c r="D10" s="710"/>
      <c r="E10" s="710"/>
      <c r="F10" s="710"/>
      <c r="G10" s="710"/>
      <c r="H10" s="710"/>
      <c r="I10" s="710"/>
      <c r="J10" s="710"/>
      <c r="K10" s="710"/>
      <c r="L10" s="710"/>
      <c r="M10" s="710"/>
      <c r="N10" s="710"/>
      <c r="O10" s="710"/>
      <c r="P10" s="710"/>
      <c r="Q10" s="710"/>
      <c r="R10" s="710"/>
      <c r="S10" s="710"/>
      <c r="T10" s="710"/>
      <c r="U10" s="710"/>
      <c r="V10" s="710"/>
      <c r="W10" s="710"/>
      <c r="X10" s="710"/>
      <c r="Y10" s="710"/>
      <c r="Z10" s="710"/>
      <c r="AA10" s="710"/>
      <c r="AB10" s="710"/>
    </row>
    <row r="11" spans="1:31" x14ac:dyDescent="0.25">
      <c r="A11" s="333"/>
      <c r="B11" s="1023" t="s">
        <v>72</v>
      </c>
      <c r="C11" s="1023"/>
      <c r="D11" s="1023"/>
      <c r="E11" s="1023"/>
      <c r="F11" s="1023"/>
      <c r="G11" s="1023"/>
      <c r="H11" s="1023"/>
      <c r="I11" s="1023"/>
      <c r="J11" s="1023"/>
      <c r="K11" s="1023"/>
      <c r="L11" s="1023"/>
      <c r="M11" s="1023"/>
      <c r="N11" s="1023"/>
      <c r="O11" s="1023"/>
      <c r="P11" s="1023"/>
      <c r="Q11" s="1023"/>
      <c r="R11" s="1023"/>
      <c r="S11" s="1023"/>
      <c r="T11" s="1023"/>
      <c r="U11" s="1023"/>
      <c r="V11" s="1023"/>
      <c r="W11" s="1023"/>
      <c r="X11" s="1023"/>
      <c r="Y11" s="1023"/>
      <c r="Z11" s="1023"/>
      <c r="AA11" s="1023"/>
      <c r="AB11" s="1023"/>
      <c r="AC11" s="1023"/>
      <c r="AD11" s="1024"/>
    </row>
    <row r="12" spans="1:31" ht="27" x14ac:dyDescent="0.25">
      <c r="A12" s="333" t="s">
        <v>34</v>
      </c>
      <c r="B12" s="711" t="s">
        <v>359</v>
      </c>
      <c r="C12" s="712"/>
      <c r="D12" s="712"/>
      <c r="E12" s="713" t="s">
        <v>128</v>
      </c>
      <c r="F12" s="713"/>
      <c r="G12" s="713" t="s">
        <v>36</v>
      </c>
      <c r="H12" s="713"/>
      <c r="I12" s="713" t="s">
        <v>37</v>
      </c>
      <c r="J12" s="713"/>
      <c r="K12" s="713" t="s">
        <v>38</v>
      </c>
      <c r="L12" s="713"/>
      <c r="M12" s="713" t="s">
        <v>39</v>
      </c>
      <c r="N12" s="713"/>
      <c r="O12" s="713" t="s">
        <v>40</v>
      </c>
      <c r="P12" s="713"/>
      <c r="Q12" s="713" t="s">
        <v>41</v>
      </c>
      <c r="R12" s="713"/>
      <c r="S12" s="713" t="s">
        <v>42</v>
      </c>
      <c r="T12" s="713"/>
      <c r="U12" s="713" t="s">
        <v>43</v>
      </c>
      <c r="V12" s="713"/>
      <c r="W12" s="713" t="s">
        <v>44</v>
      </c>
      <c r="X12" s="713"/>
      <c r="Y12" s="713" t="s">
        <v>45</v>
      </c>
      <c r="Z12" s="713"/>
      <c r="AA12" s="713" t="s">
        <v>46</v>
      </c>
      <c r="AB12" s="713"/>
      <c r="AC12" s="714" t="s">
        <v>334</v>
      </c>
      <c r="AE12" s="714" t="s">
        <v>335</v>
      </c>
    </row>
    <row r="13" spans="1:31" ht="15" customHeight="1" x14ac:dyDescent="0.25">
      <c r="A13" s="715" t="s">
        <v>297</v>
      </c>
      <c r="B13" s="716">
        <v>41070</v>
      </c>
      <c r="C13" s="717"/>
      <c r="D13" s="717"/>
      <c r="E13" s="716">
        <v>191</v>
      </c>
      <c r="F13" s="716"/>
      <c r="G13" s="716">
        <v>662</v>
      </c>
      <c r="H13" s="716"/>
      <c r="I13" s="716">
        <v>1462</v>
      </c>
      <c r="J13" s="365" t="s">
        <v>49</v>
      </c>
      <c r="K13" s="716">
        <v>2448</v>
      </c>
      <c r="L13" s="365" t="s">
        <v>49</v>
      </c>
      <c r="M13" s="716">
        <v>2947</v>
      </c>
      <c r="N13" s="716"/>
      <c r="O13" s="716">
        <v>3680</v>
      </c>
      <c r="P13" s="716"/>
      <c r="Q13" s="716">
        <v>4356</v>
      </c>
      <c r="R13" s="716"/>
      <c r="S13" s="716">
        <v>4520</v>
      </c>
      <c r="T13" s="365" t="s">
        <v>49</v>
      </c>
      <c r="U13" s="716">
        <v>4616</v>
      </c>
      <c r="V13" s="365" t="s">
        <v>49</v>
      </c>
      <c r="W13" s="716">
        <v>4927</v>
      </c>
      <c r="X13" s="365" t="s">
        <v>49</v>
      </c>
      <c r="Y13" s="716">
        <v>4947</v>
      </c>
      <c r="Z13" s="365" t="s">
        <v>49</v>
      </c>
      <c r="AA13" s="716">
        <v>4804</v>
      </c>
      <c r="AB13" s="716"/>
      <c r="AC13" s="716">
        <v>4369</v>
      </c>
      <c r="AD13" s="365" t="s">
        <v>49</v>
      </c>
      <c r="AE13" s="716">
        <v>2800</v>
      </c>
    </row>
    <row r="14" spans="1:31" ht="3" customHeight="1" x14ac:dyDescent="0.25">
      <c r="A14" s="331"/>
      <c r="B14" s="718"/>
      <c r="C14" s="719"/>
      <c r="D14" s="719"/>
      <c r="E14" s="718"/>
      <c r="F14" s="719"/>
      <c r="G14" s="718"/>
      <c r="H14" s="718"/>
      <c r="I14" s="718"/>
      <c r="J14" s="718"/>
      <c r="K14" s="718"/>
      <c r="L14" s="718"/>
      <c r="M14" s="718"/>
      <c r="N14" s="718"/>
      <c r="O14" s="718"/>
      <c r="P14" s="718"/>
      <c r="Q14" s="718"/>
      <c r="R14" s="718"/>
      <c r="S14" s="718"/>
      <c r="T14" s="718"/>
      <c r="U14" s="718"/>
      <c r="V14" s="718"/>
      <c r="W14" s="718"/>
      <c r="X14" s="718"/>
      <c r="Y14" s="718"/>
      <c r="Z14" s="718"/>
      <c r="AA14" s="718"/>
      <c r="AB14" s="718"/>
      <c r="AC14" s="718"/>
      <c r="AD14" s="718"/>
      <c r="AE14" s="718"/>
    </row>
    <row r="15" spans="1:31" x14ac:dyDescent="0.25">
      <c r="A15" s="720" t="s">
        <v>298</v>
      </c>
      <c r="B15" s="716">
        <v>49380</v>
      </c>
      <c r="C15" s="717"/>
      <c r="D15" s="717"/>
      <c r="E15" s="716">
        <v>192</v>
      </c>
      <c r="F15" s="365" t="s">
        <v>49</v>
      </c>
      <c r="G15" s="716">
        <v>675</v>
      </c>
      <c r="H15" s="716"/>
      <c r="I15" s="716">
        <v>1492</v>
      </c>
      <c r="J15" s="365" t="s">
        <v>49</v>
      </c>
      <c r="K15" s="716">
        <v>2533</v>
      </c>
      <c r="L15" s="365" t="s">
        <v>49</v>
      </c>
      <c r="M15" s="716">
        <v>3114</v>
      </c>
      <c r="N15" s="716"/>
      <c r="O15" s="716">
        <v>3967</v>
      </c>
      <c r="P15" s="716"/>
      <c r="Q15" s="716">
        <v>4564</v>
      </c>
      <c r="R15" s="716"/>
      <c r="S15" s="716">
        <v>4739</v>
      </c>
      <c r="T15" s="365" t="s">
        <v>49</v>
      </c>
      <c r="U15" s="716">
        <v>4907</v>
      </c>
      <c r="V15" s="716"/>
      <c r="W15" s="716">
        <v>5246</v>
      </c>
      <c r="X15" s="365" t="s">
        <v>49</v>
      </c>
      <c r="Y15" s="716">
        <v>5244</v>
      </c>
      <c r="Z15" s="716"/>
      <c r="AA15" s="716">
        <v>5084</v>
      </c>
      <c r="AB15" s="716"/>
      <c r="AC15" s="716">
        <v>4665</v>
      </c>
      <c r="AD15" s="365" t="s">
        <v>49</v>
      </c>
      <c r="AE15" s="716">
        <v>2958</v>
      </c>
    </row>
    <row r="16" spans="1:31" x14ac:dyDescent="0.25">
      <c r="A16" s="333" t="s">
        <v>299</v>
      </c>
      <c r="B16" s="718">
        <v>44934</v>
      </c>
      <c r="C16" s="721"/>
      <c r="D16" s="721"/>
      <c r="E16" s="722">
        <v>192</v>
      </c>
      <c r="F16" s="257" t="s">
        <v>49</v>
      </c>
      <c r="G16" s="722" t="s">
        <v>57</v>
      </c>
      <c r="H16" s="722"/>
      <c r="I16" s="722" t="s">
        <v>57</v>
      </c>
      <c r="J16" s="722"/>
      <c r="K16" s="722">
        <v>2524</v>
      </c>
      <c r="L16" s="257" t="s">
        <v>49</v>
      </c>
      <c r="M16" s="722">
        <v>3072</v>
      </c>
      <c r="N16" s="257" t="s">
        <v>49</v>
      </c>
      <c r="O16" s="722">
        <v>3838</v>
      </c>
      <c r="P16" s="722"/>
      <c r="Q16" s="722">
        <v>4320</v>
      </c>
      <c r="R16" s="257" t="s">
        <v>49</v>
      </c>
      <c r="S16" s="722">
        <v>4472</v>
      </c>
      <c r="T16" s="257" t="s">
        <v>49</v>
      </c>
      <c r="U16" s="722">
        <v>4542</v>
      </c>
      <c r="V16" s="722"/>
      <c r="W16" s="722">
        <v>4707</v>
      </c>
      <c r="X16" s="257" t="s">
        <v>49</v>
      </c>
      <c r="Y16" s="722">
        <v>4571</v>
      </c>
      <c r="Z16" s="722"/>
      <c r="AA16" s="722">
        <v>4219</v>
      </c>
      <c r="AB16" s="257" t="s">
        <v>49</v>
      </c>
      <c r="AC16" s="722">
        <v>3812</v>
      </c>
      <c r="AD16" s="257" t="s">
        <v>49</v>
      </c>
      <c r="AE16" s="722">
        <v>2504</v>
      </c>
    </row>
    <row r="17" spans="1:31" x14ac:dyDescent="0.25">
      <c r="A17" s="333" t="s">
        <v>300</v>
      </c>
      <c r="B17" s="718">
        <v>4446</v>
      </c>
      <c r="C17" s="721"/>
      <c r="D17" s="721"/>
      <c r="E17" s="722">
        <v>0</v>
      </c>
      <c r="F17" s="723"/>
      <c r="G17" s="722" t="s">
        <v>57</v>
      </c>
      <c r="H17" s="722"/>
      <c r="I17" s="722" t="s">
        <v>57</v>
      </c>
      <c r="J17" s="722"/>
      <c r="K17" s="722">
        <v>9</v>
      </c>
      <c r="L17" s="722"/>
      <c r="M17" s="722">
        <v>42</v>
      </c>
      <c r="N17" s="257" t="s">
        <v>49</v>
      </c>
      <c r="O17" s="722">
        <v>129</v>
      </c>
      <c r="P17" s="722"/>
      <c r="Q17" s="722">
        <v>244</v>
      </c>
      <c r="R17" s="257" t="s">
        <v>49</v>
      </c>
      <c r="S17" s="722">
        <v>267</v>
      </c>
      <c r="T17" s="257" t="s">
        <v>49</v>
      </c>
      <c r="U17" s="722">
        <v>365</v>
      </c>
      <c r="V17" s="722"/>
      <c r="W17" s="722">
        <v>539</v>
      </c>
      <c r="X17" s="257" t="s">
        <v>49</v>
      </c>
      <c r="Y17" s="722">
        <v>673</v>
      </c>
      <c r="Z17" s="722"/>
      <c r="AA17" s="722">
        <v>865</v>
      </c>
      <c r="AB17" s="257" t="s">
        <v>49</v>
      </c>
      <c r="AC17" s="722">
        <v>853</v>
      </c>
      <c r="AD17" s="257" t="s">
        <v>49</v>
      </c>
      <c r="AE17" s="722">
        <v>454</v>
      </c>
    </row>
    <row r="18" spans="1:31" ht="4.5" customHeight="1" x14ac:dyDescent="0.25">
      <c r="A18" s="333"/>
      <c r="B18" s="724"/>
      <c r="C18" s="725"/>
      <c r="D18" s="725"/>
      <c r="E18" s="725"/>
      <c r="F18" s="725"/>
      <c r="G18" s="725"/>
      <c r="H18" s="725"/>
      <c r="I18" s="321"/>
      <c r="J18" s="725"/>
      <c r="K18" s="725"/>
      <c r="L18" s="725"/>
      <c r="M18" s="725"/>
      <c r="N18" s="725"/>
      <c r="O18" s="725"/>
      <c r="P18" s="725"/>
      <c r="Q18" s="725"/>
      <c r="R18" s="725"/>
      <c r="S18" s="725"/>
      <c r="T18" s="725"/>
      <c r="U18" s="725"/>
      <c r="V18" s="725"/>
      <c r="W18" s="725"/>
      <c r="X18" s="725"/>
      <c r="Y18" s="725"/>
      <c r="Z18" s="725"/>
      <c r="AA18" s="725"/>
      <c r="AB18" s="725"/>
      <c r="AC18" s="725"/>
    </row>
    <row r="19" spans="1:31" x14ac:dyDescent="0.25">
      <c r="A19" s="1025" t="s">
        <v>64</v>
      </c>
      <c r="B19" s="1025"/>
      <c r="C19" s="1025"/>
      <c r="D19" s="1025"/>
      <c r="E19" s="1025"/>
      <c r="F19" s="1025"/>
      <c r="G19" s="1025"/>
      <c r="H19" s="1025"/>
      <c r="I19" s="1025"/>
      <c r="J19" s="1025"/>
      <c r="K19" s="1025"/>
      <c r="L19" s="1025"/>
      <c r="M19" s="1025"/>
      <c r="N19" s="1025"/>
      <c r="O19" s="1025"/>
      <c r="P19" s="1025"/>
      <c r="Q19" s="1025"/>
      <c r="R19" s="1025"/>
      <c r="S19" s="1025"/>
      <c r="T19" s="1025"/>
      <c r="U19" s="1025"/>
      <c r="V19" s="1025"/>
      <c r="W19" s="1025"/>
      <c r="X19" s="1025"/>
      <c r="Y19" s="1025"/>
      <c r="Z19" s="1025"/>
      <c r="AA19" s="1025"/>
      <c r="AB19" s="1025"/>
      <c r="AC19" s="1025"/>
    </row>
    <row r="20" spans="1:31" x14ac:dyDescent="0.25">
      <c r="A20" s="345" t="s">
        <v>301</v>
      </c>
      <c r="B20" s="726"/>
      <c r="C20" s="726"/>
      <c r="D20" s="726"/>
      <c r="E20" s="726"/>
      <c r="F20" s="726"/>
      <c r="G20" s="726"/>
      <c r="H20" s="726"/>
      <c r="I20" s="726"/>
      <c r="J20" s="726"/>
      <c r="K20" s="726"/>
      <c r="L20" s="726"/>
      <c r="M20" s="726"/>
      <c r="N20" s="726"/>
      <c r="O20" s="726"/>
      <c r="P20" s="726"/>
      <c r="Q20" s="726"/>
      <c r="R20" s="726"/>
      <c r="S20" s="726"/>
      <c r="T20" s="726"/>
      <c r="U20" s="726"/>
      <c r="V20" s="726"/>
      <c r="W20" s="726"/>
      <c r="X20" s="726"/>
      <c r="Y20" s="726"/>
      <c r="Z20" s="726"/>
      <c r="AA20" s="726"/>
      <c r="AB20" s="726"/>
      <c r="AC20" s="726"/>
    </row>
    <row r="21" spans="1:31" x14ac:dyDescent="0.25">
      <c r="A21" s="345" t="s">
        <v>294</v>
      </c>
      <c r="B21" s="726"/>
      <c r="C21" s="726"/>
      <c r="D21" s="726"/>
      <c r="E21" s="726"/>
      <c r="F21" s="726"/>
      <c r="G21" s="726"/>
      <c r="H21" s="726"/>
      <c r="I21" s="726"/>
      <c r="J21" s="726"/>
      <c r="K21" s="726"/>
      <c r="L21" s="726"/>
      <c r="M21" s="726"/>
      <c r="N21" s="726"/>
      <c r="O21" s="726"/>
      <c r="P21" s="726"/>
      <c r="Q21" s="726"/>
      <c r="R21" s="726"/>
      <c r="S21" s="726"/>
      <c r="T21" s="726"/>
      <c r="U21" s="726"/>
      <c r="V21" s="726"/>
      <c r="W21" s="726"/>
      <c r="X21" s="726"/>
      <c r="Y21" s="726"/>
      <c r="Z21" s="726"/>
      <c r="AA21" s="726"/>
      <c r="AB21" s="726"/>
      <c r="AC21" s="726"/>
    </row>
    <row r="22" spans="1:31" x14ac:dyDescent="0.25">
      <c r="A22" s="345" t="s">
        <v>130</v>
      </c>
      <c r="B22" s="726"/>
      <c r="C22" s="726"/>
      <c r="D22" s="726"/>
      <c r="E22" s="726"/>
      <c r="F22" s="726"/>
      <c r="G22" s="726"/>
      <c r="H22" s="726"/>
      <c r="I22" s="726"/>
      <c r="J22" s="726"/>
      <c r="K22" s="726"/>
      <c r="L22" s="726"/>
      <c r="M22" s="726"/>
      <c r="N22" s="726"/>
      <c r="O22" s="726"/>
      <c r="P22" s="726"/>
      <c r="Q22" s="726"/>
      <c r="R22" s="726"/>
      <c r="S22" s="726"/>
      <c r="T22" s="726"/>
      <c r="U22" s="726"/>
      <c r="V22" s="726"/>
      <c r="W22" s="726"/>
      <c r="X22" s="726"/>
      <c r="Y22" s="726"/>
      <c r="Z22" s="726"/>
      <c r="AA22" s="726"/>
      <c r="AB22" s="726"/>
      <c r="AC22" s="726"/>
    </row>
    <row r="23" spans="1:31" x14ac:dyDescent="0.25">
      <c r="A23" s="345" t="s">
        <v>302</v>
      </c>
      <c r="B23" s="726"/>
      <c r="C23" s="726"/>
      <c r="D23" s="726"/>
      <c r="E23" s="726"/>
      <c r="F23" s="726"/>
      <c r="G23" s="726"/>
      <c r="H23" s="726"/>
      <c r="I23" s="726"/>
      <c r="J23" s="726"/>
      <c r="K23" s="726"/>
      <c r="L23" s="726"/>
      <c r="M23" s="726"/>
      <c r="N23" s="726"/>
      <c r="O23" s="726"/>
      <c r="P23" s="726"/>
      <c r="Q23" s="726"/>
      <c r="R23" s="726"/>
      <c r="S23" s="726"/>
      <c r="T23" s="726"/>
      <c r="U23" s="726"/>
      <c r="V23" s="726"/>
      <c r="W23" s="726"/>
      <c r="X23" s="726"/>
      <c r="Y23" s="726"/>
      <c r="Z23" s="726"/>
      <c r="AA23" s="726"/>
      <c r="AB23" s="726"/>
      <c r="AC23" s="726"/>
    </row>
    <row r="24" spans="1:31" x14ac:dyDescent="0.25">
      <c r="A24" s="345" t="s">
        <v>303</v>
      </c>
      <c r="B24" s="726"/>
      <c r="C24" s="726"/>
      <c r="D24" s="726"/>
      <c r="E24" s="726"/>
      <c r="F24" s="726"/>
      <c r="G24" s="726"/>
      <c r="H24" s="726"/>
      <c r="I24" s="726"/>
      <c r="J24" s="726"/>
      <c r="K24" s="726"/>
      <c r="L24" s="726"/>
      <c r="M24" s="726"/>
      <c r="N24" s="726"/>
      <c r="O24" s="726"/>
      <c r="P24" s="726"/>
      <c r="Q24" s="726"/>
      <c r="R24" s="726"/>
      <c r="S24" s="726"/>
      <c r="T24" s="726"/>
      <c r="U24" s="726"/>
      <c r="V24" s="726"/>
      <c r="W24" s="726"/>
      <c r="X24" s="726"/>
      <c r="Y24" s="726"/>
      <c r="Z24" s="726"/>
      <c r="AA24" s="726"/>
      <c r="AB24" s="726"/>
      <c r="AC24" s="726"/>
    </row>
    <row r="25" spans="1:31" x14ac:dyDescent="0.25">
      <c r="A25" s="726" t="s">
        <v>516</v>
      </c>
      <c r="B25" s="726"/>
      <c r="C25" s="726"/>
      <c r="D25" s="726"/>
      <c r="E25" s="726"/>
      <c r="F25" s="726"/>
      <c r="G25" s="726"/>
      <c r="H25" s="726"/>
      <c r="I25" s="726"/>
      <c r="J25" s="726"/>
      <c r="K25" s="726"/>
      <c r="L25" s="726"/>
      <c r="M25" s="726"/>
      <c r="N25" s="726"/>
      <c r="O25" s="726"/>
      <c r="P25" s="726"/>
      <c r="Q25" s="726"/>
      <c r="R25" s="726"/>
      <c r="S25" s="726"/>
      <c r="T25" s="726"/>
      <c r="U25" s="726"/>
      <c r="V25" s="726"/>
      <c r="W25" s="726"/>
      <c r="X25" s="726"/>
      <c r="Y25" s="726"/>
      <c r="Z25" s="726"/>
      <c r="AA25" s="726"/>
      <c r="AB25" s="726"/>
      <c r="AC25" s="726"/>
    </row>
    <row r="26" spans="1:31" x14ac:dyDescent="0.25">
      <c r="A26" s="89" t="s">
        <v>207</v>
      </c>
      <c r="B26" s="304"/>
      <c r="C26" s="304"/>
      <c r="D26" s="304"/>
      <c r="E26" s="304"/>
      <c r="F26" s="304"/>
      <c r="G26" s="304"/>
      <c r="H26" s="304"/>
      <c r="I26" s="304"/>
      <c r="J26" s="304"/>
      <c r="K26" s="304"/>
      <c r="L26" s="304"/>
      <c r="M26" s="304"/>
      <c r="N26" s="304"/>
      <c r="O26" s="304"/>
      <c r="P26" s="304"/>
      <c r="Q26" s="304"/>
      <c r="R26" s="304"/>
      <c r="S26" s="304"/>
      <c r="T26" s="304"/>
      <c r="U26" s="304"/>
      <c r="V26" s="304"/>
      <c r="W26" s="304"/>
      <c r="X26" s="304"/>
      <c r="Y26" s="304"/>
      <c r="Z26" s="304"/>
      <c r="AA26" s="304"/>
      <c r="AB26" s="304"/>
      <c r="AC26" s="304"/>
      <c r="AD26" s="304"/>
    </row>
    <row r="27" spans="1:31" x14ac:dyDescent="0.25">
      <c r="A27" s="89" t="s">
        <v>211</v>
      </c>
      <c r="B27" s="304"/>
      <c r="C27" s="304"/>
      <c r="D27" s="304"/>
      <c r="E27" s="304"/>
      <c r="F27" s="304"/>
      <c r="G27" s="304"/>
      <c r="H27" s="304"/>
      <c r="I27" s="304"/>
      <c r="J27" s="304"/>
      <c r="K27" s="304"/>
      <c r="L27" s="304"/>
      <c r="M27" s="304"/>
      <c r="N27" s="304"/>
      <c r="O27" s="304"/>
      <c r="P27" s="304"/>
      <c r="Q27" s="304"/>
      <c r="R27" s="304"/>
      <c r="S27" s="304"/>
      <c r="T27" s="304"/>
      <c r="U27" s="304"/>
      <c r="V27" s="304"/>
      <c r="W27" s="304"/>
      <c r="X27" s="304"/>
      <c r="Y27" s="304"/>
      <c r="Z27" s="304"/>
      <c r="AA27" s="304"/>
      <c r="AB27" s="304"/>
      <c r="AC27" s="304"/>
      <c r="AD27" s="304"/>
    </row>
    <row r="28" spans="1:31" ht="15" customHeight="1" x14ac:dyDescent="0.25">
      <c r="A28" s="1021" t="s">
        <v>557</v>
      </c>
      <c r="B28" s="1021"/>
      <c r="C28" s="1021"/>
      <c r="D28" s="1021"/>
      <c r="E28" s="1021"/>
      <c r="F28" s="1021"/>
      <c r="G28" s="1021"/>
      <c r="H28" s="1021"/>
      <c r="I28" s="1021"/>
      <c r="J28" s="1021"/>
      <c r="K28" s="1021"/>
      <c r="L28" s="1021"/>
      <c r="M28" s="1021"/>
      <c r="N28" s="1021"/>
      <c r="O28" s="1021"/>
      <c r="P28" s="1021"/>
      <c r="Q28" s="1021"/>
      <c r="R28" s="1021"/>
      <c r="S28" s="1021"/>
      <c r="T28" s="1021"/>
      <c r="U28" s="1021"/>
      <c r="V28" s="1021"/>
      <c r="W28" s="1021"/>
      <c r="X28" s="1021"/>
      <c r="Y28" s="1021"/>
      <c r="Z28" s="1021"/>
      <c r="AA28" s="1021"/>
      <c r="AB28" s="1021"/>
      <c r="AC28" s="1021"/>
      <c r="AD28" s="1021"/>
      <c r="AE28" s="1021"/>
    </row>
    <row r="29" spans="1:31" x14ac:dyDescent="0.25">
      <c r="A29" s="1021"/>
      <c r="B29" s="1021"/>
      <c r="C29" s="1021"/>
      <c r="D29" s="1021"/>
      <c r="E29" s="1021"/>
      <c r="F29" s="1021"/>
      <c r="G29" s="1021"/>
      <c r="H29" s="1021"/>
      <c r="I29" s="1021"/>
      <c r="J29" s="1021"/>
      <c r="K29" s="1021"/>
      <c r="L29" s="1021"/>
      <c r="M29" s="1021"/>
      <c r="N29" s="1021"/>
      <c r="O29" s="1021"/>
      <c r="P29" s="1021"/>
      <c r="Q29" s="1021"/>
      <c r="R29" s="1021"/>
      <c r="S29" s="1021"/>
      <c r="T29" s="1021"/>
      <c r="U29" s="1021"/>
      <c r="V29" s="1021"/>
      <c r="W29" s="1021"/>
      <c r="X29" s="1021"/>
      <c r="Y29" s="1021"/>
      <c r="Z29" s="1021"/>
      <c r="AA29" s="1021"/>
      <c r="AB29" s="1021"/>
      <c r="AC29" s="1021"/>
      <c r="AD29" s="1021"/>
      <c r="AE29" s="1021"/>
    </row>
  </sheetData>
  <sheetProtection formatCells="0" formatColumns="0" formatRows="0" insertColumns="0" insertRows="0" insertHyperlinks="0" deleteColumns="0" deleteRows="0" sort="0" autoFilter="0" pivotTables="0"/>
  <mergeCells count="6">
    <mergeCell ref="A28:AE29"/>
    <mergeCell ref="A1:AE1"/>
    <mergeCell ref="A2:AE2"/>
    <mergeCell ref="A5:AC5"/>
    <mergeCell ref="B11:AD11"/>
    <mergeCell ref="A19:AC19"/>
  </mergeCells>
  <hyperlinks>
    <hyperlink ref="A10" location="Contents!A37" display="Return to Contents" xr:uid="{6F766236-72C4-4490-960D-1BD51BAA42AD}"/>
  </hyperlinks>
  <pageMargins left="0.7" right="0.7" top="0.75" bottom="0.75" header="0.3" footer="0.3"/>
  <pageSetup paperSize="9" scale="60" fitToWidth="0" fitToHeight="0"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814763-22CF-4978-9382-246729EF93B2}">
  <sheetPr>
    <tabColor rgb="FFBBA8AC"/>
  </sheetPr>
  <dimension ref="A1:AA42"/>
  <sheetViews>
    <sheetView showGridLines="0" workbookViewId="0">
      <selection sqref="A1:AA1"/>
    </sheetView>
  </sheetViews>
  <sheetFormatPr defaultRowHeight="17.25" x14ac:dyDescent="0.25"/>
  <cols>
    <col min="1" max="1" width="56.140625" style="729" customWidth="1"/>
    <col min="2" max="2" width="11" style="729" customWidth="1"/>
    <col min="3" max="3" width="7.5703125" style="729" customWidth="1"/>
    <col min="4" max="4" width="1.7109375" style="763" customWidth="1"/>
    <col min="5" max="5" width="7.5703125" style="729" customWidth="1"/>
    <col min="6" max="6" width="1.7109375" style="763" customWidth="1"/>
    <col min="7" max="7" width="7.5703125" style="729" customWidth="1"/>
    <col min="8" max="8" width="1.7109375" style="763" customWidth="1"/>
    <col min="9" max="9" width="7.5703125" style="729" customWidth="1"/>
    <col min="10" max="10" width="1.7109375" style="763" customWidth="1"/>
    <col min="11" max="11" width="7.5703125" style="729" customWidth="1"/>
    <col min="12" max="12" width="1.7109375" style="763" customWidth="1"/>
    <col min="13" max="13" width="7.5703125" style="729" customWidth="1"/>
    <col min="14" max="14" width="1.7109375" style="763" customWidth="1"/>
    <col min="15" max="15" width="7.5703125" style="729" customWidth="1"/>
    <col min="16" max="16" width="1.7109375" style="763" customWidth="1"/>
    <col min="17" max="17" width="7.5703125" style="729" customWidth="1"/>
    <col min="18" max="18" width="1.7109375" style="763" customWidth="1"/>
    <col min="19" max="19" width="7.5703125" style="729" customWidth="1"/>
    <col min="20" max="20" width="1.7109375" style="763" customWidth="1"/>
    <col min="21" max="21" width="7.5703125" style="729" customWidth="1"/>
    <col min="22" max="22" width="1.7109375" style="763" customWidth="1"/>
    <col min="23" max="23" width="7.5703125" style="729" customWidth="1"/>
    <col min="24" max="24" width="1.7109375" style="763" customWidth="1"/>
    <col min="25" max="25" width="7.5703125" style="729" customWidth="1"/>
    <col min="26" max="26" width="1.7109375" style="729" customWidth="1"/>
    <col min="27" max="27" width="7.5703125" style="729" customWidth="1"/>
    <col min="28" max="16384" width="9.140625" style="729"/>
  </cols>
  <sheetData>
    <row r="1" spans="1:27" s="728" customFormat="1" ht="15.75" x14ac:dyDescent="0.25">
      <c r="A1" s="993"/>
      <c r="B1" s="993"/>
      <c r="C1" s="993"/>
      <c r="D1" s="993"/>
      <c r="E1" s="993"/>
      <c r="F1" s="993"/>
      <c r="G1" s="993"/>
      <c r="H1" s="993"/>
      <c r="I1" s="993"/>
      <c r="J1" s="993"/>
      <c r="K1" s="993"/>
      <c r="L1" s="993"/>
      <c r="M1" s="993"/>
      <c r="N1" s="993"/>
      <c r="O1" s="993"/>
      <c r="P1" s="993"/>
      <c r="Q1" s="993"/>
      <c r="R1" s="993"/>
      <c r="S1" s="993"/>
      <c r="T1" s="993"/>
      <c r="U1" s="993"/>
      <c r="V1" s="993"/>
      <c r="W1" s="993"/>
      <c r="X1" s="993"/>
      <c r="Y1" s="993"/>
      <c r="Z1" s="993"/>
      <c r="AA1" s="993"/>
    </row>
    <row r="2" spans="1:27" s="728" customFormat="1" ht="15.75" x14ac:dyDescent="0.25">
      <c r="A2" s="993"/>
      <c r="B2" s="993"/>
      <c r="C2" s="993"/>
      <c r="D2" s="993"/>
      <c r="E2" s="993"/>
      <c r="F2" s="993"/>
      <c r="G2" s="993"/>
      <c r="H2" s="993"/>
      <c r="I2" s="993"/>
      <c r="J2" s="993"/>
      <c r="K2" s="993"/>
      <c r="L2" s="993"/>
      <c r="M2" s="993"/>
      <c r="N2" s="993"/>
      <c r="O2" s="993"/>
      <c r="P2" s="993"/>
      <c r="Q2" s="993"/>
      <c r="R2" s="993"/>
      <c r="S2" s="993"/>
      <c r="T2" s="993"/>
      <c r="U2" s="993"/>
      <c r="V2" s="993"/>
      <c r="W2" s="993"/>
      <c r="X2" s="993"/>
      <c r="Y2" s="993"/>
      <c r="Z2" s="993"/>
      <c r="AA2" s="993"/>
    </row>
    <row r="3" spans="1:27" ht="39" customHeight="1" x14ac:dyDescent="0.25">
      <c r="A3" s="1026" t="s">
        <v>355</v>
      </c>
      <c r="B3" s="1026"/>
      <c r="C3" s="1026"/>
      <c r="D3" s="1026"/>
      <c r="E3" s="1026"/>
      <c r="F3" s="1026"/>
      <c r="G3" s="1026"/>
      <c r="H3" s="1026"/>
      <c r="I3" s="1026"/>
      <c r="J3" s="1026"/>
      <c r="K3" s="1026"/>
      <c r="L3" s="1026"/>
      <c r="M3" s="1026"/>
      <c r="N3" s="1026"/>
      <c r="O3" s="1026"/>
      <c r="P3" s="1026"/>
      <c r="Q3" s="1026"/>
      <c r="R3" s="1026"/>
      <c r="S3" s="1026"/>
      <c r="T3" s="1026"/>
      <c r="U3" s="1026"/>
      <c r="V3" s="1026"/>
      <c r="W3" s="1026"/>
      <c r="X3" s="1026"/>
      <c r="Y3" s="1026"/>
      <c r="Z3" s="1026"/>
      <c r="AA3" s="1026"/>
    </row>
    <row r="4" spans="1:27" s="728" customFormat="1" ht="12.75" customHeight="1" x14ac:dyDescent="0.25">
      <c r="B4" s="730"/>
      <c r="C4" s="466"/>
      <c r="D4" s="731"/>
      <c r="E4" s="732"/>
      <c r="F4" s="731"/>
      <c r="G4" s="732"/>
      <c r="H4" s="731"/>
      <c r="I4" s="732"/>
      <c r="J4" s="731"/>
      <c r="K4" s="732"/>
      <c r="L4" s="731"/>
      <c r="M4" s="732"/>
      <c r="N4" s="731"/>
      <c r="O4" s="732"/>
      <c r="P4" s="731"/>
      <c r="Q4" s="732"/>
      <c r="R4" s="731"/>
      <c r="S4" s="732"/>
      <c r="T4" s="731"/>
      <c r="U4" s="732"/>
      <c r="V4" s="731"/>
      <c r="W4" s="732"/>
      <c r="X4" s="731"/>
      <c r="Y4" s="732"/>
    </row>
    <row r="5" spans="1:27" s="466" customFormat="1" ht="14.25" x14ac:dyDescent="0.25">
      <c r="A5" s="733" t="s">
        <v>304</v>
      </c>
      <c r="B5" s="734"/>
      <c r="C5" s="734"/>
      <c r="D5" s="731"/>
      <c r="E5" s="734"/>
      <c r="F5" s="731"/>
      <c r="G5" s="734"/>
      <c r="H5" s="731"/>
      <c r="I5" s="734"/>
      <c r="J5" s="731"/>
      <c r="K5" s="734"/>
      <c r="L5" s="731"/>
      <c r="M5" s="734"/>
      <c r="N5" s="731"/>
      <c r="O5" s="734"/>
      <c r="P5" s="731"/>
      <c r="Q5" s="734"/>
      <c r="R5" s="731"/>
      <c r="S5" s="734"/>
      <c r="T5" s="731"/>
      <c r="U5" s="734"/>
      <c r="V5" s="731"/>
      <c r="W5" s="734"/>
      <c r="X5" s="731"/>
      <c r="Y5" s="734"/>
    </row>
    <row r="6" spans="1:27" s="466" customFormat="1" ht="12.75" customHeight="1" x14ac:dyDescent="0.25">
      <c r="A6" s="406" t="s">
        <v>31</v>
      </c>
      <c r="B6" s="734"/>
      <c r="C6" s="734"/>
      <c r="D6" s="731"/>
      <c r="E6" s="734"/>
      <c r="F6" s="731"/>
      <c r="G6" s="734"/>
      <c r="H6" s="731"/>
      <c r="I6" s="734"/>
      <c r="J6" s="731"/>
      <c r="K6" s="734"/>
      <c r="L6" s="731"/>
      <c r="M6" s="734"/>
      <c r="N6" s="731"/>
      <c r="O6" s="734"/>
      <c r="P6" s="731"/>
      <c r="Q6" s="734"/>
      <c r="R6" s="731"/>
      <c r="S6" s="734"/>
      <c r="T6" s="731"/>
      <c r="U6" s="734"/>
      <c r="V6" s="731"/>
      <c r="W6" s="734"/>
      <c r="X6" s="731"/>
      <c r="Y6" s="734"/>
    </row>
    <row r="7" spans="1:27" s="466" customFormat="1" ht="12.75" customHeight="1" x14ac:dyDescent="0.25">
      <c r="A7" s="406"/>
      <c r="B7" s="734"/>
      <c r="C7" s="734"/>
      <c r="D7" s="731"/>
      <c r="E7" s="734"/>
      <c r="F7" s="731"/>
      <c r="G7" s="734"/>
      <c r="H7" s="731"/>
      <c r="I7" s="734"/>
      <c r="J7" s="731"/>
      <c r="K7" s="734"/>
      <c r="L7" s="731"/>
      <c r="M7" s="734"/>
      <c r="N7" s="731"/>
      <c r="O7" s="734"/>
      <c r="P7" s="731"/>
      <c r="Q7" s="734"/>
      <c r="R7" s="731"/>
      <c r="S7" s="734"/>
      <c r="T7" s="731"/>
      <c r="U7" s="734"/>
      <c r="V7" s="731"/>
      <c r="W7" s="734"/>
      <c r="X7" s="731"/>
      <c r="Y7" s="734"/>
    </row>
    <row r="8" spans="1:27" s="347" customFormat="1" ht="12.75" customHeight="1" x14ac:dyDescent="0.25">
      <c r="A8" s="42" t="s">
        <v>568</v>
      </c>
      <c r="B8" s="39"/>
      <c r="C8" s="39"/>
      <c r="D8" s="39"/>
      <c r="E8" s="39"/>
      <c r="F8" s="39"/>
      <c r="G8" s="39"/>
      <c r="H8" s="39"/>
      <c r="I8" s="39"/>
      <c r="J8" s="39"/>
      <c r="K8" s="39"/>
      <c r="L8" s="39"/>
      <c r="M8" s="39"/>
      <c r="N8" s="39"/>
      <c r="O8" s="39"/>
      <c r="P8" s="39"/>
      <c r="Q8" s="39"/>
      <c r="R8" s="39"/>
      <c r="S8" s="39"/>
      <c r="T8" s="956"/>
      <c r="U8" s="956"/>
      <c r="V8" s="956"/>
      <c r="W8" s="956"/>
      <c r="X8" s="956"/>
      <c r="Y8" s="956"/>
      <c r="Z8" s="956"/>
      <c r="AA8" s="956"/>
    </row>
    <row r="9" spans="1:27" s="466" customFormat="1" ht="12.75" customHeight="1" x14ac:dyDescent="0.25">
      <c r="B9" s="735"/>
      <c r="C9" s="735"/>
      <c r="D9" s="468"/>
      <c r="E9" s="735"/>
      <c r="F9" s="468"/>
      <c r="G9" s="735"/>
      <c r="H9" s="468"/>
      <c r="I9" s="735"/>
      <c r="J9" s="468"/>
      <c r="K9" s="735"/>
      <c r="L9" s="468"/>
      <c r="M9" s="735"/>
      <c r="N9" s="468"/>
      <c r="O9" s="735"/>
      <c r="P9" s="468"/>
      <c r="Q9" s="735"/>
      <c r="R9" s="468"/>
      <c r="S9" s="735"/>
      <c r="T9" s="468"/>
      <c r="U9" s="735"/>
      <c r="V9" s="468"/>
      <c r="W9" s="735"/>
      <c r="X9" s="468"/>
      <c r="Y9" s="735"/>
    </row>
    <row r="10" spans="1:27" s="466" customFormat="1" ht="15" x14ac:dyDescent="0.25">
      <c r="A10" s="951" t="s">
        <v>32</v>
      </c>
      <c r="D10" s="731"/>
      <c r="E10" s="736"/>
      <c r="F10" s="731"/>
      <c r="G10" s="736"/>
      <c r="H10" s="731"/>
      <c r="I10" s="736"/>
      <c r="J10" s="731"/>
      <c r="K10" s="736"/>
      <c r="L10" s="731"/>
      <c r="M10" s="736"/>
      <c r="N10" s="731"/>
      <c r="O10" s="736"/>
      <c r="P10" s="731"/>
      <c r="Q10" s="736"/>
      <c r="R10" s="731"/>
      <c r="S10" s="736"/>
      <c r="T10" s="731"/>
      <c r="U10" s="736"/>
      <c r="V10" s="731"/>
      <c r="W10" s="736"/>
      <c r="X10" s="731"/>
      <c r="Y10" s="736"/>
    </row>
    <row r="11" spans="1:27" s="466" customFormat="1" ht="14.25" x14ac:dyDescent="0.25">
      <c r="A11" s="737"/>
      <c r="B11" s="734"/>
      <c r="C11" s="1027" t="s">
        <v>72</v>
      </c>
      <c r="D11" s="1027"/>
      <c r="E11" s="1027"/>
      <c r="F11" s="1027"/>
      <c r="G11" s="1027"/>
      <c r="H11" s="1027"/>
      <c r="I11" s="1027"/>
      <c r="J11" s="1027"/>
      <c r="K11" s="1027"/>
      <c r="L11" s="1027"/>
      <c r="M11" s="1027"/>
      <c r="N11" s="1027"/>
      <c r="O11" s="1027"/>
      <c r="P11" s="1027"/>
      <c r="Q11" s="1027"/>
      <c r="R11" s="1027"/>
      <c r="S11" s="1027"/>
      <c r="T11" s="1027"/>
      <c r="U11" s="1027"/>
      <c r="V11" s="1027"/>
      <c r="W11" s="1027"/>
      <c r="X11" s="731"/>
    </row>
    <row r="12" spans="1:27" s="466" customFormat="1" ht="21" customHeight="1" x14ac:dyDescent="0.25">
      <c r="A12" s="466" t="s">
        <v>156</v>
      </c>
      <c r="B12" s="467" t="s">
        <v>360</v>
      </c>
      <c r="C12" s="469" t="s">
        <v>36</v>
      </c>
      <c r="D12" s="731"/>
      <c r="E12" s="469" t="s">
        <v>37</v>
      </c>
      <c r="F12" s="731"/>
      <c r="G12" s="469" t="s">
        <v>38</v>
      </c>
      <c r="H12" s="731"/>
      <c r="I12" s="469" t="s">
        <v>39</v>
      </c>
      <c r="J12" s="731"/>
      <c r="K12" s="469" t="s">
        <v>40</v>
      </c>
      <c r="L12" s="731"/>
      <c r="M12" s="469" t="s">
        <v>41</v>
      </c>
      <c r="N12" s="731"/>
      <c r="O12" s="469" t="s">
        <v>42</v>
      </c>
      <c r="P12" s="731"/>
      <c r="Q12" s="469" t="s">
        <v>43</v>
      </c>
      <c r="R12" s="731"/>
      <c r="S12" s="469" t="s">
        <v>44</v>
      </c>
      <c r="T12" s="731"/>
      <c r="U12" s="469" t="s">
        <v>45</v>
      </c>
      <c r="V12" s="731"/>
      <c r="W12" s="469" t="s">
        <v>46</v>
      </c>
      <c r="X12" s="731"/>
      <c r="Y12" s="469" t="s">
        <v>342</v>
      </c>
      <c r="AA12" s="469" t="s">
        <v>357</v>
      </c>
    </row>
    <row r="13" spans="1:27" s="740" customFormat="1" ht="12.75" x14ac:dyDescent="0.25">
      <c r="A13" s="738" t="s">
        <v>305</v>
      </c>
      <c r="B13" s="364">
        <v>4350</v>
      </c>
      <c r="C13" s="739" t="s">
        <v>57</v>
      </c>
      <c r="D13" s="739"/>
      <c r="E13" s="364">
        <v>5</v>
      </c>
      <c r="F13" s="364"/>
      <c r="G13" s="364">
        <v>10</v>
      </c>
      <c r="H13" s="364"/>
      <c r="I13" s="364">
        <v>40</v>
      </c>
      <c r="J13" s="364"/>
      <c r="K13" s="364">
        <v>125</v>
      </c>
      <c r="L13" s="364"/>
      <c r="M13" s="364">
        <v>245</v>
      </c>
      <c r="N13" s="364"/>
      <c r="O13" s="364">
        <v>265</v>
      </c>
      <c r="P13" s="364"/>
      <c r="Q13" s="364">
        <v>365</v>
      </c>
      <c r="R13" s="364"/>
      <c r="S13" s="364">
        <v>530</v>
      </c>
      <c r="T13" s="364"/>
      <c r="U13" s="364">
        <v>670</v>
      </c>
      <c r="V13" s="364"/>
      <c r="W13" s="364">
        <v>860</v>
      </c>
      <c r="X13" s="364"/>
      <c r="Y13" s="364">
        <v>840</v>
      </c>
      <c r="Z13" s="364"/>
      <c r="AA13" s="364">
        <v>450</v>
      </c>
    </row>
    <row r="14" spans="1:27" s="740" customFormat="1" ht="4.5" customHeight="1" x14ac:dyDescent="0.25">
      <c r="A14" s="741"/>
      <c r="B14" s="370"/>
      <c r="C14" s="487"/>
      <c r="D14" s="487"/>
      <c r="E14" s="370"/>
      <c r="F14" s="370"/>
      <c r="G14" s="370"/>
      <c r="H14" s="370"/>
      <c r="I14" s="370"/>
      <c r="J14" s="370"/>
      <c r="K14" s="370"/>
      <c r="L14" s="370"/>
      <c r="M14" s="370"/>
      <c r="N14" s="370"/>
      <c r="O14" s="370"/>
      <c r="P14" s="370"/>
      <c r="Q14" s="370"/>
      <c r="R14" s="370"/>
      <c r="S14" s="370"/>
      <c r="T14" s="370"/>
      <c r="U14" s="370"/>
      <c r="V14" s="370"/>
      <c r="W14" s="370"/>
      <c r="X14" s="370"/>
      <c r="Y14" s="370"/>
      <c r="Z14" s="370"/>
      <c r="AA14" s="370"/>
    </row>
    <row r="15" spans="1:27" s="740" customFormat="1" ht="12.75" x14ac:dyDescent="0.25">
      <c r="A15" s="738" t="s">
        <v>306</v>
      </c>
      <c r="B15" s="364">
        <v>4445</v>
      </c>
      <c r="C15" s="739" t="s">
        <v>57</v>
      </c>
      <c r="D15" s="739"/>
      <c r="E15" s="364">
        <v>5</v>
      </c>
      <c r="F15" s="364"/>
      <c r="G15" s="364">
        <v>10</v>
      </c>
      <c r="H15" s="364"/>
      <c r="I15" s="364">
        <v>40</v>
      </c>
      <c r="J15" s="364"/>
      <c r="K15" s="364">
        <v>130</v>
      </c>
      <c r="L15" s="364"/>
      <c r="M15" s="364">
        <v>245</v>
      </c>
      <c r="N15" s="364"/>
      <c r="O15" s="364">
        <v>265</v>
      </c>
      <c r="P15" s="364"/>
      <c r="Q15" s="364">
        <v>365</v>
      </c>
      <c r="R15" s="364"/>
      <c r="S15" s="364">
        <v>540</v>
      </c>
      <c r="T15" s="364"/>
      <c r="U15" s="364">
        <v>675</v>
      </c>
      <c r="V15" s="364"/>
      <c r="W15" s="364">
        <v>865</v>
      </c>
      <c r="X15" s="364"/>
      <c r="Y15" s="364">
        <v>855</v>
      </c>
      <c r="Z15" s="364"/>
      <c r="AA15" s="364">
        <v>455</v>
      </c>
    </row>
    <row r="16" spans="1:27" s="466" customFormat="1" ht="4.5" customHeight="1" x14ac:dyDescent="0.25">
      <c r="A16" s="406"/>
      <c r="B16" s="370"/>
      <c r="C16" s="487"/>
      <c r="D16" s="487"/>
      <c r="E16" s="370"/>
      <c r="F16" s="370"/>
      <c r="G16" s="370"/>
      <c r="H16" s="370"/>
      <c r="I16" s="370"/>
      <c r="J16" s="370"/>
      <c r="K16" s="370"/>
      <c r="L16" s="370"/>
      <c r="M16" s="370"/>
      <c r="N16" s="370"/>
      <c r="O16" s="370"/>
      <c r="P16" s="370"/>
      <c r="Q16" s="370"/>
      <c r="R16" s="370"/>
      <c r="S16" s="370"/>
      <c r="T16" s="370"/>
      <c r="U16" s="370"/>
      <c r="V16" s="370"/>
      <c r="W16" s="370"/>
      <c r="X16" s="370"/>
      <c r="Y16" s="370"/>
      <c r="Z16" s="370"/>
      <c r="AA16" s="370"/>
    </row>
    <row r="17" spans="1:27" s="740" customFormat="1" ht="12.75" x14ac:dyDescent="0.25">
      <c r="A17" s="742" t="s">
        <v>307</v>
      </c>
      <c r="B17" s="743">
        <v>5185</v>
      </c>
      <c r="C17" s="744" t="s">
        <v>57</v>
      </c>
      <c r="D17" s="744"/>
      <c r="E17" s="743">
        <v>5</v>
      </c>
      <c r="F17" s="743"/>
      <c r="G17" s="743">
        <v>20</v>
      </c>
      <c r="H17" s="743"/>
      <c r="I17" s="743">
        <v>80</v>
      </c>
      <c r="J17" s="743"/>
      <c r="K17" s="743">
        <v>160</v>
      </c>
      <c r="L17" s="743"/>
      <c r="M17" s="743">
        <v>285</v>
      </c>
      <c r="N17" s="743"/>
      <c r="O17" s="743">
        <v>325</v>
      </c>
      <c r="P17" s="743"/>
      <c r="Q17" s="743">
        <v>430</v>
      </c>
      <c r="R17" s="743"/>
      <c r="S17" s="743">
        <v>630</v>
      </c>
      <c r="T17" s="743"/>
      <c r="U17" s="743">
        <v>770</v>
      </c>
      <c r="V17" s="743"/>
      <c r="W17" s="743">
        <v>995</v>
      </c>
      <c r="X17" s="743"/>
      <c r="Y17" s="743">
        <v>960</v>
      </c>
      <c r="Z17" s="743"/>
      <c r="AA17" s="743">
        <v>515</v>
      </c>
    </row>
    <row r="18" spans="1:27" s="466" customFormat="1" ht="12.75" x14ac:dyDescent="0.25">
      <c r="A18" s="745" t="s">
        <v>161</v>
      </c>
      <c r="B18" s="370" t="s">
        <v>57</v>
      </c>
      <c r="C18" s="487">
        <v>0</v>
      </c>
      <c r="D18" s="487"/>
      <c r="E18" s="487">
        <v>0</v>
      </c>
      <c r="F18" s="487"/>
      <c r="G18" s="487">
        <v>0</v>
      </c>
      <c r="H18" s="487"/>
      <c r="I18" s="487">
        <v>0</v>
      </c>
      <c r="J18" s="487"/>
      <c r="K18" s="487">
        <v>0</v>
      </c>
      <c r="L18" s="487"/>
      <c r="M18" s="487" t="s">
        <v>57</v>
      </c>
      <c r="N18" s="487"/>
      <c r="O18" s="487">
        <v>0</v>
      </c>
      <c r="P18" s="487"/>
      <c r="Q18" s="487">
        <v>0</v>
      </c>
      <c r="R18" s="487"/>
      <c r="S18" s="487">
        <v>0</v>
      </c>
      <c r="T18" s="487"/>
      <c r="U18" s="487">
        <v>0</v>
      </c>
      <c r="V18" s="487"/>
      <c r="W18" s="487">
        <v>0</v>
      </c>
      <c r="X18" s="487"/>
      <c r="Y18" s="487">
        <v>0</v>
      </c>
      <c r="Z18" s="487"/>
      <c r="AA18" s="487">
        <v>0</v>
      </c>
    </row>
    <row r="19" spans="1:27" s="466" customFormat="1" ht="12.75" x14ac:dyDescent="0.25">
      <c r="A19" s="745" t="s">
        <v>162</v>
      </c>
      <c r="B19" s="370">
        <v>245</v>
      </c>
      <c r="C19" s="487">
        <v>0</v>
      </c>
      <c r="D19" s="487"/>
      <c r="E19" s="487" t="s">
        <v>57</v>
      </c>
      <c r="F19" s="487"/>
      <c r="G19" s="487">
        <v>10</v>
      </c>
      <c r="H19" s="487"/>
      <c r="I19" s="487">
        <v>20</v>
      </c>
      <c r="J19" s="487"/>
      <c r="K19" s="487">
        <v>25</v>
      </c>
      <c r="L19" s="487"/>
      <c r="M19" s="487">
        <v>30</v>
      </c>
      <c r="N19" s="487"/>
      <c r="O19" s="487">
        <v>40</v>
      </c>
      <c r="P19" s="487"/>
      <c r="Q19" s="487">
        <v>30</v>
      </c>
      <c r="R19" s="487"/>
      <c r="S19" s="487">
        <v>20</v>
      </c>
      <c r="T19" s="487"/>
      <c r="U19" s="487">
        <v>15</v>
      </c>
      <c r="V19" s="487"/>
      <c r="W19" s="487">
        <v>25</v>
      </c>
      <c r="X19" s="487"/>
      <c r="Y19" s="487">
        <v>20</v>
      </c>
      <c r="Z19" s="487"/>
      <c r="AA19" s="487">
        <v>5</v>
      </c>
    </row>
    <row r="20" spans="1:27" s="466" customFormat="1" ht="4.5" customHeight="1" x14ac:dyDescent="0.25">
      <c r="A20" s="745"/>
      <c r="B20" s="370"/>
      <c r="C20" s="487"/>
      <c r="D20" s="487"/>
      <c r="E20" s="487"/>
      <c r="F20" s="487"/>
      <c r="G20" s="487"/>
      <c r="H20" s="487"/>
      <c r="I20" s="487"/>
      <c r="J20" s="487"/>
      <c r="K20" s="487"/>
      <c r="L20" s="487"/>
      <c r="M20" s="487"/>
      <c r="N20" s="487"/>
      <c r="O20" s="487"/>
      <c r="P20" s="487"/>
      <c r="Q20" s="487"/>
      <c r="R20" s="487"/>
      <c r="S20" s="487"/>
      <c r="T20" s="487"/>
      <c r="U20" s="487"/>
      <c r="V20" s="487"/>
      <c r="W20" s="487"/>
      <c r="X20" s="487"/>
      <c r="Y20" s="487"/>
      <c r="Z20" s="487"/>
      <c r="AA20" s="487"/>
    </row>
    <row r="21" spans="1:27" s="466" customFormat="1" ht="12.75" x14ac:dyDescent="0.25">
      <c r="A21" s="745" t="s">
        <v>164</v>
      </c>
      <c r="B21" s="370">
        <v>2135</v>
      </c>
      <c r="C21" s="487">
        <v>0</v>
      </c>
      <c r="D21" s="487"/>
      <c r="E21" s="487">
        <v>0</v>
      </c>
      <c r="F21" s="487"/>
      <c r="G21" s="487" t="s">
        <v>57</v>
      </c>
      <c r="H21" s="487"/>
      <c r="I21" s="487">
        <v>5</v>
      </c>
      <c r="J21" s="487"/>
      <c r="K21" s="487">
        <v>40</v>
      </c>
      <c r="L21" s="487"/>
      <c r="M21" s="487">
        <v>100</v>
      </c>
      <c r="N21" s="487"/>
      <c r="O21" s="487">
        <v>140</v>
      </c>
      <c r="P21" s="487"/>
      <c r="Q21" s="487">
        <v>170</v>
      </c>
      <c r="R21" s="487"/>
      <c r="S21" s="487">
        <v>275</v>
      </c>
      <c r="T21" s="487"/>
      <c r="U21" s="487">
        <v>350</v>
      </c>
      <c r="V21" s="487"/>
      <c r="W21" s="487">
        <v>415</v>
      </c>
      <c r="X21" s="487"/>
      <c r="Y21" s="487">
        <v>415</v>
      </c>
      <c r="Z21" s="487"/>
      <c r="AA21" s="487">
        <v>230</v>
      </c>
    </row>
    <row r="22" spans="1:27" s="466" customFormat="1" ht="12.75" x14ac:dyDescent="0.25">
      <c r="A22" s="746" t="s">
        <v>573</v>
      </c>
      <c r="B22" s="747">
        <v>1905</v>
      </c>
      <c r="C22" s="748">
        <v>0</v>
      </c>
      <c r="D22" s="748"/>
      <c r="E22" s="748">
        <v>0</v>
      </c>
      <c r="F22" s="748"/>
      <c r="G22" s="748" t="s">
        <v>57</v>
      </c>
      <c r="H22" s="748"/>
      <c r="I22" s="748">
        <v>5</v>
      </c>
      <c r="J22" s="748"/>
      <c r="K22" s="748">
        <v>35</v>
      </c>
      <c r="L22" s="748"/>
      <c r="M22" s="748">
        <v>85</v>
      </c>
      <c r="N22" s="748"/>
      <c r="O22" s="748">
        <v>130</v>
      </c>
      <c r="P22" s="748"/>
      <c r="Q22" s="748">
        <v>150</v>
      </c>
      <c r="R22" s="748"/>
      <c r="S22" s="748">
        <v>265</v>
      </c>
      <c r="T22" s="748"/>
      <c r="U22" s="748">
        <v>310</v>
      </c>
      <c r="V22" s="748"/>
      <c r="W22" s="748">
        <v>375</v>
      </c>
      <c r="X22" s="748"/>
      <c r="Y22" s="748">
        <v>355</v>
      </c>
      <c r="Z22" s="748"/>
      <c r="AA22" s="748">
        <v>195</v>
      </c>
    </row>
    <row r="23" spans="1:27" s="466" customFormat="1" ht="4.5" customHeight="1" x14ac:dyDescent="0.25">
      <c r="A23" s="749"/>
      <c r="B23" s="370"/>
      <c r="C23" s="487"/>
      <c r="D23" s="487"/>
      <c r="E23" s="487"/>
      <c r="F23" s="487"/>
      <c r="G23" s="487"/>
      <c r="H23" s="487"/>
      <c r="I23" s="487"/>
      <c r="J23" s="487"/>
      <c r="K23" s="487"/>
      <c r="L23" s="487"/>
      <c r="M23" s="487"/>
      <c r="N23" s="487"/>
      <c r="O23" s="487"/>
      <c r="P23" s="487"/>
      <c r="Q23" s="487"/>
      <c r="R23" s="487"/>
      <c r="S23" s="487"/>
      <c r="T23" s="487"/>
      <c r="U23" s="487"/>
      <c r="V23" s="487"/>
      <c r="W23" s="487"/>
      <c r="X23" s="487"/>
      <c r="Y23" s="487"/>
      <c r="Z23" s="487"/>
      <c r="AA23" s="487"/>
    </row>
    <row r="24" spans="1:27" s="466" customFormat="1" ht="12.75" x14ac:dyDescent="0.25">
      <c r="A24" s="745" t="s">
        <v>165</v>
      </c>
      <c r="B24" s="370">
        <v>120</v>
      </c>
      <c r="C24" s="487">
        <v>0</v>
      </c>
      <c r="D24" s="487"/>
      <c r="E24" s="487">
        <v>0</v>
      </c>
      <c r="F24" s="487"/>
      <c r="G24" s="487">
        <v>0</v>
      </c>
      <c r="H24" s="487"/>
      <c r="I24" s="487">
        <v>5</v>
      </c>
      <c r="J24" s="487"/>
      <c r="K24" s="487">
        <v>5</v>
      </c>
      <c r="L24" s="487"/>
      <c r="M24" s="487">
        <v>10</v>
      </c>
      <c r="N24" s="487"/>
      <c r="O24" s="487">
        <v>10</v>
      </c>
      <c r="P24" s="487"/>
      <c r="Q24" s="487">
        <v>10</v>
      </c>
      <c r="R24" s="487"/>
      <c r="S24" s="487">
        <v>10</v>
      </c>
      <c r="T24" s="487"/>
      <c r="U24" s="487">
        <v>20</v>
      </c>
      <c r="V24" s="487"/>
      <c r="W24" s="487">
        <v>20</v>
      </c>
      <c r="X24" s="487"/>
      <c r="Y24" s="487">
        <v>20</v>
      </c>
      <c r="Z24" s="487"/>
      <c r="AA24" s="487" t="s">
        <v>57</v>
      </c>
    </row>
    <row r="25" spans="1:27" s="466" customFormat="1" ht="12.75" x14ac:dyDescent="0.25">
      <c r="A25" s="745" t="s">
        <v>166</v>
      </c>
      <c r="B25" s="370" t="s">
        <v>57</v>
      </c>
      <c r="C25" s="487">
        <v>0</v>
      </c>
      <c r="D25" s="487"/>
      <c r="E25" s="487">
        <v>0</v>
      </c>
      <c r="F25" s="487"/>
      <c r="G25" s="487">
        <v>0</v>
      </c>
      <c r="H25" s="487"/>
      <c r="I25" s="487" t="s">
        <v>57</v>
      </c>
      <c r="J25" s="487"/>
      <c r="K25" s="487">
        <v>0</v>
      </c>
      <c r="L25" s="487"/>
      <c r="M25" s="487">
        <v>0</v>
      </c>
      <c r="N25" s="487"/>
      <c r="O25" s="487">
        <v>0</v>
      </c>
      <c r="P25" s="487"/>
      <c r="Q25" s="487">
        <v>0</v>
      </c>
      <c r="R25" s="487"/>
      <c r="S25" s="487">
        <v>0</v>
      </c>
      <c r="T25" s="487"/>
      <c r="U25" s="487">
        <v>0</v>
      </c>
      <c r="V25" s="487"/>
      <c r="W25" s="487" t="s">
        <v>57</v>
      </c>
      <c r="X25" s="487"/>
      <c r="Y25" s="487">
        <v>0</v>
      </c>
      <c r="Z25" s="487"/>
      <c r="AA25" s="487">
        <v>0</v>
      </c>
    </row>
    <row r="26" spans="1:27" s="466" customFormat="1" ht="12.75" x14ac:dyDescent="0.25">
      <c r="A26" s="745" t="s">
        <v>167</v>
      </c>
      <c r="B26" s="370">
        <v>80</v>
      </c>
      <c r="C26" s="487">
        <v>0</v>
      </c>
      <c r="D26" s="487"/>
      <c r="E26" s="487">
        <v>0</v>
      </c>
      <c r="F26" s="487"/>
      <c r="G26" s="487">
        <v>0</v>
      </c>
      <c r="H26" s="487"/>
      <c r="I26" s="487">
        <v>5</v>
      </c>
      <c r="J26" s="487"/>
      <c r="K26" s="487">
        <v>5</v>
      </c>
      <c r="L26" s="487"/>
      <c r="M26" s="487">
        <v>5</v>
      </c>
      <c r="N26" s="487"/>
      <c r="O26" s="487">
        <v>10</v>
      </c>
      <c r="P26" s="487"/>
      <c r="Q26" s="487">
        <v>15</v>
      </c>
      <c r="R26" s="487"/>
      <c r="S26" s="487">
        <v>10</v>
      </c>
      <c r="T26" s="487"/>
      <c r="U26" s="487">
        <v>5</v>
      </c>
      <c r="V26" s="487"/>
      <c r="W26" s="487">
        <v>10</v>
      </c>
      <c r="X26" s="487"/>
      <c r="Y26" s="487">
        <v>20</v>
      </c>
      <c r="Z26" s="487"/>
      <c r="AA26" s="487">
        <v>5</v>
      </c>
    </row>
    <row r="27" spans="1:27" s="466" customFormat="1" ht="14.25" x14ac:dyDescent="0.25">
      <c r="A27" s="750" t="s">
        <v>487</v>
      </c>
      <c r="B27" s="370">
        <v>45</v>
      </c>
      <c r="C27" s="487">
        <v>0</v>
      </c>
      <c r="D27" s="487"/>
      <c r="E27" s="487">
        <v>0</v>
      </c>
      <c r="F27" s="487"/>
      <c r="G27" s="487">
        <v>0</v>
      </c>
      <c r="H27" s="487"/>
      <c r="I27" s="487">
        <v>5</v>
      </c>
      <c r="J27" s="487"/>
      <c r="K27" s="487">
        <v>5</v>
      </c>
      <c r="L27" s="487"/>
      <c r="M27" s="487">
        <v>5</v>
      </c>
      <c r="N27" s="487"/>
      <c r="O27" s="487">
        <v>10</v>
      </c>
      <c r="P27" s="487"/>
      <c r="Q27" s="487">
        <v>5</v>
      </c>
      <c r="R27" s="487"/>
      <c r="S27" s="487">
        <v>5</v>
      </c>
      <c r="T27" s="487"/>
      <c r="U27" s="487" t="s">
        <v>57</v>
      </c>
      <c r="V27" s="487"/>
      <c r="W27" s="487">
        <v>5</v>
      </c>
      <c r="X27" s="487"/>
      <c r="Y27" s="487" t="s">
        <v>57</v>
      </c>
      <c r="Z27" s="487"/>
      <c r="AA27" s="487">
        <v>5</v>
      </c>
    </row>
    <row r="28" spans="1:27" s="466" customFormat="1" ht="12.75" x14ac:dyDescent="0.25">
      <c r="A28" s="745" t="s">
        <v>169</v>
      </c>
      <c r="B28" s="370">
        <v>975</v>
      </c>
      <c r="C28" s="487" t="s">
        <v>57</v>
      </c>
      <c r="D28" s="487"/>
      <c r="E28" s="487">
        <v>5</v>
      </c>
      <c r="F28" s="487"/>
      <c r="G28" s="487">
        <v>10</v>
      </c>
      <c r="H28" s="487"/>
      <c r="I28" s="487">
        <v>20</v>
      </c>
      <c r="J28" s="487"/>
      <c r="K28" s="487">
        <v>40</v>
      </c>
      <c r="L28" s="487"/>
      <c r="M28" s="487">
        <v>60</v>
      </c>
      <c r="N28" s="487"/>
      <c r="O28" s="487">
        <v>60</v>
      </c>
      <c r="P28" s="487"/>
      <c r="Q28" s="487">
        <v>75</v>
      </c>
      <c r="R28" s="487"/>
      <c r="S28" s="487">
        <v>100</v>
      </c>
      <c r="T28" s="487"/>
      <c r="U28" s="487">
        <v>145</v>
      </c>
      <c r="V28" s="487"/>
      <c r="W28" s="487">
        <v>210</v>
      </c>
      <c r="X28" s="487"/>
      <c r="Y28" s="487">
        <v>155</v>
      </c>
      <c r="Z28" s="487"/>
      <c r="AA28" s="487">
        <v>95</v>
      </c>
    </row>
    <row r="29" spans="1:27" s="466" customFormat="1" ht="12.75" x14ac:dyDescent="0.25">
      <c r="A29" s="745" t="s">
        <v>170</v>
      </c>
      <c r="B29" s="370">
        <v>1585</v>
      </c>
      <c r="C29" s="487" t="s">
        <v>57</v>
      </c>
      <c r="D29" s="487"/>
      <c r="E29" s="487" t="s">
        <v>57</v>
      </c>
      <c r="F29" s="487"/>
      <c r="G29" s="487">
        <v>5</v>
      </c>
      <c r="H29" s="487"/>
      <c r="I29" s="487">
        <v>15</v>
      </c>
      <c r="J29" s="487"/>
      <c r="K29" s="487">
        <v>45</v>
      </c>
      <c r="L29" s="487"/>
      <c r="M29" s="487">
        <v>75</v>
      </c>
      <c r="N29" s="487"/>
      <c r="O29" s="487">
        <v>55</v>
      </c>
      <c r="P29" s="487"/>
      <c r="Q29" s="487">
        <v>125</v>
      </c>
      <c r="R29" s="487"/>
      <c r="S29" s="487">
        <v>210</v>
      </c>
      <c r="T29" s="487"/>
      <c r="U29" s="487">
        <v>235</v>
      </c>
      <c r="V29" s="487"/>
      <c r="W29" s="487">
        <v>310</v>
      </c>
      <c r="X29" s="487"/>
      <c r="Y29" s="487">
        <v>330</v>
      </c>
      <c r="Z29" s="487"/>
      <c r="AA29" s="487">
        <v>170</v>
      </c>
    </row>
    <row r="30" spans="1:27" s="466" customFormat="1" ht="14.25" x14ac:dyDescent="0.25">
      <c r="A30" s="750" t="s">
        <v>488</v>
      </c>
      <c r="B30" s="370" t="s">
        <v>57</v>
      </c>
      <c r="C30" s="487">
        <v>0</v>
      </c>
      <c r="D30" s="487"/>
      <c r="E30" s="487">
        <v>0</v>
      </c>
      <c r="F30" s="487"/>
      <c r="G30" s="487">
        <v>0</v>
      </c>
      <c r="H30" s="487"/>
      <c r="I30" s="487">
        <v>0</v>
      </c>
      <c r="J30" s="487"/>
      <c r="K30" s="487" t="s">
        <v>57</v>
      </c>
      <c r="L30" s="487"/>
      <c r="M30" s="487">
        <v>0</v>
      </c>
      <c r="N30" s="487"/>
      <c r="O30" s="487">
        <v>0</v>
      </c>
      <c r="P30" s="487"/>
      <c r="Q30" s="487">
        <v>0</v>
      </c>
      <c r="R30" s="487"/>
      <c r="S30" s="487">
        <v>0</v>
      </c>
      <c r="T30" s="487"/>
      <c r="U30" s="487">
        <v>0</v>
      </c>
      <c r="V30" s="487"/>
      <c r="W30" s="487">
        <v>0</v>
      </c>
      <c r="X30" s="487"/>
      <c r="Y30" s="487">
        <v>0</v>
      </c>
      <c r="Z30" s="487"/>
      <c r="AA30" s="487">
        <v>0</v>
      </c>
    </row>
    <row r="31" spans="1:27" s="466" customFormat="1" ht="13.5" customHeight="1" x14ac:dyDescent="0.25">
      <c r="A31" s="728"/>
      <c r="B31" s="406"/>
      <c r="D31" s="731"/>
      <c r="E31" s="732"/>
      <c r="F31" s="731"/>
      <c r="G31" s="732"/>
      <c r="H31" s="731"/>
      <c r="I31" s="732"/>
      <c r="J31" s="731"/>
      <c r="K31" s="751"/>
      <c r="L31" s="731"/>
      <c r="M31" s="732"/>
      <c r="N31" s="731"/>
      <c r="O31" s="732"/>
      <c r="P31" s="731"/>
      <c r="Q31" s="732"/>
      <c r="R31" s="731"/>
      <c r="T31" s="731"/>
      <c r="V31" s="731"/>
      <c r="X31" s="731"/>
    </row>
    <row r="32" spans="1:27" s="728" customFormat="1" ht="14.25" x14ac:dyDescent="0.25">
      <c r="A32" s="752" t="s">
        <v>64</v>
      </c>
      <c r="B32" s="753"/>
      <c r="C32" s="89"/>
      <c r="D32" s="754"/>
      <c r="E32" s="755"/>
      <c r="F32" s="754"/>
      <c r="G32" s="755"/>
      <c r="H32" s="754"/>
      <c r="I32" s="755"/>
      <c r="J32" s="754"/>
      <c r="K32" s="755"/>
      <c r="L32" s="754"/>
      <c r="M32" s="755"/>
      <c r="N32" s="754"/>
      <c r="O32" s="755"/>
      <c r="P32" s="754"/>
      <c r="Q32" s="755"/>
      <c r="R32" s="754"/>
      <c r="S32" s="89"/>
      <c r="T32" s="754"/>
      <c r="U32" s="89"/>
      <c r="V32" s="754"/>
      <c r="W32" s="89"/>
      <c r="X32" s="754"/>
      <c r="Y32" s="89"/>
    </row>
    <row r="33" spans="1:27" s="89" customFormat="1" ht="12.75" customHeight="1" x14ac:dyDescent="0.25">
      <c r="A33" s="285" t="s">
        <v>308</v>
      </c>
      <c r="B33" s="756"/>
      <c r="C33" s="756"/>
      <c r="D33" s="754"/>
      <c r="E33" s="756"/>
      <c r="F33" s="754"/>
      <c r="G33" s="756"/>
      <c r="H33" s="754"/>
      <c r="I33" s="756"/>
      <c r="J33" s="754"/>
      <c r="K33" s="756"/>
      <c r="L33" s="754"/>
      <c r="M33" s="756"/>
      <c r="N33" s="754"/>
      <c r="O33" s="756"/>
      <c r="P33" s="754"/>
      <c r="Q33" s="756"/>
      <c r="R33" s="754"/>
      <c r="S33" s="756"/>
      <c r="T33" s="754"/>
      <c r="U33" s="756"/>
      <c r="V33" s="754"/>
      <c r="W33" s="756"/>
      <c r="X33" s="754"/>
      <c r="Y33" s="756"/>
    </row>
    <row r="34" spans="1:27" s="89" customFormat="1" ht="13.5" x14ac:dyDescent="0.25">
      <c r="A34" s="285" t="s">
        <v>309</v>
      </c>
      <c r="B34" s="753"/>
      <c r="D34" s="754"/>
      <c r="E34" s="755"/>
      <c r="F34" s="754"/>
      <c r="G34" s="755"/>
      <c r="H34" s="754"/>
      <c r="I34" s="755"/>
      <c r="J34" s="754"/>
      <c r="K34" s="755"/>
      <c r="L34" s="754"/>
      <c r="M34" s="755"/>
      <c r="N34" s="754"/>
      <c r="O34" s="755"/>
      <c r="P34" s="754"/>
      <c r="Q34" s="755"/>
      <c r="R34" s="754"/>
      <c r="S34" s="757"/>
      <c r="T34" s="758"/>
      <c r="U34" s="759"/>
      <c r="V34" s="760"/>
      <c r="W34" s="757"/>
      <c r="X34" s="758"/>
      <c r="Y34" s="757"/>
    </row>
    <row r="35" spans="1:27" s="89" customFormat="1" ht="13.5" x14ac:dyDescent="0.25">
      <c r="A35" s="285" t="s">
        <v>66</v>
      </c>
      <c r="B35" s="753"/>
      <c r="D35" s="754"/>
      <c r="E35" s="755"/>
      <c r="F35" s="754"/>
      <c r="G35" s="755"/>
      <c r="H35" s="754"/>
      <c r="I35" s="755"/>
      <c r="J35" s="754"/>
      <c r="K35" s="755"/>
      <c r="L35" s="754"/>
      <c r="M35" s="755"/>
      <c r="N35" s="754"/>
      <c r="O35" s="755"/>
      <c r="P35" s="754"/>
      <c r="Q35" s="755"/>
      <c r="R35" s="754"/>
      <c r="S35" s="761"/>
      <c r="T35" s="758"/>
      <c r="U35" s="762"/>
      <c r="V35" s="758"/>
      <c r="W35" s="761"/>
      <c r="X35" s="758"/>
      <c r="Y35" s="761"/>
    </row>
    <row r="36" spans="1:27" s="89" customFormat="1" ht="13.5" x14ac:dyDescent="0.25">
      <c r="A36" s="285" t="s">
        <v>489</v>
      </c>
      <c r="B36" s="753"/>
      <c r="D36" s="754"/>
      <c r="E36" s="755"/>
      <c r="F36" s="754"/>
      <c r="G36" s="755"/>
      <c r="H36" s="754"/>
      <c r="I36" s="755"/>
      <c r="J36" s="754"/>
      <c r="K36" s="755"/>
      <c r="L36" s="754"/>
      <c r="M36" s="755"/>
      <c r="N36" s="754"/>
      <c r="O36" s="755"/>
      <c r="P36" s="754"/>
      <c r="Q36" s="755"/>
      <c r="R36" s="754"/>
      <c r="S36" s="757"/>
      <c r="T36" s="758"/>
      <c r="U36" s="759"/>
      <c r="V36" s="760"/>
      <c r="W36" s="757"/>
      <c r="X36" s="758"/>
      <c r="Y36" s="757"/>
    </row>
    <row r="37" spans="1:27" s="89" customFormat="1" ht="13.5" x14ac:dyDescent="0.25">
      <c r="A37" s="285" t="s">
        <v>490</v>
      </c>
      <c r="B37" s="753"/>
      <c r="D37" s="754"/>
      <c r="E37" s="755"/>
      <c r="F37" s="754"/>
      <c r="G37" s="755"/>
      <c r="H37" s="754"/>
      <c r="I37" s="755"/>
      <c r="J37" s="754"/>
      <c r="K37" s="755"/>
      <c r="L37" s="754"/>
      <c r="M37" s="755"/>
      <c r="N37" s="754"/>
      <c r="O37" s="755"/>
      <c r="P37" s="754"/>
      <c r="Q37" s="755"/>
      <c r="R37" s="754"/>
      <c r="S37" s="757"/>
      <c r="T37" s="758"/>
      <c r="U37" s="759"/>
      <c r="V37" s="760"/>
      <c r="W37" s="757"/>
      <c r="X37" s="758"/>
      <c r="Y37" s="757"/>
    </row>
    <row r="38" spans="1:27" s="89" customFormat="1" ht="13.5" x14ac:dyDescent="0.25">
      <c r="A38" s="285" t="s">
        <v>311</v>
      </c>
      <c r="B38" s="753"/>
      <c r="D38" s="754"/>
      <c r="E38" s="755"/>
      <c r="F38" s="754"/>
      <c r="G38" s="755"/>
      <c r="H38" s="754"/>
      <c r="I38" s="755"/>
      <c r="J38" s="754"/>
      <c r="K38" s="755"/>
      <c r="L38" s="754"/>
      <c r="M38" s="755"/>
      <c r="N38" s="754"/>
      <c r="O38" s="755"/>
      <c r="P38" s="754"/>
      <c r="Q38" s="755"/>
      <c r="R38" s="754"/>
      <c r="S38" s="757"/>
      <c r="T38" s="758"/>
      <c r="U38" s="759"/>
      <c r="V38" s="760"/>
      <c r="W38" s="757"/>
      <c r="X38" s="758"/>
      <c r="Y38" s="757"/>
    </row>
    <row r="39" spans="1:27" s="89" customFormat="1" ht="13.5" x14ac:dyDescent="0.25">
      <c r="A39" s="285" t="s">
        <v>540</v>
      </c>
      <c r="B39" s="753"/>
      <c r="D39" s="754"/>
      <c r="E39" s="755"/>
      <c r="F39" s="754"/>
      <c r="G39" s="755"/>
      <c r="H39" s="754"/>
      <c r="I39" s="755"/>
      <c r="J39" s="754"/>
      <c r="K39" s="755"/>
      <c r="L39" s="754"/>
      <c r="M39" s="755"/>
      <c r="N39" s="754"/>
      <c r="O39" s="755"/>
      <c r="P39" s="754"/>
      <c r="Q39" s="755"/>
      <c r="R39" s="754"/>
      <c r="S39" s="757"/>
      <c r="T39" s="758"/>
      <c r="U39" s="759"/>
      <c r="V39" s="760"/>
      <c r="W39" s="757"/>
      <c r="X39" s="758"/>
      <c r="Y39" s="757"/>
    </row>
    <row r="40" spans="1:27" ht="13.5" customHeight="1" x14ac:dyDescent="0.2">
      <c r="A40" s="89" t="s">
        <v>310</v>
      </c>
      <c r="B40" s="304"/>
      <c r="C40" s="304"/>
      <c r="D40" s="304"/>
      <c r="E40" s="304"/>
      <c r="F40" s="304"/>
      <c r="G40" s="304"/>
      <c r="H40" s="304"/>
      <c r="I40" s="304"/>
      <c r="J40" s="304"/>
      <c r="K40" s="304"/>
      <c r="L40" s="304"/>
      <c r="M40" s="304"/>
      <c r="N40" s="304"/>
      <c r="O40" s="304"/>
      <c r="P40" s="304"/>
      <c r="Q40" s="304"/>
      <c r="R40" s="304"/>
      <c r="S40" s="304"/>
      <c r="T40" s="304"/>
      <c r="U40" s="304"/>
      <c r="V40" s="304"/>
      <c r="W40" s="304"/>
      <c r="X40" s="304"/>
      <c r="Y40" s="304"/>
    </row>
    <row r="41" spans="1:27" ht="13.5" customHeight="1" x14ac:dyDescent="0.2">
      <c r="A41" s="89" t="s">
        <v>312</v>
      </c>
      <c r="B41" s="304"/>
      <c r="C41" s="304"/>
      <c r="D41" s="304"/>
      <c r="E41" s="304"/>
      <c r="F41" s="304"/>
      <c r="G41" s="304"/>
      <c r="H41" s="304"/>
      <c r="I41" s="304"/>
      <c r="J41" s="304"/>
      <c r="K41" s="304"/>
      <c r="L41" s="304"/>
      <c r="M41" s="304"/>
      <c r="N41" s="304"/>
      <c r="O41" s="304"/>
      <c r="P41" s="304"/>
      <c r="Q41" s="304"/>
      <c r="R41" s="304"/>
      <c r="S41" s="304"/>
      <c r="T41" s="304"/>
      <c r="U41" s="304"/>
      <c r="V41" s="304"/>
      <c r="W41" s="304"/>
      <c r="X41" s="304"/>
      <c r="Y41" s="304"/>
    </row>
    <row r="42" spans="1:27" ht="27" customHeight="1" x14ac:dyDescent="0.25">
      <c r="A42" s="992" t="s">
        <v>558</v>
      </c>
      <c r="B42" s="992"/>
      <c r="C42" s="992"/>
      <c r="D42" s="992"/>
      <c r="E42" s="992"/>
      <c r="F42" s="992"/>
      <c r="G42" s="992"/>
      <c r="H42" s="992"/>
      <c r="I42" s="992"/>
      <c r="J42" s="992"/>
      <c r="K42" s="992"/>
      <c r="L42" s="992"/>
      <c r="M42" s="992"/>
      <c r="N42" s="992"/>
      <c r="O42" s="992"/>
      <c r="P42" s="992"/>
      <c r="Q42" s="992"/>
      <c r="R42" s="992"/>
      <c r="S42" s="992"/>
      <c r="T42" s="992"/>
      <c r="U42" s="992"/>
      <c r="V42" s="992"/>
      <c r="W42" s="992"/>
      <c r="X42" s="992"/>
      <c r="Y42" s="992"/>
      <c r="Z42" s="992"/>
      <c r="AA42" s="992"/>
    </row>
  </sheetData>
  <mergeCells count="5">
    <mergeCell ref="A1:AA1"/>
    <mergeCell ref="A2:AA2"/>
    <mergeCell ref="A3:AA3"/>
    <mergeCell ref="C11:W11"/>
    <mergeCell ref="A42:AA42"/>
  </mergeCells>
  <hyperlinks>
    <hyperlink ref="A10" location="Contents!A38" display="Return to Contents" xr:uid="{6FB1B28F-AEB4-4033-81C0-403FC8FC359B}"/>
  </hyperlinks>
  <pageMargins left="0.7" right="0.7" top="0.75" bottom="0.75" header="0.3" footer="0.3"/>
  <pageSetup paperSize="9" scale="7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17A3EE-C8A6-4F63-A359-6D6028DFDD98}">
  <sheetPr>
    <tabColor rgb="FFBBA8AC"/>
  </sheetPr>
  <dimension ref="A1:AE67"/>
  <sheetViews>
    <sheetView zoomScaleNormal="100" workbookViewId="0">
      <pane ySplit="12" topLeftCell="A13" activePane="bottomLeft" state="frozen"/>
      <selection pane="bottomLeft" activeCell="A2" sqref="A2:AE2"/>
    </sheetView>
  </sheetViews>
  <sheetFormatPr defaultRowHeight="14.25" x14ac:dyDescent="0.25"/>
  <cols>
    <col min="1" max="1" width="7.5703125" style="44" customWidth="1"/>
    <col min="2" max="2" width="20.7109375" style="44" customWidth="1"/>
    <col min="3" max="3" width="12.28515625" style="44" customWidth="1"/>
    <col min="4" max="4" width="2.7109375" style="44" customWidth="1"/>
    <col min="5" max="5" width="9.140625" style="44" customWidth="1"/>
    <col min="6" max="6" width="1.7109375" style="44" customWidth="1"/>
    <col min="7" max="7" width="9.140625" style="44" customWidth="1"/>
    <col min="8" max="8" width="1.7109375" style="44" customWidth="1"/>
    <col min="9" max="9" width="9.140625" style="44" customWidth="1"/>
    <col min="10" max="10" width="1.7109375" style="44" customWidth="1"/>
    <col min="11" max="11" width="9.140625" style="44" customWidth="1"/>
    <col min="12" max="12" width="1.7109375" style="44" customWidth="1"/>
    <col min="13" max="13" width="9.140625" style="44" customWidth="1"/>
    <col min="14" max="14" width="1.7109375" style="44" customWidth="1"/>
    <col min="15" max="15" width="9.140625" style="44" customWidth="1"/>
    <col min="16" max="16" width="1.7109375" style="44" customWidth="1"/>
    <col min="17" max="17" width="9.140625" style="44" customWidth="1"/>
    <col min="18" max="18" width="1.7109375" style="44" customWidth="1"/>
    <col min="19" max="19" width="9.140625" style="44" customWidth="1"/>
    <col min="20" max="20" width="1.7109375" style="44" customWidth="1"/>
    <col min="21" max="21" width="9.140625" style="44" customWidth="1"/>
    <col min="22" max="22" width="1.7109375" style="44" customWidth="1"/>
    <col min="23" max="23" width="9.140625" style="44" customWidth="1"/>
    <col min="24" max="24" width="1.7109375" style="44" customWidth="1"/>
    <col min="25" max="25" width="9.140625" style="44" customWidth="1"/>
    <col min="26" max="26" width="1.7109375" style="44" customWidth="1"/>
    <col min="27" max="27" width="9.140625" style="44" customWidth="1"/>
    <col min="28" max="28" width="1.7109375" style="44" customWidth="1"/>
    <col min="29" max="29" width="9.140625" style="44" customWidth="1"/>
    <col min="30" max="30" width="1.7109375" style="91" customWidth="1"/>
    <col min="31" max="31" width="9.140625" style="44" customWidth="1"/>
    <col min="32" max="16384" width="9.140625" style="44"/>
  </cols>
  <sheetData>
    <row r="1" spans="1:31" s="34" customFormat="1" ht="15.75" customHeight="1" x14ac:dyDescent="0.25">
      <c r="A1" s="964"/>
      <c r="B1" s="964"/>
      <c r="C1" s="964"/>
      <c r="D1" s="964"/>
      <c r="E1" s="964"/>
      <c r="F1" s="964"/>
      <c r="G1" s="964"/>
      <c r="H1" s="964"/>
      <c r="I1" s="964"/>
      <c r="J1" s="964"/>
      <c r="K1" s="964"/>
      <c r="L1" s="964"/>
      <c r="M1" s="964"/>
      <c r="N1" s="964"/>
      <c r="O1" s="964"/>
      <c r="P1" s="964"/>
      <c r="Q1" s="964"/>
      <c r="R1" s="964"/>
      <c r="S1" s="964"/>
      <c r="T1" s="964"/>
      <c r="U1" s="964"/>
      <c r="V1" s="964"/>
      <c r="W1" s="964"/>
      <c r="X1" s="964"/>
      <c r="Y1" s="964"/>
      <c r="Z1" s="964"/>
      <c r="AA1" s="964"/>
      <c r="AB1" s="964"/>
      <c r="AC1" s="964"/>
      <c r="AD1" s="964"/>
      <c r="AE1" s="964"/>
    </row>
    <row r="2" spans="1:31" s="34" customFormat="1" ht="15.75" customHeight="1" x14ac:dyDescent="0.25">
      <c r="A2" s="964"/>
      <c r="B2" s="964"/>
      <c r="C2" s="964"/>
      <c r="D2" s="964"/>
      <c r="E2" s="964"/>
      <c r="F2" s="964"/>
      <c r="G2" s="964"/>
      <c r="H2" s="964"/>
      <c r="I2" s="964"/>
      <c r="J2" s="964"/>
      <c r="K2" s="964"/>
      <c r="L2" s="964"/>
      <c r="M2" s="964"/>
      <c r="N2" s="964"/>
      <c r="O2" s="964"/>
      <c r="P2" s="964"/>
      <c r="Q2" s="964"/>
      <c r="R2" s="964"/>
      <c r="S2" s="964"/>
      <c r="T2" s="964"/>
      <c r="U2" s="964"/>
      <c r="V2" s="964"/>
      <c r="W2" s="964"/>
      <c r="X2" s="964"/>
      <c r="Y2" s="964"/>
      <c r="Z2" s="964"/>
      <c r="AA2" s="964"/>
      <c r="AB2" s="964"/>
      <c r="AC2" s="964"/>
      <c r="AD2" s="964"/>
      <c r="AE2" s="964"/>
    </row>
    <row r="3" spans="1:31" s="34" customFormat="1" ht="21" customHeight="1" x14ac:dyDescent="0.25">
      <c r="A3" s="35" t="s">
        <v>30</v>
      </c>
      <c r="B3" s="36"/>
      <c r="C3" s="37"/>
      <c r="D3" s="36"/>
      <c r="E3" s="38"/>
      <c r="F3" s="38"/>
      <c r="G3" s="38"/>
      <c r="H3" s="38"/>
      <c r="I3" s="38"/>
      <c r="J3" s="38"/>
      <c r="K3" s="38"/>
      <c r="L3" s="38"/>
      <c r="M3" s="38"/>
      <c r="N3" s="38"/>
      <c r="O3" s="38"/>
      <c r="P3" s="38"/>
      <c r="Q3" s="38"/>
      <c r="R3" s="38"/>
      <c r="S3" s="38"/>
      <c r="T3" s="38"/>
      <c r="U3" s="38"/>
      <c r="V3" s="38"/>
      <c r="W3" s="38"/>
      <c r="X3" s="38"/>
      <c r="Y3" s="38"/>
      <c r="Z3" s="38"/>
      <c r="AA3" s="38"/>
      <c r="AB3" s="38"/>
      <c r="AC3" s="38"/>
      <c r="AD3" s="38"/>
      <c r="AE3" s="38"/>
    </row>
    <row r="4" spans="1:31" s="34" customFormat="1" ht="12.75" customHeight="1" x14ac:dyDescent="0.25">
      <c r="D4" s="39"/>
      <c r="E4" s="39"/>
      <c r="F4" s="39"/>
      <c r="G4" s="39"/>
      <c r="H4" s="39"/>
      <c r="I4" s="39"/>
      <c r="J4" s="39"/>
      <c r="K4" s="39"/>
      <c r="L4" s="39"/>
      <c r="M4" s="39"/>
      <c r="N4" s="39"/>
      <c r="O4" s="39"/>
      <c r="P4" s="39"/>
      <c r="Q4" s="39"/>
      <c r="R4" s="39"/>
      <c r="S4" s="39"/>
      <c r="T4" s="39"/>
      <c r="U4" s="39"/>
      <c r="V4" s="39"/>
      <c r="W4" s="39"/>
      <c r="X4" s="39"/>
      <c r="Y4" s="39"/>
      <c r="Z4" s="39"/>
      <c r="AA4" s="39"/>
      <c r="AB4" s="39"/>
      <c r="AC4" s="39"/>
      <c r="AD4" s="40"/>
    </row>
    <row r="5" spans="1:31" s="34" customFormat="1" ht="14.25" customHeight="1" x14ac:dyDescent="0.25">
      <c r="A5" s="39" t="s">
        <v>512</v>
      </c>
      <c r="B5" s="39"/>
      <c r="C5" s="39"/>
      <c r="D5" s="39"/>
      <c r="E5" s="39"/>
      <c r="F5" s="39"/>
      <c r="G5" s="39"/>
      <c r="H5" s="39"/>
      <c r="I5" s="39"/>
      <c r="J5" s="39"/>
      <c r="K5" s="39"/>
      <c r="L5" s="39"/>
      <c r="M5" s="39"/>
      <c r="N5" s="39"/>
      <c r="O5" s="39"/>
      <c r="P5" s="39"/>
      <c r="Q5" s="39"/>
      <c r="R5" s="39"/>
      <c r="S5" s="39"/>
      <c r="T5" s="39"/>
      <c r="U5" s="39"/>
      <c r="V5" s="39"/>
      <c r="W5" s="39"/>
      <c r="X5" s="39"/>
      <c r="Y5" s="39"/>
      <c r="Z5" s="39"/>
      <c r="AA5" s="39"/>
      <c r="AB5" s="39"/>
      <c r="AC5" s="39"/>
      <c r="AD5" s="40"/>
      <c r="AE5" s="41"/>
    </row>
    <row r="6" spans="1:31" s="34" customFormat="1" ht="12.75" customHeight="1" x14ac:dyDescent="0.25">
      <c r="A6" s="34" t="s">
        <v>31</v>
      </c>
      <c r="B6" s="39"/>
      <c r="C6" s="39"/>
      <c r="D6" s="39"/>
      <c r="E6" s="39"/>
      <c r="F6" s="39"/>
      <c r="G6" s="39"/>
      <c r="H6" s="39"/>
      <c r="I6" s="39"/>
      <c r="J6" s="39"/>
      <c r="K6" s="39"/>
      <c r="L6" s="39"/>
      <c r="M6" s="39"/>
      <c r="N6" s="39"/>
      <c r="O6" s="39"/>
      <c r="P6" s="39"/>
      <c r="Q6" s="39"/>
      <c r="R6" s="39"/>
      <c r="S6" s="39"/>
      <c r="T6" s="39"/>
      <c r="U6" s="39"/>
      <c r="V6" s="39"/>
      <c r="W6" s="39"/>
      <c r="X6" s="39"/>
      <c r="Y6" s="39"/>
      <c r="Z6" s="39"/>
      <c r="AA6" s="39"/>
      <c r="AB6" s="39"/>
      <c r="AC6" s="39"/>
      <c r="AD6" s="40"/>
      <c r="AE6" s="41"/>
    </row>
    <row r="7" spans="1:31" s="34" customFormat="1" ht="12.75" customHeight="1" x14ac:dyDescent="0.25">
      <c r="A7" s="39"/>
      <c r="B7" s="39"/>
      <c r="C7" s="39"/>
      <c r="D7" s="39"/>
      <c r="E7" s="39"/>
      <c r="F7" s="39"/>
      <c r="G7" s="39"/>
      <c r="H7" s="39"/>
      <c r="I7" s="39"/>
      <c r="J7" s="39"/>
      <c r="K7" s="39"/>
      <c r="L7" s="39"/>
      <c r="M7" s="39"/>
      <c r="N7" s="39"/>
      <c r="O7" s="39"/>
      <c r="P7" s="39"/>
      <c r="Q7" s="39"/>
      <c r="R7" s="39"/>
      <c r="S7" s="39"/>
      <c r="T7" s="39"/>
      <c r="U7" s="39"/>
      <c r="V7" s="39"/>
      <c r="W7" s="39"/>
      <c r="X7" s="39"/>
      <c r="Y7" s="39"/>
      <c r="Z7" s="39"/>
      <c r="AA7" s="39"/>
      <c r="AB7" s="39"/>
      <c r="AC7" s="39"/>
      <c r="AD7" s="40"/>
      <c r="AE7" s="41"/>
    </row>
    <row r="8" spans="1:31" s="34" customFormat="1" ht="12.75" customHeight="1" x14ac:dyDescent="0.25">
      <c r="A8" s="42" t="s">
        <v>567</v>
      </c>
      <c r="B8" s="39"/>
      <c r="C8" s="39"/>
      <c r="D8" s="39"/>
      <c r="E8" s="39"/>
      <c r="F8" s="39"/>
      <c r="G8" s="39"/>
      <c r="H8" s="39"/>
      <c r="I8" s="39"/>
      <c r="J8" s="39"/>
      <c r="K8" s="39"/>
      <c r="L8" s="39"/>
      <c r="M8" s="39"/>
      <c r="N8" s="39"/>
      <c r="O8" s="39"/>
      <c r="P8" s="39"/>
      <c r="Q8" s="39"/>
      <c r="R8" s="39"/>
      <c r="S8" s="39"/>
      <c r="T8" s="39"/>
      <c r="U8" s="39"/>
      <c r="V8" s="39"/>
      <c r="W8" s="39"/>
      <c r="X8" s="39"/>
      <c r="Y8" s="39"/>
      <c r="Z8" s="39"/>
      <c r="AA8" s="39"/>
      <c r="AB8" s="39"/>
      <c r="AC8" s="39"/>
      <c r="AD8" s="40"/>
      <c r="AE8" s="41"/>
    </row>
    <row r="9" spans="1:31" ht="12.75" customHeight="1" x14ac:dyDescent="0.25">
      <c r="B9" s="34"/>
      <c r="C9" s="34"/>
      <c r="D9" s="34"/>
      <c r="E9" s="34"/>
      <c r="F9" s="34"/>
      <c r="G9" s="34"/>
      <c r="H9" s="34"/>
      <c r="I9" s="34"/>
      <c r="J9" s="34"/>
      <c r="K9" s="34"/>
      <c r="L9" s="34"/>
      <c r="M9" s="34"/>
      <c r="N9" s="34"/>
      <c r="O9" s="34"/>
      <c r="P9" s="34"/>
      <c r="Q9" s="34"/>
      <c r="R9" s="34"/>
      <c r="S9" s="34"/>
      <c r="T9" s="34"/>
      <c r="U9" s="34"/>
      <c r="V9" s="34"/>
      <c r="W9" s="34"/>
      <c r="X9" s="34"/>
      <c r="Y9" s="34"/>
      <c r="Z9" s="34"/>
      <c r="AA9" s="34"/>
      <c r="AB9" s="34"/>
      <c r="AC9" s="34"/>
      <c r="AD9" s="43"/>
    </row>
    <row r="10" spans="1:31" ht="15" x14ac:dyDescent="0.25">
      <c r="A10" s="951" t="s">
        <v>32</v>
      </c>
      <c r="B10" s="34"/>
      <c r="C10" s="34"/>
      <c r="D10" s="34"/>
      <c r="E10" s="34"/>
      <c r="F10" s="34"/>
      <c r="G10" s="34"/>
      <c r="H10" s="34"/>
      <c r="I10" s="34"/>
      <c r="J10" s="34"/>
      <c r="K10" s="34"/>
      <c r="L10" s="34"/>
      <c r="M10" s="34"/>
      <c r="N10" s="34"/>
      <c r="O10" s="34"/>
      <c r="P10" s="34"/>
      <c r="Q10" s="34"/>
      <c r="R10" s="34"/>
      <c r="S10" s="34"/>
      <c r="T10" s="34"/>
      <c r="U10" s="34"/>
      <c r="V10" s="34"/>
      <c r="W10" s="34"/>
      <c r="X10" s="34"/>
      <c r="Y10" s="34"/>
      <c r="Z10" s="34"/>
      <c r="AA10" s="34"/>
      <c r="AB10" s="34"/>
      <c r="AC10" s="34"/>
      <c r="AD10" s="43"/>
    </row>
    <row r="11" spans="1:31" ht="12.75" customHeight="1" x14ac:dyDescent="0.25">
      <c r="A11" s="34"/>
      <c r="B11" s="34"/>
      <c r="C11" s="34"/>
      <c r="D11" s="34"/>
      <c r="E11" s="965" t="s">
        <v>33</v>
      </c>
      <c r="F11" s="965"/>
      <c r="G11" s="965"/>
      <c r="H11" s="965"/>
      <c r="I11" s="965"/>
      <c r="J11" s="965"/>
      <c r="K11" s="965"/>
      <c r="L11" s="965"/>
      <c r="M11" s="965"/>
      <c r="N11" s="965"/>
      <c r="O11" s="965"/>
      <c r="P11" s="965"/>
      <c r="Q11" s="965"/>
      <c r="R11" s="965"/>
      <c r="S11" s="965"/>
      <c r="T11" s="965"/>
      <c r="U11" s="965"/>
      <c r="V11" s="965"/>
      <c r="W11" s="965"/>
      <c r="X11" s="965"/>
      <c r="Y11" s="965"/>
      <c r="Z11" s="965"/>
      <c r="AA11" s="965"/>
      <c r="AB11" s="965"/>
      <c r="AC11" s="965"/>
      <c r="AD11" s="965"/>
    </row>
    <row r="12" spans="1:31" ht="18.75" customHeight="1" x14ac:dyDescent="0.25">
      <c r="A12" s="34" t="s">
        <v>34</v>
      </c>
      <c r="B12" s="34"/>
      <c r="C12" s="46" t="s">
        <v>333</v>
      </c>
      <c r="D12" s="799"/>
      <c r="E12" s="46" t="s">
        <v>35</v>
      </c>
      <c r="F12" s="46"/>
      <c r="G12" s="46" t="s">
        <v>467</v>
      </c>
      <c r="H12" s="46"/>
      <c r="I12" s="46" t="s">
        <v>37</v>
      </c>
      <c r="J12" s="46"/>
      <c r="K12" s="46" t="s">
        <v>38</v>
      </c>
      <c r="L12" s="46"/>
      <c r="M12" s="46" t="s">
        <v>39</v>
      </c>
      <c r="N12" s="46"/>
      <c r="O12" s="46" t="s">
        <v>40</v>
      </c>
      <c r="P12" s="46"/>
      <c r="Q12" s="46" t="s">
        <v>41</v>
      </c>
      <c r="R12" s="46"/>
      <c r="S12" s="46" t="s">
        <v>466</v>
      </c>
      <c r="T12" s="46"/>
      <c r="U12" s="46" t="s">
        <v>43</v>
      </c>
      <c r="V12" s="46"/>
      <c r="W12" s="46" t="s">
        <v>44</v>
      </c>
      <c r="X12" s="46"/>
      <c r="Y12" s="46" t="s">
        <v>45</v>
      </c>
      <c r="Z12" s="46"/>
      <c r="AA12" s="46" t="s">
        <v>468</v>
      </c>
      <c r="AB12" s="46"/>
      <c r="AC12" s="47" t="s">
        <v>334</v>
      </c>
      <c r="AD12" s="799"/>
      <c r="AE12" s="47" t="s">
        <v>335</v>
      </c>
    </row>
    <row r="13" spans="1:31" x14ac:dyDescent="0.25">
      <c r="A13" s="48" t="s">
        <v>47</v>
      </c>
      <c r="B13" s="49"/>
      <c r="C13" s="49"/>
      <c r="D13" s="49"/>
      <c r="E13" s="49"/>
      <c r="F13" s="49"/>
      <c r="G13" s="49"/>
      <c r="H13" s="49"/>
      <c r="I13" s="49"/>
      <c r="J13" s="49"/>
      <c r="K13" s="49"/>
      <c r="L13" s="49"/>
      <c r="M13" s="49"/>
      <c r="N13" s="49"/>
      <c r="O13" s="49"/>
      <c r="P13" s="49"/>
      <c r="Q13" s="49"/>
      <c r="R13" s="49"/>
      <c r="S13" s="49"/>
      <c r="T13" s="49"/>
      <c r="U13" s="49"/>
      <c r="V13" s="49"/>
      <c r="W13" s="49"/>
      <c r="X13" s="49"/>
      <c r="Y13" s="49"/>
      <c r="Z13" s="49"/>
      <c r="AA13" s="49"/>
      <c r="AB13" s="49"/>
      <c r="AC13" s="49"/>
      <c r="AD13" s="49"/>
      <c r="AE13" s="50"/>
    </row>
    <row r="14" spans="1:31" x14ac:dyDescent="0.25">
      <c r="A14" s="51" t="s">
        <v>48</v>
      </c>
      <c r="B14" s="52"/>
      <c r="C14" s="53">
        <v>65490</v>
      </c>
      <c r="D14" s="54"/>
      <c r="E14" s="53">
        <v>355</v>
      </c>
      <c r="F14" s="53"/>
      <c r="G14" s="53">
        <v>1545</v>
      </c>
      <c r="H14" s="55" t="s">
        <v>49</v>
      </c>
      <c r="I14" s="53">
        <v>2713</v>
      </c>
      <c r="J14" s="55" t="s">
        <v>49</v>
      </c>
      <c r="K14" s="53">
        <v>4203</v>
      </c>
      <c r="L14" s="53"/>
      <c r="M14" s="53">
        <v>4909</v>
      </c>
      <c r="N14" s="55" t="s">
        <v>49</v>
      </c>
      <c r="O14" s="53">
        <v>5876</v>
      </c>
      <c r="P14" s="53"/>
      <c r="Q14" s="53">
        <v>6691</v>
      </c>
      <c r="R14" s="53"/>
      <c r="S14" s="53">
        <v>7052</v>
      </c>
      <c r="T14" s="53"/>
      <c r="U14" s="53">
        <v>7583</v>
      </c>
      <c r="V14" s="53"/>
      <c r="W14" s="53">
        <v>7824</v>
      </c>
      <c r="X14" s="55" t="s">
        <v>49</v>
      </c>
      <c r="Y14" s="53">
        <v>8100</v>
      </c>
      <c r="Z14" s="55" t="s">
        <v>49</v>
      </c>
      <c r="AA14" s="53">
        <v>7928</v>
      </c>
      <c r="AB14" s="55" t="s">
        <v>49</v>
      </c>
      <c r="AC14" s="53">
        <v>7853</v>
      </c>
      <c r="AD14" s="55" t="s">
        <v>49</v>
      </c>
      <c r="AE14" s="53">
        <v>7621</v>
      </c>
    </row>
    <row r="15" spans="1:31" ht="1.5" customHeight="1" x14ac:dyDescent="0.25">
      <c r="A15" s="39"/>
      <c r="B15" s="34"/>
      <c r="C15" s="56"/>
      <c r="D15" s="57"/>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8"/>
      <c r="AE15" s="59"/>
    </row>
    <row r="16" spans="1:31" x14ac:dyDescent="0.25">
      <c r="A16" s="51" t="s">
        <v>50</v>
      </c>
      <c r="B16" s="52"/>
      <c r="C16" s="53">
        <v>91613</v>
      </c>
      <c r="D16" s="54"/>
      <c r="E16" s="53">
        <v>358</v>
      </c>
      <c r="F16" s="55" t="s">
        <v>49</v>
      </c>
      <c r="G16" s="53">
        <v>1592</v>
      </c>
      <c r="H16" s="55" t="s">
        <v>49</v>
      </c>
      <c r="I16" s="53">
        <v>2900</v>
      </c>
      <c r="J16" s="55" t="s">
        <v>49</v>
      </c>
      <c r="K16" s="53">
        <v>4488</v>
      </c>
      <c r="L16" s="53"/>
      <c r="M16" s="53">
        <v>5439</v>
      </c>
      <c r="N16" s="55" t="s">
        <v>49</v>
      </c>
      <c r="O16" s="53">
        <v>6636</v>
      </c>
      <c r="P16" s="53"/>
      <c r="Q16" s="53">
        <v>7378</v>
      </c>
      <c r="R16" s="55" t="s">
        <v>49</v>
      </c>
      <c r="S16" s="53">
        <v>7837</v>
      </c>
      <c r="T16" s="53"/>
      <c r="U16" s="53">
        <v>8744</v>
      </c>
      <c r="V16" s="53"/>
      <c r="W16" s="53">
        <v>8989</v>
      </c>
      <c r="X16" s="55" t="s">
        <v>49</v>
      </c>
      <c r="Y16" s="53">
        <v>9272</v>
      </c>
      <c r="Z16" s="55" t="s">
        <v>49</v>
      </c>
      <c r="AA16" s="53">
        <v>9125</v>
      </c>
      <c r="AB16" s="55" t="s">
        <v>49</v>
      </c>
      <c r="AC16" s="53">
        <v>9499</v>
      </c>
      <c r="AD16" s="55" t="s">
        <v>49</v>
      </c>
      <c r="AE16" s="53">
        <v>9356</v>
      </c>
    </row>
    <row r="17" spans="1:31" x14ac:dyDescent="0.25">
      <c r="A17" s="60"/>
      <c r="B17" s="61" t="s">
        <v>51</v>
      </c>
      <c r="C17" s="62">
        <v>90625</v>
      </c>
      <c r="D17" s="63"/>
      <c r="E17" s="62">
        <v>331</v>
      </c>
      <c r="F17" s="64" t="s">
        <v>49</v>
      </c>
      <c r="G17" s="62">
        <v>1472</v>
      </c>
      <c r="H17" s="64" t="s">
        <v>49</v>
      </c>
      <c r="I17" s="62">
        <v>2769</v>
      </c>
      <c r="J17" s="64" t="s">
        <v>49</v>
      </c>
      <c r="K17" s="62">
        <v>4374</v>
      </c>
      <c r="L17" s="62"/>
      <c r="M17" s="62">
        <v>5302</v>
      </c>
      <c r="N17" s="64" t="s">
        <v>49</v>
      </c>
      <c r="O17" s="62">
        <v>6526</v>
      </c>
      <c r="P17" s="62"/>
      <c r="Q17" s="62">
        <v>7304</v>
      </c>
      <c r="R17" s="64" t="s">
        <v>49</v>
      </c>
      <c r="S17" s="62">
        <v>7775</v>
      </c>
      <c r="T17" s="62"/>
      <c r="U17" s="62">
        <v>8699</v>
      </c>
      <c r="V17" s="62"/>
      <c r="W17" s="62">
        <v>8964</v>
      </c>
      <c r="X17" s="64" t="s">
        <v>49</v>
      </c>
      <c r="Y17" s="62">
        <v>9247</v>
      </c>
      <c r="Z17" s="64" t="s">
        <v>49</v>
      </c>
      <c r="AA17" s="62">
        <v>9087</v>
      </c>
      <c r="AB17" s="64" t="s">
        <v>49</v>
      </c>
      <c r="AC17" s="62">
        <v>9464</v>
      </c>
      <c r="AD17" s="64" t="s">
        <v>49</v>
      </c>
      <c r="AE17" s="62">
        <v>9311</v>
      </c>
    </row>
    <row r="18" spans="1:31" x14ac:dyDescent="0.25">
      <c r="A18" s="34"/>
      <c r="B18" s="34" t="s">
        <v>52</v>
      </c>
      <c r="C18" s="56">
        <v>69586</v>
      </c>
      <c r="D18" s="65"/>
      <c r="E18" s="66">
        <v>202</v>
      </c>
      <c r="F18" s="67" t="s">
        <v>49</v>
      </c>
      <c r="G18" s="66">
        <v>735</v>
      </c>
      <c r="H18" s="66"/>
      <c r="I18" s="66">
        <v>1626</v>
      </c>
      <c r="J18" s="67" t="s">
        <v>49</v>
      </c>
      <c r="K18" s="66">
        <v>2958</v>
      </c>
      <c r="L18" s="68"/>
      <c r="M18" s="66">
        <v>4091</v>
      </c>
      <c r="N18" s="67" t="s">
        <v>49</v>
      </c>
      <c r="O18" s="66">
        <v>5115</v>
      </c>
      <c r="P18" s="67" t="s">
        <v>49</v>
      </c>
      <c r="Q18" s="66">
        <v>5945</v>
      </c>
      <c r="R18" s="67" t="s">
        <v>49</v>
      </c>
      <c r="S18" s="66">
        <v>6134</v>
      </c>
      <c r="T18" s="68"/>
      <c r="U18" s="66">
        <v>6678</v>
      </c>
      <c r="V18" s="68"/>
      <c r="W18" s="66">
        <v>7017</v>
      </c>
      <c r="X18" s="67" t="s">
        <v>49</v>
      </c>
      <c r="Y18" s="66">
        <v>7396</v>
      </c>
      <c r="Z18" s="67" t="s">
        <v>49</v>
      </c>
      <c r="AA18" s="66">
        <v>7357</v>
      </c>
      <c r="AB18" s="67" t="s">
        <v>49</v>
      </c>
      <c r="AC18" s="66">
        <v>7400</v>
      </c>
      <c r="AD18" s="67" t="s">
        <v>49</v>
      </c>
      <c r="AE18" s="69">
        <v>6932</v>
      </c>
    </row>
    <row r="19" spans="1:31" x14ac:dyDescent="0.25">
      <c r="A19" s="34"/>
      <c r="B19" s="34" t="s">
        <v>53</v>
      </c>
      <c r="C19" s="56">
        <v>4913</v>
      </c>
      <c r="D19" s="65"/>
      <c r="E19" s="66">
        <v>117</v>
      </c>
      <c r="F19" s="66"/>
      <c r="G19" s="66">
        <v>605</v>
      </c>
      <c r="H19" s="66"/>
      <c r="I19" s="66">
        <v>627</v>
      </c>
      <c r="J19" s="66"/>
      <c r="K19" s="66">
        <v>730</v>
      </c>
      <c r="L19" s="66"/>
      <c r="M19" s="66">
        <v>300</v>
      </c>
      <c r="N19" s="67"/>
      <c r="O19" s="66">
        <v>321</v>
      </c>
      <c r="P19" s="66"/>
      <c r="Q19" s="66">
        <v>391</v>
      </c>
      <c r="R19" s="66"/>
      <c r="S19" s="66">
        <v>328</v>
      </c>
      <c r="T19" s="66"/>
      <c r="U19" s="66">
        <v>354</v>
      </c>
      <c r="V19" s="66"/>
      <c r="W19" s="66">
        <v>296</v>
      </c>
      <c r="X19" s="66"/>
      <c r="Y19" s="66">
        <v>253</v>
      </c>
      <c r="Z19" s="66"/>
      <c r="AA19" s="66">
        <v>183</v>
      </c>
      <c r="AB19" s="68"/>
      <c r="AC19" s="66">
        <v>225</v>
      </c>
      <c r="AD19" s="67" t="s">
        <v>49</v>
      </c>
      <c r="AE19" s="69">
        <v>183</v>
      </c>
    </row>
    <row r="20" spans="1:31" x14ac:dyDescent="0.25">
      <c r="A20" s="34"/>
      <c r="B20" s="34" t="s">
        <v>54</v>
      </c>
      <c r="C20" s="56">
        <v>16126</v>
      </c>
      <c r="D20" s="65"/>
      <c r="E20" s="66">
        <v>12</v>
      </c>
      <c r="F20" s="67"/>
      <c r="G20" s="66">
        <v>132</v>
      </c>
      <c r="H20" s="67" t="s">
        <v>49</v>
      </c>
      <c r="I20" s="66">
        <v>516</v>
      </c>
      <c r="J20" s="67" t="s">
        <v>49</v>
      </c>
      <c r="K20" s="66">
        <v>686</v>
      </c>
      <c r="L20" s="66"/>
      <c r="M20" s="66">
        <v>911</v>
      </c>
      <c r="N20" s="67" t="s">
        <v>49</v>
      </c>
      <c r="O20" s="66">
        <v>1090</v>
      </c>
      <c r="P20" s="67" t="s">
        <v>49</v>
      </c>
      <c r="Q20" s="66">
        <v>968</v>
      </c>
      <c r="R20" s="68"/>
      <c r="S20" s="66">
        <v>1313</v>
      </c>
      <c r="T20" s="68"/>
      <c r="U20" s="66">
        <v>1667</v>
      </c>
      <c r="V20" s="68"/>
      <c r="W20" s="66">
        <v>1651</v>
      </c>
      <c r="X20" s="67" t="s">
        <v>49</v>
      </c>
      <c r="Y20" s="66">
        <v>1598</v>
      </c>
      <c r="Z20" s="67" t="s">
        <v>49</v>
      </c>
      <c r="AA20" s="66">
        <v>1547</v>
      </c>
      <c r="AB20" s="67" t="s">
        <v>49</v>
      </c>
      <c r="AC20" s="66">
        <v>1839</v>
      </c>
      <c r="AD20" s="67" t="s">
        <v>49</v>
      </c>
      <c r="AE20" s="69">
        <v>2196</v>
      </c>
    </row>
    <row r="21" spans="1:31" ht="1.5" customHeight="1" x14ac:dyDescent="0.25">
      <c r="A21" s="34"/>
      <c r="B21" s="34"/>
      <c r="C21" s="56"/>
      <c r="D21" s="70"/>
      <c r="E21" s="66"/>
      <c r="F21" s="66"/>
      <c r="G21" s="66"/>
      <c r="H21" s="66"/>
      <c r="I21" s="66"/>
      <c r="J21" s="66"/>
      <c r="K21" s="66"/>
      <c r="L21" s="66"/>
      <c r="M21" s="66"/>
      <c r="N21" s="66"/>
      <c r="O21" s="66"/>
      <c r="P21" s="66"/>
      <c r="Q21" s="66"/>
      <c r="R21" s="66"/>
      <c r="S21" s="66"/>
      <c r="T21" s="66"/>
      <c r="U21" s="66"/>
      <c r="V21" s="66"/>
      <c r="W21" s="66"/>
      <c r="X21" s="66"/>
      <c r="Y21" s="66"/>
      <c r="Z21" s="66"/>
      <c r="AA21" s="66"/>
      <c r="AB21" s="66"/>
      <c r="AC21" s="66"/>
      <c r="AD21" s="67"/>
      <c r="AE21" s="69"/>
    </row>
    <row r="22" spans="1:31" x14ac:dyDescent="0.25">
      <c r="A22" s="60"/>
      <c r="B22" s="61" t="s">
        <v>55</v>
      </c>
      <c r="C22" s="62">
        <v>988</v>
      </c>
      <c r="D22" s="63"/>
      <c r="E22" s="62">
        <v>27</v>
      </c>
      <c r="F22" s="62"/>
      <c r="G22" s="62">
        <v>120</v>
      </c>
      <c r="H22" s="62"/>
      <c r="I22" s="62">
        <v>131</v>
      </c>
      <c r="J22" s="62"/>
      <c r="K22" s="62">
        <v>114</v>
      </c>
      <c r="L22" s="62"/>
      <c r="M22" s="62">
        <v>137</v>
      </c>
      <c r="N22" s="62"/>
      <c r="O22" s="62">
        <v>110</v>
      </c>
      <c r="P22" s="62"/>
      <c r="Q22" s="62">
        <v>74</v>
      </c>
      <c r="R22" s="62"/>
      <c r="S22" s="62">
        <v>62</v>
      </c>
      <c r="T22" s="62"/>
      <c r="U22" s="62">
        <v>45</v>
      </c>
      <c r="V22" s="62"/>
      <c r="W22" s="62">
        <v>25</v>
      </c>
      <c r="X22" s="62"/>
      <c r="Y22" s="62">
        <v>25</v>
      </c>
      <c r="Z22" s="62"/>
      <c r="AA22" s="62">
        <v>38</v>
      </c>
      <c r="AB22" s="64" t="s">
        <v>49</v>
      </c>
      <c r="AC22" s="62">
        <v>35</v>
      </c>
      <c r="AD22" s="64" t="s">
        <v>49</v>
      </c>
      <c r="AE22" s="62">
        <v>45</v>
      </c>
    </row>
    <row r="23" spans="1:31" x14ac:dyDescent="0.25">
      <c r="A23" s="34"/>
      <c r="B23" s="34" t="s">
        <v>56</v>
      </c>
      <c r="C23" s="56">
        <v>961</v>
      </c>
      <c r="D23" s="65"/>
      <c r="E23" s="66">
        <v>27</v>
      </c>
      <c r="F23" s="66"/>
      <c r="G23" s="66">
        <v>117</v>
      </c>
      <c r="H23" s="66"/>
      <c r="I23" s="66">
        <v>130</v>
      </c>
      <c r="J23" s="66"/>
      <c r="K23" s="66">
        <v>107</v>
      </c>
      <c r="L23" s="66"/>
      <c r="M23" s="66">
        <v>134</v>
      </c>
      <c r="N23" s="66"/>
      <c r="O23" s="66">
        <v>107</v>
      </c>
      <c r="P23" s="66"/>
      <c r="Q23" s="66">
        <v>71</v>
      </c>
      <c r="R23" s="68"/>
      <c r="S23" s="66">
        <v>60</v>
      </c>
      <c r="T23" s="66"/>
      <c r="U23" s="66">
        <v>44</v>
      </c>
      <c r="V23" s="66"/>
      <c r="W23" s="66">
        <v>24</v>
      </c>
      <c r="X23" s="66"/>
      <c r="Y23" s="66">
        <v>25</v>
      </c>
      <c r="Z23" s="66"/>
      <c r="AA23" s="66">
        <v>37</v>
      </c>
      <c r="AB23" s="67" t="s">
        <v>49</v>
      </c>
      <c r="AC23" s="71">
        <v>33</v>
      </c>
      <c r="AD23" s="67" t="s">
        <v>49</v>
      </c>
      <c r="AE23" s="69">
        <v>45</v>
      </c>
    </row>
    <row r="24" spans="1:31" x14ac:dyDescent="0.25">
      <c r="A24" s="34"/>
      <c r="B24" s="34" t="s">
        <v>474</v>
      </c>
      <c r="C24" s="56">
        <v>12</v>
      </c>
      <c r="D24" s="70"/>
      <c r="E24" s="66"/>
      <c r="F24" s="66"/>
      <c r="G24" s="66"/>
      <c r="H24" s="66"/>
      <c r="I24" s="66"/>
      <c r="J24" s="66"/>
      <c r="K24" s="66"/>
      <c r="L24" s="66"/>
      <c r="M24" s="66"/>
      <c r="N24" s="66"/>
      <c r="O24" s="66"/>
      <c r="P24" s="66"/>
      <c r="Q24" s="66"/>
      <c r="R24" s="66"/>
      <c r="S24" s="66"/>
      <c r="T24" s="66"/>
      <c r="U24" s="66"/>
      <c r="V24" s="66"/>
      <c r="W24" s="66"/>
      <c r="X24" s="66"/>
      <c r="Y24" s="66"/>
      <c r="Z24" s="66"/>
      <c r="AA24" s="66"/>
      <c r="AB24" s="66"/>
      <c r="AC24" s="66"/>
      <c r="AD24" s="67"/>
      <c r="AE24" s="69"/>
    </row>
    <row r="25" spans="1:31" x14ac:dyDescent="0.2">
      <c r="A25" s="34"/>
      <c r="B25" s="34" t="s">
        <v>475</v>
      </c>
      <c r="C25" s="56">
        <v>15</v>
      </c>
      <c r="D25" s="65"/>
      <c r="E25" s="72"/>
      <c r="F25" s="73"/>
      <c r="G25" s="73"/>
      <c r="H25" s="73"/>
      <c r="I25" s="73"/>
      <c r="J25" s="73"/>
      <c r="K25" s="73"/>
      <c r="L25" s="73"/>
      <c r="M25" s="74"/>
      <c r="N25" s="66"/>
      <c r="O25" s="66"/>
      <c r="P25" s="66"/>
      <c r="Q25" s="66"/>
      <c r="R25" s="66"/>
      <c r="S25" s="66"/>
      <c r="T25" s="66"/>
      <c r="U25" s="66"/>
      <c r="V25" s="66"/>
      <c r="W25" s="66"/>
      <c r="X25" s="66"/>
      <c r="Y25" s="66"/>
      <c r="Z25" s="66"/>
      <c r="AA25" s="66"/>
      <c r="AB25" s="66"/>
      <c r="AC25" s="66"/>
      <c r="AD25" s="67"/>
      <c r="AE25" s="69"/>
    </row>
    <row r="26" spans="1:31" ht="1.5" customHeight="1" x14ac:dyDescent="0.25">
      <c r="A26" s="34"/>
      <c r="B26" s="34"/>
      <c r="C26" s="56"/>
      <c r="D26" s="70"/>
      <c r="E26" s="66"/>
      <c r="F26" s="66"/>
      <c r="G26" s="66"/>
      <c r="H26" s="66"/>
      <c r="I26" s="66"/>
      <c r="J26" s="66"/>
      <c r="K26" s="66"/>
      <c r="L26" s="66"/>
      <c r="M26" s="66"/>
      <c r="N26" s="66"/>
      <c r="O26" s="66"/>
      <c r="P26" s="66"/>
      <c r="Q26" s="66"/>
      <c r="R26" s="66"/>
      <c r="S26" s="66"/>
      <c r="T26" s="66"/>
      <c r="U26" s="66"/>
      <c r="V26" s="66"/>
      <c r="W26" s="66"/>
      <c r="X26" s="66"/>
      <c r="Y26" s="66"/>
      <c r="Z26" s="66"/>
      <c r="AA26" s="66"/>
      <c r="AB26" s="66"/>
      <c r="AC26" s="66"/>
      <c r="AD26" s="67"/>
      <c r="AE26" s="59"/>
    </row>
    <row r="27" spans="1:31" x14ac:dyDescent="0.25">
      <c r="A27" s="48" t="s">
        <v>472</v>
      </c>
      <c r="B27" s="49"/>
      <c r="C27" s="75"/>
      <c r="D27" s="76"/>
      <c r="E27" s="77"/>
      <c r="F27" s="77"/>
      <c r="G27" s="77"/>
      <c r="H27" s="77"/>
      <c r="I27" s="77"/>
      <c r="J27" s="77"/>
      <c r="K27" s="77"/>
      <c r="L27" s="77"/>
      <c r="M27" s="77"/>
      <c r="N27" s="77"/>
      <c r="O27" s="77"/>
      <c r="P27" s="77"/>
      <c r="Q27" s="77"/>
      <c r="R27" s="77"/>
      <c r="S27" s="77"/>
      <c r="T27" s="77"/>
      <c r="U27" s="77"/>
      <c r="V27" s="77"/>
      <c r="W27" s="77"/>
      <c r="X27" s="77"/>
      <c r="Y27" s="77"/>
      <c r="Z27" s="77"/>
      <c r="AA27" s="77"/>
      <c r="AB27" s="77"/>
      <c r="AC27" s="77"/>
      <c r="AD27" s="77"/>
      <c r="AE27" s="77"/>
    </row>
    <row r="28" spans="1:31" x14ac:dyDescent="0.25">
      <c r="A28" s="51" t="s">
        <v>48</v>
      </c>
      <c r="B28" s="51"/>
      <c r="C28" s="53">
        <v>6675</v>
      </c>
      <c r="D28" s="78"/>
      <c r="E28" s="53">
        <v>0</v>
      </c>
      <c r="F28" s="53"/>
      <c r="G28" s="53">
        <v>11</v>
      </c>
      <c r="H28" s="53"/>
      <c r="I28" s="53">
        <v>61</v>
      </c>
      <c r="J28" s="53"/>
      <c r="K28" s="53">
        <v>106</v>
      </c>
      <c r="L28" s="53"/>
      <c r="M28" s="53">
        <v>121</v>
      </c>
      <c r="N28" s="53"/>
      <c r="O28" s="53">
        <v>143</v>
      </c>
      <c r="P28" s="53"/>
      <c r="Q28" s="53">
        <v>293</v>
      </c>
      <c r="R28" s="53"/>
      <c r="S28" s="53">
        <v>348</v>
      </c>
      <c r="T28" s="53"/>
      <c r="U28" s="53">
        <v>534</v>
      </c>
      <c r="V28" s="53"/>
      <c r="W28" s="53">
        <v>711</v>
      </c>
      <c r="X28" s="53"/>
      <c r="Y28" s="53">
        <v>870</v>
      </c>
      <c r="Z28" s="55" t="s">
        <v>49</v>
      </c>
      <c r="AA28" s="53">
        <v>1453</v>
      </c>
      <c r="AB28" s="55" t="s">
        <v>49</v>
      </c>
      <c r="AC28" s="53">
        <v>1635</v>
      </c>
      <c r="AD28" s="55" t="s">
        <v>49</v>
      </c>
      <c r="AE28" s="53">
        <v>1487</v>
      </c>
    </row>
    <row r="29" spans="1:31" x14ac:dyDescent="0.25">
      <c r="A29" s="51" t="s">
        <v>60</v>
      </c>
      <c r="B29" s="51"/>
      <c r="C29" s="53">
        <v>8141</v>
      </c>
      <c r="D29" s="78"/>
      <c r="E29" s="53">
        <v>0</v>
      </c>
      <c r="F29" s="53"/>
      <c r="G29" s="53">
        <v>11</v>
      </c>
      <c r="H29" s="53"/>
      <c r="I29" s="53">
        <v>62</v>
      </c>
      <c r="J29" s="53"/>
      <c r="K29" s="53">
        <v>108</v>
      </c>
      <c r="L29" s="53"/>
      <c r="M29" s="53">
        <v>128</v>
      </c>
      <c r="N29" s="53"/>
      <c r="O29" s="53">
        <v>148</v>
      </c>
      <c r="P29" s="53"/>
      <c r="Q29" s="53">
        <v>303</v>
      </c>
      <c r="R29" s="53"/>
      <c r="S29" s="53">
        <v>357</v>
      </c>
      <c r="T29" s="53"/>
      <c r="U29" s="53">
        <v>563</v>
      </c>
      <c r="V29" s="53"/>
      <c r="W29" s="53">
        <v>759</v>
      </c>
      <c r="X29" s="53"/>
      <c r="Y29" s="53">
        <v>902</v>
      </c>
      <c r="Z29" s="55" t="s">
        <v>49</v>
      </c>
      <c r="AA29" s="53">
        <v>1497</v>
      </c>
      <c r="AB29" s="55" t="s">
        <v>49</v>
      </c>
      <c r="AC29" s="53">
        <v>1719</v>
      </c>
      <c r="AD29" s="55" t="s">
        <v>49</v>
      </c>
      <c r="AE29" s="53">
        <v>1584</v>
      </c>
    </row>
    <row r="30" spans="1:31" ht="1.5" customHeight="1" x14ac:dyDescent="0.25">
      <c r="A30" s="34"/>
      <c r="B30" s="34"/>
      <c r="C30" s="56"/>
      <c r="D30" s="70"/>
      <c r="E30" s="66"/>
      <c r="F30" s="66"/>
      <c r="G30" s="66"/>
      <c r="H30" s="66"/>
      <c r="I30" s="66"/>
      <c r="J30" s="66"/>
      <c r="K30" s="66"/>
      <c r="L30" s="66"/>
      <c r="M30" s="66"/>
      <c r="N30" s="66"/>
      <c r="O30" s="66"/>
      <c r="P30" s="66"/>
      <c r="Q30" s="66"/>
      <c r="R30" s="66"/>
      <c r="S30" s="66"/>
      <c r="T30" s="66"/>
      <c r="U30" s="66"/>
      <c r="V30" s="66"/>
      <c r="W30" s="66"/>
      <c r="X30" s="66"/>
      <c r="Y30" s="66"/>
      <c r="Z30" s="66"/>
      <c r="AA30" s="66"/>
      <c r="AB30" s="66"/>
      <c r="AC30" s="66"/>
      <c r="AD30" s="67"/>
      <c r="AE30" s="59"/>
    </row>
    <row r="31" spans="1:31" x14ac:dyDescent="0.25">
      <c r="A31" s="48" t="s">
        <v>470</v>
      </c>
      <c r="B31" s="49"/>
      <c r="C31" s="75"/>
      <c r="D31" s="76"/>
      <c r="E31" s="77"/>
      <c r="F31" s="77"/>
      <c r="G31" s="77"/>
      <c r="H31" s="77"/>
      <c r="I31" s="77"/>
      <c r="J31" s="77"/>
      <c r="K31" s="77"/>
      <c r="L31" s="77"/>
      <c r="M31" s="77"/>
      <c r="N31" s="77"/>
      <c r="O31" s="77"/>
      <c r="P31" s="77"/>
      <c r="Q31" s="77"/>
      <c r="R31" s="77"/>
      <c r="S31" s="77"/>
      <c r="T31" s="77"/>
      <c r="U31" s="77"/>
      <c r="V31" s="77"/>
      <c r="W31" s="77"/>
      <c r="X31" s="77"/>
      <c r="Y31" s="77"/>
      <c r="Z31" s="77"/>
      <c r="AA31" s="77"/>
      <c r="AB31" s="77"/>
      <c r="AC31" s="77"/>
      <c r="AD31" s="77"/>
      <c r="AE31" s="77"/>
    </row>
    <row r="32" spans="1:31" x14ac:dyDescent="0.25">
      <c r="A32" s="51" t="s">
        <v>48</v>
      </c>
      <c r="B32" s="51"/>
      <c r="C32" s="53">
        <v>13252</v>
      </c>
      <c r="D32" s="78"/>
      <c r="E32" s="53">
        <v>0</v>
      </c>
      <c r="F32" s="53"/>
      <c r="G32" s="53">
        <v>124</v>
      </c>
      <c r="H32" s="53"/>
      <c r="I32" s="53">
        <v>249</v>
      </c>
      <c r="J32" s="53"/>
      <c r="K32" s="53">
        <v>598</v>
      </c>
      <c r="L32" s="53"/>
      <c r="M32" s="53">
        <v>773</v>
      </c>
      <c r="N32" s="53"/>
      <c r="O32" s="53">
        <v>939</v>
      </c>
      <c r="P32" s="53"/>
      <c r="Q32" s="53">
        <v>1208</v>
      </c>
      <c r="R32" s="55" t="s">
        <v>49</v>
      </c>
      <c r="S32" s="53">
        <v>1142</v>
      </c>
      <c r="T32" s="55" t="s">
        <v>49</v>
      </c>
      <c r="U32" s="53">
        <v>1770</v>
      </c>
      <c r="V32" s="53"/>
      <c r="W32" s="53">
        <v>1958</v>
      </c>
      <c r="X32" s="53"/>
      <c r="Y32" s="53">
        <v>1845</v>
      </c>
      <c r="Z32" s="55" t="s">
        <v>49</v>
      </c>
      <c r="AA32" s="53">
        <v>1506</v>
      </c>
      <c r="AB32" s="55" t="s">
        <v>49</v>
      </c>
      <c r="AC32" s="53">
        <v>1972</v>
      </c>
      <c r="AD32" s="55" t="s">
        <v>49</v>
      </c>
      <c r="AE32" s="53">
        <v>1198</v>
      </c>
    </row>
    <row r="33" spans="1:31" x14ac:dyDescent="0.25">
      <c r="A33" s="51" t="s">
        <v>61</v>
      </c>
      <c r="B33" s="51"/>
      <c r="C33" s="53">
        <v>16625</v>
      </c>
      <c r="D33" s="78"/>
      <c r="E33" s="53">
        <v>0</v>
      </c>
      <c r="F33" s="53"/>
      <c r="G33" s="53">
        <v>125</v>
      </c>
      <c r="H33" s="53"/>
      <c r="I33" s="53">
        <v>256</v>
      </c>
      <c r="J33" s="55" t="s">
        <v>49</v>
      </c>
      <c r="K33" s="53">
        <v>625</v>
      </c>
      <c r="L33" s="53"/>
      <c r="M33" s="53">
        <v>804</v>
      </c>
      <c r="N33" s="53"/>
      <c r="O33" s="53">
        <v>993</v>
      </c>
      <c r="P33" s="53"/>
      <c r="Q33" s="53">
        <v>1327</v>
      </c>
      <c r="R33" s="55" t="s">
        <v>49</v>
      </c>
      <c r="S33" s="53">
        <v>1226</v>
      </c>
      <c r="T33" s="55" t="s">
        <v>49</v>
      </c>
      <c r="U33" s="53">
        <v>1942</v>
      </c>
      <c r="V33" s="53"/>
      <c r="W33" s="53">
        <v>2163</v>
      </c>
      <c r="X33" s="53"/>
      <c r="Y33" s="53">
        <v>2012</v>
      </c>
      <c r="Z33" s="55" t="s">
        <v>49</v>
      </c>
      <c r="AA33" s="53">
        <v>1628</v>
      </c>
      <c r="AB33" s="55" t="s">
        <v>49</v>
      </c>
      <c r="AC33" s="53">
        <v>2191</v>
      </c>
      <c r="AD33" s="55" t="s">
        <v>49</v>
      </c>
      <c r="AE33" s="53">
        <v>1333</v>
      </c>
    </row>
    <row r="34" spans="1:31" ht="1.5" customHeight="1" x14ac:dyDescent="0.25">
      <c r="A34" s="39"/>
      <c r="B34" s="39"/>
      <c r="C34" s="56"/>
      <c r="D34" s="70"/>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67"/>
      <c r="AE34" s="59"/>
    </row>
    <row r="35" spans="1:31" x14ac:dyDescent="0.25">
      <c r="A35" s="48" t="s">
        <v>62</v>
      </c>
      <c r="B35" s="48"/>
      <c r="C35" s="75"/>
      <c r="D35" s="76"/>
      <c r="E35" s="75"/>
      <c r="F35" s="75"/>
      <c r="G35" s="75"/>
      <c r="H35" s="75"/>
      <c r="I35" s="75"/>
      <c r="J35" s="75"/>
      <c r="K35" s="75"/>
      <c r="L35" s="75"/>
      <c r="M35" s="75"/>
      <c r="N35" s="75"/>
      <c r="O35" s="75"/>
      <c r="P35" s="75"/>
      <c r="Q35" s="75"/>
      <c r="R35" s="75"/>
      <c r="S35" s="75"/>
      <c r="T35" s="75"/>
      <c r="U35" s="75"/>
      <c r="V35" s="75"/>
      <c r="W35" s="75"/>
      <c r="X35" s="75"/>
      <c r="Y35" s="75"/>
      <c r="Z35" s="75"/>
      <c r="AA35" s="75"/>
      <c r="AB35" s="75"/>
      <c r="AC35" s="75"/>
      <c r="AD35" s="77"/>
      <c r="AE35" s="77"/>
    </row>
    <row r="36" spans="1:31" x14ac:dyDescent="0.25">
      <c r="A36" s="51" t="s">
        <v>48</v>
      </c>
      <c r="B36" s="51"/>
      <c r="C36" s="53">
        <v>7461</v>
      </c>
      <c r="D36" s="78"/>
      <c r="E36" s="53">
        <v>0</v>
      </c>
      <c r="F36" s="53"/>
      <c r="G36" s="53">
        <v>38</v>
      </c>
      <c r="H36" s="53"/>
      <c r="I36" s="53">
        <v>109</v>
      </c>
      <c r="J36" s="53"/>
      <c r="K36" s="53">
        <v>271</v>
      </c>
      <c r="L36" s="55" t="s">
        <v>49</v>
      </c>
      <c r="M36" s="53">
        <v>298</v>
      </c>
      <c r="N36" s="55" t="s">
        <v>49</v>
      </c>
      <c r="O36" s="53">
        <v>432</v>
      </c>
      <c r="P36" s="55" t="s">
        <v>49</v>
      </c>
      <c r="Q36" s="53">
        <v>575</v>
      </c>
      <c r="R36" s="55" t="s">
        <v>49</v>
      </c>
      <c r="S36" s="53">
        <v>603</v>
      </c>
      <c r="T36" s="55" t="s">
        <v>49</v>
      </c>
      <c r="U36" s="53">
        <v>932</v>
      </c>
      <c r="V36" s="55" t="s">
        <v>49</v>
      </c>
      <c r="W36" s="53">
        <v>1055</v>
      </c>
      <c r="X36" s="55" t="s">
        <v>49</v>
      </c>
      <c r="Y36" s="53">
        <v>952</v>
      </c>
      <c r="Z36" s="55" t="s">
        <v>49</v>
      </c>
      <c r="AA36" s="53">
        <v>899</v>
      </c>
      <c r="AB36" s="55" t="s">
        <v>49</v>
      </c>
      <c r="AC36" s="53">
        <v>1131</v>
      </c>
      <c r="AD36" s="55" t="s">
        <v>49</v>
      </c>
      <c r="AE36" s="53">
        <v>1177</v>
      </c>
    </row>
    <row r="37" spans="1:31" x14ac:dyDescent="0.25">
      <c r="A37" s="51" t="s">
        <v>63</v>
      </c>
      <c r="B37" s="51"/>
      <c r="C37" s="53">
        <v>9304</v>
      </c>
      <c r="D37" s="54"/>
      <c r="E37" s="53">
        <v>0</v>
      </c>
      <c r="F37" s="53"/>
      <c r="G37" s="53">
        <v>38</v>
      </c>
      <c r="H37" s="53"/>
      <c r="I37" s="53">
        <v>114</v>
      </c>
      <c r="J37" s="53"/>
      <c r="K37" s="53">
        <v>278</v>
      </c>
      <c r="L37" s="55" t="s">
        <v>49</v>
      </c>
      <c r="M37" s="53">
        <v>315</v>
      </c>
      <c r="N37" s="55" t="s">
        <v>49</v>
      </c>
      <c r="O37" s="53">
        <v>457</v>
      </c>
      <c r="P37" s="55" t="s">
        <v>49</v>
      </c>
      <c r="Q37" s="53">
        <v>637</v>
      </c>
      <c r="R37" s="55" t="s">
        <v>49</v>
      </c>
      <c r="S37" s="53">
        <v>656</v>
      </c>
      <c r="T37" s="55" t="s">
        <v>49</v>
      </c>
      <c r="U37" s="53">
        <v>1017</v>
      </c>
      <c r="V37" s="55" t="s">
        <v>49</v>
      </c>
      <c r="W37" s="53">
        <v>1168</v>
      </c>
      <c r="X37" s="55" t="s">
        <v>49</v>
      </c>
      <c r="Y37" s="53">
        <v>1042</v>
      </c>
      <c r="Z37" s="55" t="s">
        <v>49</v>
      </c>
      <c r="AA37" s="53">
        <v>985</v>
      </c>
      <c r="AB37" s="55" t="s">
        <v>49</v>
      </c>
      <c r="AC37" s="53">
        <v>1288</v>
      </c>
      <c r="AD37" s="55" t="s">
        <v>49</v>
      </c>
      <c r="AE37" s="53">
        <v>1309</v>
      </c>
    </row>
    <row r="38" spans="1:31" ht="1.5" customHeight="1" x14ac:dyDescent="0.25">
      <c r="B38" s="79"/>
      <c r="C38" s="79"/>
      <c r="D38" s="79"/>
      <c r="E38" s="79"/>
      <c r="F38" s="79"/>
      <c r="G38" s="79"/>
      <c r="H38" s="79"/>
      <c r="I38" s="79"/>
      <c r="J38" s="79"/>
      <c r="K38" s="79"/>
      <c r="L38" s="79"/>
      <c r="M38" s="79"/>
      <c r="N38" s="79"/>
      <c r="O38" s="79"/>
      <c r="P38" s="79"/>
      <c r="Q38" s="79"/>
      <c r="R38" s="79"/>
      <c r="S38" s="79"/>
      <c r="T38" s="79"/>
      <c r="U38" s="79"/>
      <c r="V38" s="79"/>
      <c r="W38" s="79"/>
      <c r="X38" s="79"/>
      <c r="Y38" s="79"/>
      <c r="Z38" s="79"/>
      <c r="AA38" s="79"/>
      <c r="AB38" s="79"/>
      <c r="AC38" s="79"/>
      <c r="AD38" s="80"/>
    </row>
    <row r="39" spans="1:31" x14ac:dyDescent="0.25">
      <c r="A39" s="81" t="s">
        <v>64</v>
      </c>
      <c r="B39" s="82"/>
      <c r="C39" s="82"/>
      <c r="D39" s="82"/>
      <c r="E39" s="82"/>
      <c r="F39" s="82"/>
      <c r="G39" s="82"/>
      <c r="H39" s="82"/>
      <c r="I39" s="82"/>
      <c r="J39" s="82"/>
      <c r="K39" s="82"/>
      <c r="L39" s="82"/>
      <c r="M39" s="82"/>
      <c r="N39" s="82"/>
      <c r="O39" s="82"/>
      <c r="P39" s="82"/>
      <c r="Q39" s="82"/>
      <c r="R39" s="82"/>
      <c r="S39" s="82"/>
      <c r="T39" s="82"/>
      <c r="U39" s="82"/>
      <c r="V39" s="82"/>
      <c r="W39" s="82"/>
      <c r="X39" s="82"/>
      <c r="Y39" s="82"/>
      <c r="Z39" s="82"/>
      <c r="AA39" s="82"/>
      <c r="AB39" s="82"/>
      <c r="AC39" s="82"/>
      <c r="AD39" s="83"/>
    </row>
    <row r="40" spans="1:31" x14ac:dyDescent="0.25">
      <c r="A40" s="84" t="s">
        <v>469</v>
      </c>
      <c r="B40" s="82"/>
      <c r="C40" s="82"/>
      <c r="D40" s="82"/>
      <c r="E40" s="82"/>
      <c r="F40" s="82"/>
      <c r="G40" s="82"/>
      <c r="H40" s="82"/>
      <c r="I40" s="82"/>
      <c r="J40" s="82"/>
      <c r="K40" s="82"/>
      <c r="L40" s="82"/>
      <c r="M40" s="85"/>
      <c r="N40" s="82"/>
      <c r="O40" s="82"/>
      <c r="P40" s="82"/>
      <c r="Q40" s="82"/>
      <c r="R40" s="82"/>
      <c r="S40" s="82"/>
      <c r="T40" s="82"/>
      <c r="U40" s="82"/>
      <c r="V40" s="82"/>
      <c r="W40" s="82"/>
      <c r="X40" s="82"/>
      <c r="Y40" s="82"/>
      <c r="Z40" s="82"/>
      <c r="AA40" s="82"/>
      <c r="AB40" s="82"/>
      <c r="AC40" s="82"/>
      <c r="AD40" s="83"/>
    </row>
    <row r="41" spans="1:31" x14ac:dyDescent="0.25">
      <c r="A41" s="79" t="s">
        <v>65</v>
      </c>
      <c r="C41" s="82"/>
      <c r="D41" s="82"/>
      <c r="E41" s="82"/>
      <c r="F41" s="82"/>
      <c r="G41" s="82"/>
      <c r="H41" s="82"/>
      <c r="I41" s="82"/>
      <c r="J41" s="82"/>
      <c r="K41" s="82"/>
      <c r="L41" s="82"/>
      <c r="M41" s="85"/>
      <c r="N41" s="82"/>
      <c r="O41" s="82"/>
      <c r="P41" s="82"/>
      <c r="Q41" s="82"/>
      <c r="R41" s="82"/>
      <c r="S41" s="82"/>
      <c r="T41" s="82"/>
      <c r="U41" s="82"/>
      <c r="V41" s="82"/>
      <c r="W41" s="82"/>
      <c r="X41" s="82"/>
      <c r="Y41" s="82"/>
      <c r="Z41" s="82"/>
      <c r="AA41" s="82"/>
      <c r="AB41" s="82"/>
      <c r="AC41" s="82"/>
      <c r="AD41" s="83"/>
    </row>
    <row r="42" spans="1:31" x14ac:dyDescent="0.25">
      <c r="A42" s="79" t="s">
        <v>328</v>
      </c>
      <c r="B42" s="82"/>
      <c r="C42" s="82"/>
      <c r="D42" s="82"/>
      <c r="E42" s="82"/>
      <c r="F42" s="82"/>
      <c r="G42" s="82"/>
      <c r="H42" s="82"/>
      <c r="I42" s="82"/>
      <c r="J42" s="82"/>
      <c r="K42" s="82"/>
      <c r="L42" s="82"/>
      <c r="M42" s="85"/>
      <c r="N42" s="82"/>
      <c r="O42" s="82"/>
      <c r="P42" s="82"/>
      <c r="Q42" s="82"/>
      <c r="R42" s="82"/>
      <c r="S42" s="82"/>
      <c r="T42" s="82"/>
      <c r="U42" s="82"/>
      <c r="V42" s="82"/>
      <c r="W42" s="82"/>
      <c r="X42" s="82"/>
      <c r="Y42" s="82"/>
      <c r="Z42" s="82"/>
      <c r="AA42" s="82"/>
      <c r="AB42" s="82"/>
      <c r="AC42" s="82"/>
      <c r="AD42" s="83"/>
    </row>
    <row r="43" spans="1:31" x14ac:dyDescent="0.25">
      <c r="A43" s="79" t="s">
        <v>66</v>
      </c>
      <c r="B43" s="82"/>
      <c r="C43" s="82"/>
      <c r="D43" s="82"/>
      <c r="E43" s="82"/>
      <c r="F43" s="82"/>
      <c r="G43" s="82"/>
      <c r="H43" s="82"/>
      <c r="I43" s="82"/>
      <c r="J43" s="82"/>
      <c r="K43" s="82"/>
      <c r="L43" s="82"/>
      <c r="M43" s="82"/>
      <c r="N43" s="82"/>
      <c r="O43" s="82"/>
      <c r="P43" s="82"/>
      <c r="Q43" s="82"/>
      <c r="R43" s="82"/>
      <c r="S43" s="82"/>
      <c r="T43" s="82"/>
      <c r="U43" s="82"/>
      <c r="V43" s="82"/>
      <c r="W43" s="82"/>
      <c r="X43" s="82"/>
      <c r="Y43" s="82"/>
      <c r="Z43" s="82"/>
      <c r="AA43" s="82"/>
      <c r="AB43" s="82"/>
      <c r="AC43" s="82"/>
      <c r="AD43" s="83"/>
    </row>
    <row r="44" spans="1:31" x14ac:dyDescent="0.25">
      <c r="A44" s="86" t="s">
        <v>67</v>
      </c>
      <c r="B44" s="87"/>
      <c r="C44" s="87"/>
      <c r="D44" s="87"/>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8"/>
    </row>
    <row r="45" spans="1:31" x14ac:dyDescent="0.25">
      <c r="A45" s="79" t="s">
        <v>68</v>
      </c>
      <c r="B45" s="82"/>
      <c r="C45" s="82"/>
      <c r="D45" s="82"/>
      <c r="E45" s="82"/>
      <c r="F45" s="82"/>
      <c r="G45" s="82"/>
      <c r="H45" s="82"/>
      <c r="I45" s="82"/>
      <c r="J45" s="82"/>
      <c r="K45" s="82"/>
      <c r="L45" s="82"/>
      <c r="M45" s="82"/>
      <c r="N45" s="82"/>
      <c r="O45" s="82"/>
      <c r="P45" s="82"/>
      <c r="Q45" s="82"/>
      <c r="R45" s="82"/>
      <c r="S45" s="82"/>
      <c r="T45" s="82"/>
      <c r="U45" s="82"/>
      <c r="V45" s="82"/>
      <c r="W45" s="82"/>
      <c r="X45" s="82"/>
      <c r="Y45" s="82"/>
      <c r="Z45" s="82"/>
      <c r="AA45" s="82"/>
      <c r="AB45" s="82"/>
      <c r="AC45" s="82"/>
      <c r="AD45" s="83"/>
    </row>
    <row r="46" spans="1:31" x14ac:dyDescent="0.25">
      <c r="A46" s="79" t="s">
        <v>476</v>
      </c>
      <c r="B46" s="82"/>
      <c r="C46" s="82"/>
      <c r="D46" s="82"/>
      <c r="E46" s="82"/>
      <c r="F46" s="82"/>
      <c r="G46" s="82"/>
      <c r="H46" s="82"/>
      <c r="I46" s="82"/>
      <c r="J46" s="82"/>
      <c r="K46" s="82"/>
      <c r="L46" s="82"/>
      <c r="M46" s="82"/>
      <c r="N46" s="82"/>
      <c r="O46" s="82"/>
      <c r="P46" s="82"/>
      <c r="Q46" s="82"/>
      <c r="R46" s="82"/>
      <c r="S46" s="82"/>
      <c r="T46" s="82"/>
      <c r="U46" s="82"/>
      <c r="V46" s="82"/>
      <c r="W46" s="82"/>
      <c r="X46" s="82"/>
      <c r="Y46" s="82"/>
      <c r="Z46" s="82"/>
      <c r="AA46" s="82"/>
      <c r="AB46" s="82"/>
      <c r="AC46" s="82"/>
      <c r="AD46" s="83"/>
    </row>
    <row r="47" spans="1:31" x14ac:dyDescent="0.25">
      <c r="A47" s="79" t="s">
        <v>473</v>
      </c>
      <c r="B47" s="82"/>
      <c r="C47" s="82"/>
      <c r="D47" s="82"/>
      <c r="E47" s="82"/>
      <c r="F47" s="82"/>
      <c r="G47" s="82"/>
      <c r="H47" s="82"/>
      <c r="I47" s="82"/>
      <c r="J47" s="82"/>
      <c r="K47" s="82"/>
      <c r="L47" s="82"/>
      <c r="M47" s="82"/>
      <c r="N47" s="82"/>
      <c r="O47" s="82"/>
      <c r="P47" s="82"/>
      <c r="Q47" s="82"/>
      <c r="R47" s="82"/>
      <c r="S47" s="82"/>
      <c r="T47" s="82"/>
      <c r="U47" s="82"/>
      <c r="V47" s="82"/>
      <c r="W47" s="82"/>
      <c r="X47" s="82"/>
      <c r="Y47" s="82"/>
      <c r="Z47" s="82"/>
      <c r="AA47" s="82"/>
      <c r="AB47" s="82"/>
      <c r="AC47" s="82"/>
      <c r="AD47" s="83"/>
    </row>
    <row r="48" spans="1:31" x14ac:dyDescent="0.25">
      <c r="A48" s="79" t="s">
        <v>471</v>
      </c>
      <c r="B48" s="82"/>
      <c r="C48" s="82"/>
      <c r="D48" s="82"/>
      <c r="E48" s="82"/>
      <c r="F48" s="82"/>
      <c r="G48" s="82"/>
      <c r="H48" s="82"/>
      <c r="I48" s="82"/>
      <c r="J48" s="82"/>
      <c r="K48" s="82"/>
      <c r="L48" s="82"/>
      <c r="M48" s="82"/>
      <c r="N48" s="82"/>
      <c r="O48" s="82"/>
      <c r="P48" s="82"/>
      <c r="Q48" s="82"/>
      <c r="R48" s="82"/>
      <c r="S48" s="82"/>
      <c r="T48" s="82"/>
      <c r="U48" s="82"/>
      <c r="V48" s="82"/>
      <c r="W48" s="82"/>
      <c r="X48" s="82"/>
      <c r="Y48" s="82"/>
      <c r="Z48" s="82"/>
      <c r="AA48" s="82"/>
      <c r="AB48" s="82"/>
      <c r="AC48" s="82"/>
      <c r="AD48" s="83"/>
    </row>
    <row r="49" spans="1:30" x14ac:dyDescent="0.25">
      <c r="A49" s="82" t="s">
        <v>69</v>
      </c>
      <c r="B49" s="82"/>
      <c r="C49" s="82"/>
      <c r="D49" s="82"/>
      <c r="E49" s="82"/>
      <c r="F49" s="82"/>
      <c r="G49" s="82"/>
      <c r="H49" s="82"/>
      <c r="I49" s="82"/>
      <c r="J49" s="82"/>
      <c r="K49" s="82"/>
      <c r="L49" s="82"/>
      <c r="M49" s="82"/>
      <c r="N49" s="82"/>
      <c r="O49" s="82"/>
      <c r="P49" s="82"/>
      <c r="Q49" s="82"/>
      <c r="R49" s="82"/>
      <c r="S49" s="82"/>
      <c r="T49" s="82"/>
      <c r="U49" s="82"/>
      <c r="V49" s="82"/>
      <c r="W49" s="82"/>
      <c r="X49" s="82"/>
      <c r="Y49" s="82"/>
      <c r="Z49" s="82"/>
      <c r="AA49" s="82"/>
      <c r="AB49" s="82"/>
      <c r="AC49" s="82"/>
      <c r="AD49" s="83"/>
    </row>
    <row r="50" spans="1:30" ht="14.25" customHeight="1" x14ac:dyDescent="0.25">
      <c r="A50" s="79" t="s">
        <v>513</v>
      </c>
      <c r="B50" s="82"/>
      <c r="C50" s="82"/>
      <c r="D50" s="82"/>
      <c r="E50" s="82"/>
      <c r="F50" s="82"/>
      <c r="G50" s="82"/>
      <c r="H50" s="82"/>
      <c r="I50" s="82"/>
      <c r="J50" s="82"/>
      <c r="K50" s="82"/>
      <c r="L50" s="82"/>
      <c r="M50" s="82"/>
      <c r="N50" s="82"/>
      <c r="O50" s="82"/>
      <c r="P50" s="82"/>
      <c r="Q50" s="82"/>
      <c r="R50" s="82"/>
      <c r="S50" s="82"/>
      <c r="T50" s="82"/>
      <c r="U50" s="82"/>
      <c r="V50" s="82"/>
      <c r="W50" s="82"/>
      <c r="X50" s="82"/>
      <c r="Y50" s="82"/>
      <c r="Z50" s="82"/>
      <c r="AA50" s="82"/>
      <c r="AB50" s="82"/>
      <c r="AC50" s="82"/>
      <c r="AD50" s="83"/>
    </row>
    <row r="51" spans="1:30" ht="15" customHeight="1" x14ac:dyDescent="0.25"/>
    <row r="52" spans="1:30" ht="15" customHeight="1" x14ac:dyDescent="0.25"/>
    <row r="53" spans="1:30" ht="15" customHeight="1" x14ac:dyDescent="0.2">
      <c r="B53" s="90"/>
    </row>
    <row r="54" spans="1:30" ht="15" customHeight="1" x14ac:dyDescent="0.25"/>
    <row r="55" spans="1:30" ht="15" customHeight="1" x14ac:dyDescent="0.25"/>
    <row r="56" spans="1:30" ht="15" customHeight="1" x14ac:dyDescent="0.25"/>
    <row r="57" spans="1:30" ht="15" customHeight="1" x14ac:dyDescent="0.25"/>
    <row r="58" spans="1:30" ht="15" customHeight="1" x14ac:dyDescent="0.25"/>
    <row r="59" spans="1:30" ht="15" customHeight="1" x14ac:dyDescent="0.25"/>
    <row r="60" spans="1:30" ht="15" customHeight="1" x14ac:dyDescent="0.25"/>
    <row r="61" spans="1:30" ht="15" customHeight="1" x14ac:dyDescent="0.25"/>
    <row r="62" spans="1:30" ht="15" customHeight="1" x14ac:dyDescent="0.25"/>
    <row r="63" spans="1:30" ht="15" customHeight="1" x14ac:dyDescent="0.25"/>
    <row r="64" spans="1:30" ht="15" customHeight="1" x14ac:dyDescent="0.25"/>
    <row r="65" ht="15" customHeight="1" x14ac:dyDescent="0.25"/>
    <row r="66" ht="15" customHeight="1" x14ac:dyDescent="0.25"/>
    <row r="67" ht="15" customHeight="1" x14ac:dyDescent="0.25"/>
  </sheetData>
  <sheetProtection formatCells="0" formatColumns="0" formatRows="0" insertColumns="0" insertRows="0" insertHyperlinks="0" deleteColumns="0" deleteRows="0" sort="0" autoFilter="0" pivotTables="0"/>
  <mergeCells count="3">
    <mergeCell ref="A1:AE1"/>
    <mergeCell ref="A2:AE2"/>
    <mergeCell ref="E11:AD11"/>
  </mergeCells>
  <hyperlinks>
    <hyperlink ref="A10" location="Contents!A11" display="Return to Contents" xr:uid="{FC4A9485-B857-4090-8EE5-6912B83EA88D}"/>
  </hyperlinks>
  <pageMargins left="0.7" right="0.7" top="0.75" bottom="0.75" header="0.3" footer="0.3"/>
  <pageSetup paperSize="9" scale="65" fitToWidth="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78E24B-FD26-4889-B8C2-BB4A6D7876E4}">
  <sheetPr>
    <tabColor rgb="FFBBA8AC"/>
  </sheetPr>
  <dimension ref="A1:BH92"/>
  <sheetViews>
    <sheetView showGridLines="0" zoomScaleNormal="100" workbookViewId="0">
      <pane xSplit="1" ySplit="14" topLeftCell="B15" activePane="bottomRight" state="frozen"/>
      <selection pane="topRight" activeCell="B1" sqref="B1"/>
      <selection pane="bottomLeft" activeCell="A15" sqref="A15"/>
      <selection pane="bottomRight" sqref="A1:BH1"/>
    </sheetView>
  </sheetViews>
  <sheetFormatPr defaultRowHeight="14.25" x14ac:dyDescent="0.2"/>
  <cols>
    <col min="1" max="1" width="36" style="92" customWidth="1"/>
    <col min="2" max="2" width="9.140625" style="92" customWidth="1"/>
    <col min="3" max="3" width="1.7109375" style="92" customWidth="1"/>
    <col min="4" max="4" width="5.28515625" style="92" bestFit="1" customWidth="1"/>
    <col min="5" max="5" width="1.7109375" style="92" customWidth="1"/>
    <col min="6" max="6" width="5.7109375" style="92" customWidth="1"/>
    <col min="7" max="7" width="1.7109375" style="92" customWidth="1"/>
    <col min="8" max="8" width="5.7109375" style="92" customWidth="1"/>
    <col min="9" max="9" width="1.7109375" style="92" customWidth="1"/>
    <col min="10" max="10" width="5.7109375" style="92" customWidth="1"/>
    <col min="11" max="11" width="1.7109375" style="92" customWidth="1"/>
    <col min="12" max="12" width="5.7109375" style="92" customWidth="1"/>
    <col min="13" max="13" width="1.7109375" style="92" customWidth="1"/>
    <col min="14" max="14" width="5.7109375" style="92" customWidth="1"/>
    <col min="15" max="15" width="1.7109375" style="92" customWidth="1"/>
    <col min="16" max="16" width="5.7109375" style="92" customWidth="1"/>
    <col min="17" max="17" width="1.7109375" style="92" customWidth="1"/>
    <col min="18" max="18" width="5.7109375" style="92" customWidth="1"/>
    <col min="19" max="19" width="1.7109375" style="92" customWidth="1"/>
    <col min="20" max="20" width="5.7109375" style="92" customWidth="1"/>
    <col min="21" max="21" width="1.7109375" style="92" customWidth="1"/>
    <col min="22" max="22" width="5.7109375" style="92" customWidth="1"/>
    <col min="23" max="23" width="1.7109375" style="92" customWidth="1"/>
    <col min="24" max="24" width="5.7109375" style="92" customWidth="1"/>
    <col min="25" max="25" width="1.7109375" style="92" customWidth="1"/>
    <col min="26" max="26" width="5.7109375" style="92" customWidth="1"/>
    <col min="27" max="27" width="1.7109375" style="92" customWidth="1"/>
    <col min="28" max="28" width="5.7109375" style="92" customWidth="1"/>
    <col min="29" max="29" width="1.7109375" style="92" customWidth="1"/>
    <col min="30" max="30" width="5.7109375" style="92" customWidth="1"/>
    <col min="31" max="31" width="1.7109375" style="92" customWidth="1"/>
    <col min="32" max="32" width="5.7109375" style="92" customWidth="1"/>
    <col min="33" max="33" width="1.7109375" style="92" customWidth="1"/>
    <col min="34" max="34" width="5.7109375" style="92" customWidth="1"/>
    <col min="35" max="35" width="1.7109375" style="92" customWidth="1"/>
    <col min="36" max="36" width="5.7109375" style="92" customWidth="1"/>
    <col min="37" max="37" width="1.7109375" style="92" customWidth="1"/>
    <col min="38" max="38" width="5.7109375" style="92" customWidth="1"/>
    <col min="39" max="39" width="1.7109375" style="92" customWidth="1"/>
    <col min="40" max="40" width="5.7109375" style="92" customWidth="1"/>
    <col min="41" max="41" width="1.7109375" style="92" customWidth="1"/>
    <col min="42" max="42" width="5.5703125" style="92" customWidth="1"/>
    <col min="43" max="43" width="1.7109375" style="92" customWidth="1"/>
    <col min="44" max="44" width="5.7109375" style="92" customWidth="1"/>
    <col min="45" max="45" width="1.7109375" style="92" customWidth="1"/>
    <col min="46" max="46" width="6" style="92" customWidth="1"/>
    <col min="47" max="47" width="1.7109375" style="92" customWidth="1"/>
    <col min="48" max="48" width="5.7109375" style="92" customWidth="1"/>
    <col min="49" max="49" width="1.7109375" style="92" customWidth="1"/>
    <col min="50" max="50" width="5.7109375" style="92" customWidth="1"/>
    <col min="51" max="51" width="1.7109375" style="92" customWidth="1"/>
    <col min="52" max="52" width="5.7109375" style="92" customWidth="1"/>
    <col min="53" max="53" width="1.7109375" style="92" customWidth="1"/>
    <col min="54" max="54" width="6.7109375" style="92" customWidth="1"/>
    <col min="55" max="55" width="1.7109375" style="92" customWidth="1"/>
    <col min="56" max="56" width="5.7109375" style="92" customWidth="1"/>
    <col min="57" max="57" width="1.7109375" style="92" customWidth="1"/>
    <col min="58" max="58" width="6.7109375" style="92" customWidth="1"/>
    <col min="59" max="59" width="1.7109375" style="92" customWidth="1"/>
    <col min="60" max="60" width="5.7109375" style="92" customWidth="1"/>
    <col min="61" max="16384" width="9.140625" style="92"/>
  </cols>
  <sheetData>
    <row r="1" spans="1:60" ht="15.75" x14ac:dyDescent="0.25">
      <c r="A1" s="966"/>
      <c r="B1" s="966"/>
      <c r="C1" s="966"/>
      <c r="D1" s="966"/>
      <c r="E1" s="966"/>
      <c r="F1" s="966"/>
      <c r="G1" s="966"/>
      <c r="H1" s="966"/>
      <c r="I1" s="966"/>
      <c r="J1" s="966"/>
      <c r="K1" s="966"/>
      <c r="L1" s="966"/>
      <c r="M1" s="966"/>
      <c r="N1" s="966"/>
      <c r="O1" s="966"/>
      <c r="P1" s="966"/>
      <c r="Q1" s="966"/>
      <c r="R1" s="966"/>
      <c r="S1" s="966"/>
      <c r="T1" s="966"/>
      <c r="U1" s="966"/>
      <c r="V1" s="966"/>
      <c r="W1" s="966"/>
      <c r="X1" s="966"/>
      <c r="Y1" s="966"/>
      <c r="Z1" s="966"/>
      <c r="AA1" s="966"/>
      <c r="AB1" s="966"/>
      <c r="AC1" s="966"/>
      <c r="AD1" s="966"/>
      <c r="AE1" s="966"/>
      <c r="AF1" s="966"/>
      <c r="AG1" s="966"/>
      <c r="AH1" s="966"/>
      <c r="AI1" s="966"/>
      <c r="AJ1" s="966"/>
      <c r="AK1" s="966"/>
      <c r="AL1" s="966"/>
      <c r="AM1" s="966"/>
      <c r="AN1" s="966"/>
      <c r="AO1" s="966"/>
      <c r="AP1" s="966"/>
      <c r="AQ1" s="966"/>
      <c r="AR1" s="966"/>
      <c r="AS1" s="966"/>
      <c r="AT1" s="966"/>
      <c r="AU1" s="966"/>
      <c r="AV1" s="966"/>
      <c r="AW1" s="966"/>
      <c r="AX1" s="966"/>
      <c r="AY1" s="966"/>
      <c r="AZ1" s="966"/>
      <c r="BA1" s="966"/>
      <c r="BB1" s="966"/>
      <c r="BC1" s="966"/>
      <c r="BD1" s="966"/>
      <c r="BE1" s="966"/>
      <c r="BF1" s="966"/>
      <c r="BG1" s="966"/>
      <c r="BH1" s="966"/>
    </row>
    <row r="2" spans="1:60" ht="15.75" x14ac:dyDescent="0.25">
      <c r="A2" s="966"/>
      <c r="B2" s="966"/>
      <c r="C2" s="966"/>
      <c r="D2" s="966"/>
      <c r="E2" s="966"/>
      <c r="F2" s="966"/>
      <c r="G2" s="966"/>
      <c r="H2" s="966"/>
      <c r="I2" s="966"/>
      <c r="J2" s="966"/>
      <c r="K2" s="966"/>
      <c r="L2" s="966"/>
      <c r="M2" s="966"/>
      <c r="N2" s="966"/>
      <c r="O2" s="966"/>
      <c r="P2" s="966"/>
      <c r="Q2" s="966"/>
      <c r="R2" s="966"/>
      <c r="S2" s="966"/>
      <c r="T2" s="966"/>
      <c r="U2" s="966"/>
      <c r="V2" s="966"/>
      <c r="W2" s="966"/>
      <c r="X2" s="966"/>
      <c r="Y2" s="966"/>
      <c r="Z2" s="966"/>
      <c r="AA2" s="966"/>
      <c r="AB2" s="966"/>
      <c r="AC2" s="966"/>
      <c r="AD2" s="966"/>
      <c r="AE2" s="966"/>
      <c r="AF2" s="966"/>
      <c r="AG2" s="966"/>
      <c r="AH2" s="966"/>
      <c r="AI2" s="966"/>
      <c r="AJ2" s="966"/>
      <c r="AK2" s="966"/>
      <c r="AL2" s="966"/>
      <c r="AM2" s="966"/>
      <c r="AN2" s="966"/>
      <c r="AO2" s="966"/>
      <c r="AP2" s="966"/>
      <c r="AQ2" s="966"/>
      <c r="AR2" s="966"/>
      <c r="AS2" s="966"/>
      <c r="AT2" s="966"/>
      <c r="AU2" s="966"/>
      <c r="AV2" s="966"/>
      <c r="AW2" s="966"/>
      <c r="AX2" s="966"/>
      <c r="AY2" s="966"/>
      <c r="AZ2" s="966"/>
      <c r="BA2" s="966"/>
      <c r="BB2" s="966"/>
      <c r="BC2" s="966"/>
      <c r="BD2" s="966"/>
      <c r="BE2" s="966"/>
      <c r="BF2" s="966"/>
      <c r="BG2" s="966"/>
      <c r="BH2" s="966"/>
    </row>
    <row r="3" spans="1:60" ht="21" x14ac:dyDescent="0.2">
      <c r="A3" s="969" t="s">
        <v>71</v>
      </c>
      <c r="B3" s="969"/>
      <c r="C3" s="969"/>
      <c r="D3" s="969"/>
      <c r="E3" s="969"/>
      <c r="F3" s="969"/>
      <c r="G3" s="969"/>
      <c r="H3" s="969"/>
      <c r="I3" s="969"/>
      <c r="J3" s="969"/>
      <c r="K3" s="969"/>
      <c r="L3" s="969"/>
      <c r="M3" s="969"/>
      <c r="N3" s="969"/>
      <c r="O3" s="969"/>
      <c r="P3" s="969"/>
      <c r="Q3" s="969"/>
      <c r="R3" s="969"/>
      <c r="S3" s="969"/>
      <c r="T3" s="969"/>
      <c r="U3" s="969"/>
      <c r="V3" s="969"/>
      <c r="W3" s="969"/>
      <c r="X3" s="969"/>
      <c r="Y3" s="969"/>
      <c r="Z3" s="969"/>
      <c r="AA3" s="969"/>
      <c r="AB3" s="969"/>
      <c r="AC3" s="969"/>
      <c r="AD3" s="969"/>
      <c r="AE3" s="969"/>
      <c r="AF3" s="969"/>
      <c r="AG3" s="969"/>
      <c r="AH3" s="969"/>
      <c r="AI3" s="969"/>
      <c r="AJ3" s="969"/>
      <c r="AK3" s="969"/>
      <c r="AL3" s="969"/>
      <c r="AM3" s="969"/>
      <c r="AN3" s="969"/>
      <c r="AO3" s="969"/>
      <c r="AP3" s="969"/>
      <c r="AQ3" s="969"/>
      <c r="AR3" s="969"/>
      <c r="AS3" s="969"/>
      <c r="AT3" s="969"/>
      <c r="AU3" s="969"/>
      <c r="AV3" s="969"/>
      <c r="AW3" s="969"/>
      <c r="AX3" s="93"/>
      <c r="AY3" s="93"/>
      <c r="AZ3" s="93"/>
      <c r="BA3" s="93"/>
      <c r="BB3" s="93"/>
      <c r="BC3" s="93"/>
      <c r="BD3" s="93"/>
      <c r="BE3" s="93"/>
      <c r="BF3" s="93"/>
      <c r="BG3" s="93"/>
      <c r="BH3" s="93"/>
    </row>
    <row r="4" spans="1:60" s="102" customFormat="1" ht="12.75" customHeight="1" x14ac:dyDescent="0.2">
      <c r="A4" s="94"/>
      <c r="B4" s="95"/>
      <c r="C4" s="96"/>
      <c r="D4" s="97"/>
      <c r="E4" s="95"/>
      <c r="F4" s="95"/>
      <c r="G4" s="96"/>
      <c r="H4" s="98"/>
      <c r="I4" s="95"/>
      <c r="J4" s="95"/>
      <c r="K4" s="99"/>
      <c r="L4" s="100"/>
      <c r="M4" s="94"/>
      <c r="N4" s="94"/>
      <c r="O4" s="99"/>
      <c r="P4" s="100"/>
      <c r="Q4" s="94"/>
      <c r="R4" s="94"/>
      <c r="S4" s="101"/>
      <c r="T4" s="100"/>
      <c r="U4" s="94"/>
      <c r="V4" s="95"/>
      <c r="W4" s="101"/>
      <c r="X4" s="100"/>
      <c r="Y4" s="94"/>
      <c r="Z4" s="94"/>
      <c r="AA4" s="101"/>
      <c r="AB4" s="100"/>
      <c r="AC4" s="94"/>
      <c r="AD4" s="94"/>
      <c r="AE4" s="101"/>
      <c r="AF4" s="100"/>
      <c r="AG4" s="94"/>
      <c r="AH4" s="94"/>
    </row>
    <row r="5" spans="1:60" s="102" customFormat="1" x14ac:dyDescent="0.2">
      <c r="A5" s="39" t="s">
        <v>514</v>
      </c>
      <c r="B5" s="103"/>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c r="AE5" s="103"/>
      <c r="AF5" s="103"/>
      <c r="AG5" s="103"/>
      <c r="AH5" s="103"/>
      <c r="AI5" s="103"/>
      <c r="AJ5" s="103"/>
      <c r="AK5" s="103"/>
      <c r="AL5" s="103"/>
      <c r="AM5" s="103"/>
      <c r="AN5" s="103"/>
      <c r="AO5" s="103"/>
      <c r="AP5" s="103"/>
      <c r="AQ5" s="103"/>
      <c r="AR5" s="103"/>
      <c r="AS5" s="103"/>
      <c r="AT5" s="103"/>
      <c r="AU5" s="103"/>
      <c r="AV5" s="103"/>
      <c r="AW5" s="104"/>
      <c r="AX5" s="103"/>
      <c r="AY5" s="103"/>
      <c r="AZ5" s="103"/>
      <c r="BA5" s="104"/>
    </row>
    <row r="6" spans="1:60" s="102" customFormat="1" ht="12.75" x14ac:dyDescent="0.2">
      <c r="A6" s="105" t="s">
        <v>31</v>
      </c>
      <c r="B6" s="103"/>
      <c r="C6" s="103"/>
      <c r="D6" s="103"/>
      <c r="E6" s="103"/>
      <c r="F6" s="103"/>
      <c r="G6" s="103"/>
      <c r="H6" s="103"/>
      <c r="I6" s="103"/>
      <c r="J6" s="103"/>
      <c r="K6" s="103"/>
      <c r="L6" s="103"/>
      <c r="M6" s="103"/>
      <c r="N6" s="103"/>
      <c r="O6" s="103"/>
      <c r="P6" s="103"/>
      <c r="Q6" s="103"/>
      <c r="R6" s="103"/>
      <c r="S6" s="103"/>
      <c r="T6" s="103"/>
      <c r="U6" s="103"/>
      <c r="V6" s="103"/>
      <c r="W6" s="103"/>
      <c r="X6" s="103"/>
      <c r="Y6" s="103"/>
      <c r="Z6" s="103"/>
      <c r="AA6" s="103"/>
      <c r="AB6" s="103"/>
      <c r="AC6" s="103"/>
      <c r="AD6" s="103"/>
      <c r="AE6" s="103"/>
      <c r="AF6" s="103"/>
      <c r="AG6" s="103"/>
      <c r="AH6" s="103"/>
      <c r="AI6" s="103"/>
      <c r="AJ6" s="103"/>
      <c r="AK6" s="103"/>
      <c r="AL6" s="103"/>
      <c r="AM6" s="103"/>
      <c r="AN6" s="103"/>
      <c r="AO6" s="103"/>
      <c r="AP6" s="103"/>
      <c r="AQ6" s="103"/>
      <c r="AR6" s="103"/>
      <c r="AS6" s="103"/>
      <c r="AT6" s="103"/>
      <c r="AU6" s="103"/>
      <c r="AV6" s="103"/>
      <c r="AW6" s="104"/>
      <c r="AX6" s="103"/>
      <c r="AY6" s="103"/>
      <c r="AZ6" s="103"/>
      <c r="BA6" s="104"/>
    </row>
    <row r="7" spans="1:60" s="102" customFormat="1" ht="12.75" x14ac:dyDescent="0.2">
      <c r="A7" s="103"/>
      <c r="B7" s="103"/>
      <c r="C7" s="103"/>
      <c r="D7" s="103"/>
      <c r="E7" s="103"/>
      <c r="F7" s="103"/>
      <c r="G7" s="103"/>
      <c r="H7" s="103"/>
      <c r="I7" s="103"/>
      <c r="J7" s="103"/>
      <c r="K7" s="103"/>
      <c r="L7" s="103"/>
      <c r="M7" s="103"/>
      <c r="N7" s="103"/>
      <c r="O7" s="103"/>
      <c r="P7" s="103"/>
      <c r="Q7" s="103"/>
      <c r="R7" s="103"/>
      <c r="S7" s="103"/>
      <c r="T7" s="103"/>
      <c r="U7" s="103"/>
      <c r="V7" s="103"/>
      <c r="W7" s="103"/>
      <c r="X7" s="103"/>
      <c r="Y7" s="103"/>
      <c r="Z7" s="103"/>
      <c r="AA7" s="103"/>
      <c r="AB7" s="103"/>
      <c r="AC7" s="103"/>
      <c r="AD7" s="103"/>
      <c r="AE7" s="103"/>
      <c r="AF7" s="103"/>
      <c r="AG7" s="103"/>
      <c r="AH7" s="103"/>
      <c r="AI7" s="103"/>
      <c r="AJ7" s="103"/>
      <c r="AK7" s="103"/>
      <c r="AL7" s="103"/>
      <c r="AM7" s="103"/>
      <c r="AN7" s="103"/>
      <c r="AO7" s="103"/>
      <c r="AP7" s="103"/>
      <c r="AQ7" s="103"/>
      <c r="AR7" s="103"/>
      <c r="AS7" s="103"/>
      <c r="AT7" s="103"/>
      <c r="AU7" s="103"/>
      <c r="AV7" s="103"/>
      <c r="AW7" s="104"/>
      <c r="AX7" s="103"/>
      <c r="AY7" s="103"/>
      <c r="AZ7" s="103"/>
      <c r="BA7" s="104"/>
    </row>
    <row r="8" spans="1:60" s="102" customFormat="1" ht="12.75" x14ac:dyDescent="0.2">
      <c r="A8" s="42" t="s">
        <v>567</v>
      </c>
      <c r="B8" s="39"/>
      <c r="C8" s="39"/>
      <c r="D8" s="39"/>
      <c r="E8" s="39"/>
      <c r="F8" s="39"/>
      <c r="G8" s="39"/>
      <c r="H8" s="39"/>
      <c r="I8" s="39"/>
      <c r="J8" s="39"/>
      <c r="K8" s="39"/>
      <c r="L8" s="39"/>
      <c r="M8" s="39"/>
      <c r="N8" s="39"/>
      <c r="O8" s="39"/>
      <c r="P8" s="39"/>
      <c r="Q8" s="39"/>
      <c r="R8" s="39"/>
      <c r="S8" s="39"/>
      <c r="T8" s="103"/>
      <c r="U8" s="103"/>
      <c r="V8" s="103"/>
      <c r="W8" s="103"/>
      <c r="X8" s="103"/>
      <c r="Y8" s="103"/>
      <c r="Z8" s="103"/>
      <c r="AA8" s="103"/>
      <c r="AB8" s="103"/>
      <c r="AC8" s="103"/>
      <c r="AD8" s="103"/>
      <c r="AE8" s="103"/>
      <c r="AF8" s="103"/>
      <c r="AG8" s="103"/>
      <c r="AH8" s="103"/>
      <c r="AI8" s="103"/>
      <c r="AJ8" s="103"/>
      <c r="AK8" s="103"/>
      <c r="AL8" s="103"/>
      <c r="AM8" s="103"/>
      <c r="AN8" s="103"/>
      <c r="AO8" s="103"/>
      <c r="AP8" s="103"/>
      <c r="AQ8" s="103"/>
      <c r="AR8" s="103"/>
      <c r="AS8" s="103"/>
      <c r="AT8" s="103"/>
      <c r="AU8" s="103"/>
      <c r="AV8" s="103"/>
      <c r="AW8" s="104"/>
      <c r="AX8" s="103"/>
      <c r="AY8" s="103"/>
      <c r="AZ8" s="103"/>
      <c r="BA8" s="104"/>
    </row>
    <row r="9" spans="1:60" s="102" customFormat="1" ht="12.75" x14ac:dyDescent="0.2">
      <c r="B9" s="106"/>
      <c r="C9" s="106"/>
      <c r="D9" s="106"/>
      <c r="E9" s="106"/>
      <c r="F9" s="106"/>
      <c r="G9" s="106"/>
      <c r="H9" s="106"/>
      <c r="I9" s="106"/>
      <c r="J9" s="106"/>
      <c r="K9" s="106"/>
      <c r="L9" s="106"/>
      <c r="M9" s="106"/>
      <c r="N9" s="106"/>
      <c r="O9" s="106"/>
      <c r="P9" s="106"/>
      <c r="Q9" s="106"/>
      <c r="R9" s="106"/>
      <c r="S9" s="106"/>
      <c r="T9" s="106"/>
      <c r="U9" s="106"/>
      <c r="V9" s="106"/>
      <c r="W9" s="106"/>
      <c r="X9" s="106"/>
      <c r="Y9" s="106"/>
      <c r="Z9" s="106"/>
      <c r="AA9" s="106"/>
      <c r="AB9" s="106"/>
      <c r="AC9" s="106"/>
      <c r="AD9" s="106"/>
      <c r="AE9" s="106"/>
      <c r="AF9" s="106"/>
      <c r="AG9" s="106"/>
      <c r="AH9" s="106"/>
      <c r="AI9" s="106"/>
      <c r="AJ9" s="106"/>
      <c r="AK9" s="106"/>
      <c r="AL9" s="106"/>
      <c r="AM9" s="106"/>
      <c r="AN9" s="106"/>
      <c r="AO9" s="106"/>
      <c r="AP9" s="106"/>
      <c r="AQ9" s="106"/>
      <c r="AR9" s="106"/>
      <c r="AS9" s="106"/>
      <c r="AT9" s="106"/>
      <c r="AU9" s="106"/>
      <c r="AV9" s="106"/>
      <c r="AW9" s="104"/>
      <c r="AX9" s="106"/>
      <c r="AY9" s="106"/>
      <c r="AZ9" s="106"/>
      <c r="BA9" s="104"/>
    </row>
    <row r="10" spans="1:60" s="102" customFormat="1" ht="15" x14ac:dyDescent="0.25">
      <c r="A10" s="951" t="s">
        <v>32</v>
      </c>
    </row>
    <row r="11" spans="1:60" s="102" customFormat="1" ht="12.75" x14ac:dyDescent="0.2">
      <c r="B11" s="970" t="s">
        <v>72</v>
      </c>
      <c r="C11" s="970"/>
      <c r="D11" s="970"/>
      <c r="E11" s="970"/>
      <c r="F11" s="970"/>
      <c r="G11" s="970"/>
      <c r="H11" s="970"/>
      <c r="I11" s="970"/>
      <c r="J11" s="970"/>
      <c r="K11" s="970"/>
      <c r="L11" s="970"/>
      <c r="M11" s="970"/>
      <c r="N11" s="970"/>
      <c r="O11" s="970"/>
      <c r="P11" s="970"/>
      <c r="Q11" s="970"/>
      <c r="R11" s="970"/>
      <c r="S11" s="970"/>
      <c r="T11" s="970"/>
      <c r="U11" s="970"/>
      <c r="V11" s="970"/>
      <c r="W11" s="970"/>
      <c r="X11" s="970"/>
      <c r="Y11" s="970"/>
      <c r="Z11" s="970"/>
      <c r="AA11" s="970"/>
      <c r="AB11" s="970"/>
      <c r="AC11" s="970"/>
      <c r="AD11" s="970"/>
      <c r="AE11" s="970"/>
      <c r="AF11" s="970"/>
      <c r="AG11" s="970"/>
      <c r="AH11" s="970"/>
      <c r="AI11" s="970"/>
      <c r="AJ11" s="970"/>
      <c r="AK11" s="970"/>
      <c r="AL11" s="970"/>
      <c r="AM11" s="970"/>
      <c r="AN11" s="970"/>
      <c r="AO11" s="970"/>
      <c r="AP11" s="970"/>
      <c r="AQ11" s="970"/>
      <c r="AR11" s="970"/>
      <c r="AS11" s="970"/>
      <c r="AT11" s="970"/>
      <c r="AU11" s="970"/>
      <c r="AV11" s="970"/>
      <c r="AW11" s="970"/>
    </row>
    <row r="12" spans="1:60" s="102" customFormat="1" ht="15" customHeight="1" x14ac:dyDescent="0.2">
      <c r="A12" s="104" t="s">
        <v>73</v>
      </c>
      <c r="B12" s="974" t="s">
        <v>332</v>
      </c>
      <c r="C12" s="974"/>
      <c r="D12" s="974"/>
      <c r="E12" s="799"/>
      <c r="F12" s="971" t="s">
        <v>74</v>
      </c>
      <c r="G12" s="971"/>
      <c r="H12" s="971"/>
      <c r="I12" s="971"/>
      <c r="J12" s="971" t="s">
        <v>478</v>
      </c>
      <c r="K12" s="971"/>
      <c r="L12" s="971"/>
      <c r="M12" s="971"/>
      <c r="N12" s="967" t="s">
        <v>37</v>
      </c>
      <c r="O12" s="967"/>
      <c r="P12" s="967"/>
      <c r="Q12" s="967"/>
      <c r="R12" s="972" t="s">
        <v>38</v>
      </c>
      <c r="S12" s="972"/>
      <c r="T12" s="972"/>
      <c r="U12" s="972"/>
      <c r="V12" s="972" t="s">
        <v>75</v>
      </c>
      <c r="W12" s="972"/>
      <c r="X12" s="972"/>
      <c r="Y12" s="972"/>
      <c r="Z12" s="972" t="s">
        <v>76</v>
      </c>
      <c r="AA12" s="972"/>
      <c r="AB12" s="972"/>
      <c r="AC12" s="972"/>
      <c r="AD12" s="973" t="s">
        <v>41</v>
      </c>
      <c r="AE12" s="973"/>
      <c r="AF12" s="973"/>
      <c r="AG12" s="973"/>
      <c r="AH12" s="972" t="s">
        <v>479</v>
      </c>
      <c r="AI12" s="972"/>
      <c r="AJ12" s="972"/>
      <c r="AK12" s="972"/>
      <c r="AL12" s="967" t="s">
        <v>43</v>
      </c>
      <c r="AM12" s="967"/>
      <c r="AN12" s="967"/>
      <c r="AO12" s="967"/>
      <c r="AP12" s="968" t="s">
        <v>44</v>
      </c>
      <c r="AQ12" s="968"/>
      <c r="AR12" s="968"/>
      <c r="AS12" s="968"/>
      <c r="AT12" s="967" t="s">
        <v>45</v>
      </c>
      <c r="AU12" s="967"/>
      <c r="AV12" s="967"/>
      <c r="AW12" s="967"/>
      <c r="AX12" s="967" t="s">
        <v>480</v>
      </c>
      <c r="AY12" s="967"/>
      <c r="AZ12" s="967"/>
      <c r="BA12" s="967"/>
      <c r="BB12" s="967" t="s">
        <v>77</v>
      </c>
      <c r="BC12" s="967"/>
      <c r="BD12" s="967"/>
      <c r="BE12" s="799"/>
      <c r="BF12" s="967" t="s">
        <v>78</v>
      </c>
      <c r="BG12" s="967"/>
      <c r="BH12" s="967"/>
    </row>
    <row r="13" spans="1:60" s="102" customFormat="1" x14ac:dyDescent="0.2">
      <c r="B13" s="107" t="s">
        <v>79</v>
      </c>
      <c r="D13" s="108" t="s">
        <v>80</v>
      </c>
      <c r="E13" s="109"/>
      <c r="F13" s="110" t="s">
        <v>79</v>
      </c>
      <c r="H13" s="111" t="s">
        <v>80</v>
      </c>
      <c r="I13" s="112"/>
      <c r="J13" s="110" t="s">
        <v>79</v>
      </c>
      <c r="L13" s="113" t="s">
        <v>80</v>
      </c>
      <c r="M13" s="112"/>
      <c r="N13" s="110" t="s">
        <v>79</v>
      </c>
      <c r="P13" s="113" t="s">
        <v>80</v>
      </c>
      <c r="Q13" s="112"/>
      <c r="R13" s="114" t="s">
        <v>79</v>
      </c>
      <c r="S13" s="115"/>
      <c r="T13" s="113" t="s">
        <v>80</v>
      </c>
      <c r="U13" s="112"/>
      <c r="V13" s="116" t="s">
        <v>79</v>
      </c>
      <c r="W13" s="117"/>
      <c r="X13" s="118" t="s">
        <v>80</v>
      </c>
      <c r="Y13" s="116"/>
      <c r="Z13" s="116" t="s">
        <v>79</v>
      </c>
      <c r="AA13" s="117"/>
      <c r="AB13" s="118" t="s">
        <v>80</v>
      </c>
      <c r="AC13" s="116"/>
      <c r="AD13" s="116" t="s">
        <v>79</v>
      </c>
      <c r="AE13" s="117"/>
      <c r="AF13" s="118" t="s">
        <v>80</v>
      </c>
      <c r="AG13" s="116"/>
      <c r="AH13" s="116" t="s">
        <v>79</v>
      </c>
      <c r="AI13" s="119"/>
      <c r="AJ13" s="118" t="s">
        <v>80</v>
      </c>
      <c r="AK13" s="116"/>
      <c r="AL13" s="110" t="s">
        <v>79</v>
      </c>
      <c r="AM13" s="115"/>
      <c r="AN13" s="113" t="s">
        <v>80</v>
      </c>
      <c r="AO13" s="120"/>
      <c r="AP13" s="120" t="s">
        <v>79</v>
      </c>
      <c r="AQ13" s="121"/>
      <c r="AR13" s="113" t="s">
        <v>80</v>
      </c>
      <c r="AS13" s="120"/>
      <c r="AT13" s="120" t="s">
        <v>79</v>
      </c>
      <c r="AV13" s="122" t="s">
        <v>80</v>
      </c>
      <c r="AW13" s="123"/>
      <c r="AX13" s="120" t="s">
        <v>79</v>
      </c>
      <c r="AZ13" s="122" t="s">
        <v>80</v>
      </c>
      <c r="BA13" s="123"/>
      <c r="BB13" s="120" t="s">
        <v>79</v>
      </c>
      <c r="BD13" s="122" t="s">
        <v>80</v>
      </c>
      <c r="BE13" s="123"/>
      <c r="BF13" s="120" t="s">
        <v>79</v>
      </c>
      <c r="BH13" s="122" t="s">
        <v>80</v>
      </c>
    </row>
    <row r="14" spans="1:60" s="102" customFormat="1" x14ac:dyDescent="0.2">
      <c r="A14" s="124" t="s">
        <v>51</v>
      </c>
      <c r="B14" s="125"/>
      <c r="C14" s="126"/>
      <c r="D14" s="127"/>
      <c r="E14" s="125"/>
      <c r="F14" s="128"/>
      <c r="G14" s="129"/>
      <c r="H14" s="130"/>
      <c r="I14" s="128"/>
      <c r="J14" s="128"/>
      <c r="K14" s="129"/>
      <c r="L14" s="131"/>
      <c r="M14" s="128"/>
      <c r="N14" s="128"/>
      <c r="O14" s="129"/>
      <c r="P14" s="131"/>
      <c r="Q14" s="128"/>
      <c r="R14" s="128"/>
      <c r="S14" s="132"/>
      <c r="T14" s="131"/>
      <c r="U14" s="128"/>
      <c r="V14" s="128"/>
      <c r="W14" s="132"/>
      <c r="X14" s="131"/>
      <c r="Y14" s="128"/>
      <c r="Z14" s="128"/>
      <c r="AA14" s="132"/>
      <c r="AB14" s="131"/>
      <c r="AC14" s="128"/>
      <c r="AD14" s="128"/>
      <c r="AE14" s="132"/>
      <c r="AF14" s="131"/>
      <c r="AG14" s="128"/>
      <c r="AH14" s="128"/>
      <c r="AI14" s="132"/>
      <c r="AJ14" s="131"/>
      <c r="AK14" s="128"/>
      <c r="AL14" s="128"/>
      <c r="AM14" s="132"/>
      <c r="AN14" s="131"/>
      <c r="AO14" s="128"/>
      <c r="AP14" s="128"/>
      <c r="AQ14" s="132"/>
      <c r="AR14" s="131"/>
      <c r="AS14" s="128"/>
      <c r="AT14" s="128"/>
      <c r="AU14" s="129"/>
      <c r="AV14" s="131"/>
      <c r="AW14" s="133"/>
      <c r="AX14" s="128"/>
      <c r="AY14" s="129"/>
      <c r="AZ14" s="131"/>
      <c r="BA14" s="133"/>
      <c r="BB14" s="128"/>
      <c r="BC14" s="129"/>
      <c r="BD14" s="131"/>
      <c r="BE14" s="133"/>
      <c r="BF14" s="134"/>
      <c r="BG14" s="131"/>
      <c r="BH14" s="131"/>
    </row>
    <row r="15" spans="1:60" s="102" customFormat="1" x14ac:dyDescent="0.2">
      <c r="A15" s="135" t="s">
        <v>81</v>
      </c>
      <c r="B15" s="136">
        <v>64630</v>
      </c>
      <c r="C15" s="137"/>
      <c r="D15" s="138"/>
      <c r="E15" s="136"/>
      <c r="F15" s="136">
        <v>328</v>
      </c>
      <c r="G15" s="137" t="s">
        <v>49</v>
      </c>
      <c r="H15" s="139"/>
      <c r="I15" s="136"/>
      <c r="J15" s="136">
        <v>1432</v>
      </c>
      <c r="K15" s="137" t="s">
        <v>49</v>
      </c>
      <c r="L15" s="140"/>
      <c r="M15" s="136"/>
      <c r="N15" s="136">
        <v>2594</v>
      </c>
      <c r="O15" s="137" t="s">
        <v>49</v>
      </c>
      <c r="P15" s="140"/>
      <c r="Q15" s="136"/>
      <c r="R15" s="136">
        <v>4094</v>
      </c>
      <c r="S15" s="137"/>
      <c r="T15" s="140"/>
      <c r="U15" s="136"/>
      <c r="V15" s="136">
        <v>4778</v>
      </c>
      <c r="W15" s="141"/>
      <c r="X15" s="140"/>
      <c r="Y15" s="136"/>
      <c r="Z15" s="136">
        <v>5773</v>
      </c>
      <c r="AA15" s="141"/>
      <c r="AB15" s="140"/>
      <c r="AC15" s="136"/>
      <c r="AD15" s="136">
        <v>6618</v>
      </c>
      <c r="AE15" s="137" t="s">
        <v>49</v>
      </c>
      <c r="AF15" s="140"/>
      <c r="AG15" s="136"/>
      <c r="AH15" s="136">
        <v>6996</v>
      </c>
      <c r="AI15" s="137" t="s">
        <v>49</v>
      </c>
      <c r="AJ15" s="140"/>
      <c r="AK15" s="136"/>
      <c r="AL15" s="136">
        <v>7540</v>
      </c>
      <c r="AM15" s="137" t="s">
        <v>49</v>
      </c>
      <c r="AN15" s="140"/>
      <c r="AO15" s="136"/>
      <c r="AP15" s="136">
        <v>7799</v>
      </c>
      <c r="AQ15" s="137" t="s">
        <v>49</v>
      </c>
      <c r="AR15" s="140"/>
      <c r="AS15" s="142"/>
      <c r="AT15" s="143">
        <v>8076</v>
      </c>
      <c r="AU15" s="137" t="s">
        <v>49</v>
      </c>
      <c r="AV15" s="144"/>
      <c r="AW15" s="145"/>
      <c r="AX15" s="143">
        <v>7891</v>
      </c>
      <c r="AY15" s="137" t="s">
        <v>49</v>
      </c>
      <c r="AZ15" s="144"/>
      <c r="BA15" s="145"/>
      <c r="BB15" s="143">
        <v>7819</v>
      </c>
      <c r="BC15" s="137" t="s">
        <v>49</v>
      </c>
      <c r="BD15" s="146"/>
      <c r="BE15" s="147"/>
      <c r="BF15" s="148">
        <v>7580</v>
      </c>
      <c r="BG15" s="146"/>
      <c r="BH15" s="146"/>
    </row>
    <row r="16" spans="1:60" s="161" customFormat="1" ht="3" customHeight="1" x14ac:dyDescent="0.2">
      <c r="A16" s="95"/>
      <c r="B16" s="149"/>
      <c r="C16" s="150"/>
      <c r="D16" s="151"/>
      <c r="E16" s="149"/>
      <c r="F16" s="149"/>
      <c r="G16" s="150"/>
      <c r="H16" s="152"/>
      <c r="I16" s="149"/>
      <c r="J16" s="149"/>
      <c r="K16" s="150"/>
      <c r="L16" s="153"/>
      <c r="M16" s="149"/>
      <c r="N16" s="149"/>
      <c r="O16" s="150"/>
      <c r="P16" s="153"/>
      <c r="Q16" s="149"/>
      <c r="R16" s="149"/>
      <c r="S16" s="150"/>
      <c r="T16" s="153"/>
      <c r="U16" s="149"/>
      <c r="V16" s="149"/>
      <c r="W16" s="150"/>
      <c r="X16" s="153"/>
      <c r="Y16" s="149"/>
      <c r="Z16" s="149"/>
      <c r="AA16" s="150"/>
      <c r="AB16" s="153"/>
      <c r="AC16" s="149"/>
      <c r="AD16" s="149"/>
      <c r="AE16" s="150"/>
      <c r="AF16" s="153"/>
      <c r="AG16" s="149"/>
      <c r="AH16" s="149"/>
      <c r="AI16" s="150"/>
      <c r="AJ16" s="153"/>
      <c r="AK16" s="149"/>
      <c r="AL16" s="149"/>
      <c r="AM16" s="150"/>
      <c r="AN16" s="153"/>
      <c r="AO16" s="149"/>
      <c r="AP16" s="149"/>
      <c r="AQ16" s="150"/>
      <c r="AR16" s="153"/>
      <c r="AS16" s="154"/>
      <c r="AT16" s="155"/>
      <c r="AU16" s="156"/>
      <c r="AV16" s="157"/>
      <c r="AW16" s="158"/>
      <c r="AX16" s="155"/>
      <c r="AY16" s="156"/>
      <c r="AZ16" s="157"/>
      <c r="BA16" s="158"/>
      <c r="BB16" s="155"/>
      <c r="BC16" s="96"/>
      <c r="BD16" s="100"/>
      <c r="BE16" s="159"/>
      <c r="BF16" s="160"/>
    </row>
    <row r="17" spans="1:60" s="102" customFormat="1" x14ac:dyDescent="0.2">
      <c r="A17" s="135" t="s">
        <v>82</v>
      </c>
      <c r="B17" s="162">
        <v>90625</v>
      </c>
      <c r="C17" s="136"/>
      <c r="D17" s="136"/>
      <c r="E17" s="136"/>
      <c r="F17" s="162">
        <v>331</v>
      </c>
      <c r="G17" s="163" t="s">
        <v>49</v>
      </c>
      <c r="H17" s="136"/>
      <c r="I17" s="136"/>
      <c r="J17" s="136">
        <v>1472</v>
      </c>
      <c r="K17" s="163" t="s">
        <v>49</v>
      </c>
      <c r="L17" s="136"/>
      <c r="M17" s="136"/>
      <c r="N17" s="136">
        <v>2769</v>
      </c>
      <c r="O17" s="163" t="s">
        <v>49</v>
      </c>
      <c r="P17" s="136"/>
      <c r="Q17" s="136"/>
      <c r="R17" s="136">
        <v>4374</v>
      </c>
      <c r="S17" s="136"/>
      <c r="T17" s="136"/>
      <c r="U17" s="136"/>
      <c r="V17" s="136">
        <v>5302</v>
      </c>
      <c r="W17" s="163" t="s">
        <v>49</v>
      </c>
      <c r="X17" s="136"/>
      <c r="Y17" s="136"/>
      <c r="Z17" s="136">
        <v>6526</v>
      </c>
      <c r="AA17" s="136"/>
      <c r="AB17" s="136"/>
      <c r="AC17" s="136"/>
      <c r="AD17" s="136">
        <v>7304</v>
      </c>
      <c r="AE17" s="163" t="s">
        <v>49</v>
      </c>
      <c r="AF17" s="136"/>
      <c r="AG17" s="136"/>
      <c r="AH17" s="136">
        <v>7775</v>
      </c>
      <c r="AI17" s="163"/>
      <c r="AJ17" s="136"/>
      <c r="AK17" s="136"/>
      <c r="AL17" s="136">
        <v>8699</v>
      </c>
      <c r="AM17" s="136"/>
      <c r="AN17" s="136"/>
      <c r="AO17" s="136"/>
      <c r="AP17" s="136">
        <v>8964</v>
      </c>
      <c r="AQ17" s="163" t="s">
        <v>49</v>
      </c>
      <c r="AR17" s="136"/>
      <c r="AS17" s="136"/>
      <c r="AT17" s="136">
        <v>9247</v>
      </c>
      <c r="AU17" s="163" t="s">
        <v>49</v>
      </c>
      <c r="AV17" s="136"/>
      <c r="AW17" s="136"/>
      <c r="AX17" s="136">
        <v>9087</v>
      </c>
      <c r="AY17" s="163" t="s">
        <v>49</v>
      </c>
      <c r="AZ17" s="136"/>
      <c r="BA17" s="136"/>
      <c r="BB17" s="136">
        <v>9464</v>
      </c>
      <c r="BC17" s="163" t="s">
        <v>49</v>
      </c>
      <c r="BD17" s="136"/>
      <c r="BE17" s="136"/>
      <c r="BF17" s="136">
        <v>9311</v>
      </c>
      <c r="BG17" s="164"/>
      <c r="BH17" s="164"/>
    </row>
    <row r="18" spans="1:60" s="167" customFormat="1" x14ac:dyDescent="0.2">
      <c r="A18" s="165" t="s">
        <v>83</v>
      </c>
      <c r="B18" s="166">
        <v>3321</v>
      </c>
      <c r="D18" s="168">
        <v>3.7742496391676421E-2</v>
      </c>
      <c r="F18" s="166">
        <v>21</v>
      </c>
      <c r="G18" s="169"/>
      <c r="H18" s="168">
        <v>6.3444108761329304E-2</v>
      </c>
      <c r="J18" s="170">
        <v>100</v>
      </c>
      <c r="K18" s="171" t="s">
        <v>49</v>
      </c>
      <c r="L18" s="168">
        <v>6.7934782608695649E-2</v>
      </c>
      <c r="N18" s="170">
        <v>242</v>
      </c>
      <c r="O18" s="171" t="s">
        <v>49</v>
      </c>
      <c r="P18" s="168">
        <v>8.7396171903214151E-2</v>
      </c>
      <c r="R18" s="170">
        <v>315</v>
      </c>
      <c r="S18" s="171" t="s">
        <v>49</v>
      </c>
      <c r="T18" s="168">
        <v>7.2016460905349799E-2</v>
      </c>
      <c r="V18" s="170">
        <v>371</v>
      </c>
      <c r="W18" s="171" t="s">
        <v>49</v>
      </c>
      <c r="X18" s="168">
        <v>6.9973594869860434E-2</v>
      </c>
      <c r="Z18" s="170">
        <v>486</v>
      </c>
      <c r="AA18" s="171" t="s">
        <v>49</v>
      </c>
      <c r="AB18" s="168">
        <v>7.4471345387680049E-2</v>
      </c>
      <c r="AD18" s="170">
        <v>442</v>
      </c>
      <c r="AE18" s="171" t="s">
        <v>49</v>
      </c>
      <c r="AF18" s="168">
        <v>6.0514786418400877E-2</v>
      </c>
      <c r="AH18" s="170">
        <v>384</v>
      </c>
      <c r="AI18" s="171" t="s">
        <v>49</v>
      </c>
      <c r="AJ18" s="168">
        <v>4.9395420632878828E-2</v>
      </c>
      <c r="AL18" s="170">
        <v>335</v>
      </c>
      <c r="AM18" s="171" t="s">
        <v>49</v>
      </c>
      <c r="AN18" s="168">
        <v>3.8510173583170479E-2</v>
      </c>
      <c r="AP18" s="170">
        <v>241</v>
      </c>
      <c r="AQ18" s="171" t="s">
        <v>49</v>
      </c>
      <c r="AR18" s="168">
        <v>2.6885319053993752E-2</v>
      </c>
      <c r="AS18" s="172"/>
      <c r="AT18" s="170">
        <v>191</v>
      </c>
      <c r="AU18" s="171" t="s">
        <v>49</v>
      </c>
      <c r="AV18" s="168">
        <v>2.0655347680328756E-2</v>
      </c>
      <c r="AW18" s="173"/>
      <c r="AX18" s="170">
        <v>108</v>
      </c>
      <c r="AY18" s="171" t="s">
        <v>49</v>
      </c>
      <c r="AZ18" s="168">
        <v>1.1885110597556949E-2</v>
      </c>
      <c r="BA18" s="174"/>
      <c r="BB18" s="170">
        <v>66</v>
      </c>
      <c r="BC18" s="171" t="s">
        <v>49</v>
      </c>
      <c r="BD18" s="168">
        <v>7.0041388092964025E-3</v>
      </c>
      <c r="BE18" s="175"/>
      <c r="BF18" s="170">
        <v>19</v>
      </c>
      <c r="BH18" s="176" t="s">
        <v>84</v>
      </c>
    </row>
    <row r="19" spans="1:60" s="102" customFormat="1" x14ac:dyDescent="0.2">
      <c r="A19" s="177" t="s">
        <v>85</v>
      </c>
      <c r="B19" s="166">
        <v>48566</v>
      </c>
      <c r="D19" s="168">
        <v>0.55194281233307951</v>
      </c>
      <c r="E19" s="167"/>
      <c r="F19" s="166">
        <v>174</v>
      </c>
      <c r="G19" s="171" t="s">
        <v>49</v>
      </c>
      <c r="H19" s="168">
        <v>0.52567975830815705</v>
      </c>
      <c r="I19" s="167"/>
      <c r="J19" s="170">
        <v>615</v>
      </c>
      <c r="K19" s="171" t="s">
        <v>49</v>
      </c>
      <c r="L19" s="168">
        <v>0.41779891304347827</v>
      </c>
      <c r="M19" s="167"/>
      <c r="N19" s="170">
        <v>1322</v>
      </c>
      <c r="O19" s="171" t="s">
        <v>49</v>
      </c>
      <c r="P19" s="168">
        <v>0.47742867461177318</v>
      </c>
      <c r="Q19" s="167"/>
      <c r="R19" s="170">
        <v>2304</v>
      </c>
      <c r="S19" s="171" t="s">
        <v>49</v>
      </c>
      <c r="T19" s="168">
        <v>0.52674897119341568</v>
      </c>
      <c r="U19" s="167"/>
      <c r="V19" s="170">
        <v>2908</v>
      </c>
      <c r="W19" s="171" t="s">
        <v>49</v>
      </c>
      <c r="X19" s="168">
        <v>0.54847227461335346</v>
      </c>
      <c r="Y19" s="167"/>
      <c r="Z19" s="170">
        <v>3685</v>
      </c>
      <c r="AA19" s="171" t="s">
        <v>49</v>
      </c>
      <c r="AB19" s="168">
        <v>0.56466441924609256</v>
      </c>
      <c r="AC19" s="167"/>
      <c r="AD19" s="170">
        <v>4348</v>
      </c>
      <c r="AE19" s="171" t="s">
        <v>49</v>
      </c>
      <c r="AF19" s="168">
        <v>0.595290251916758</v>
      </c>
      <c r="AG19" s="167"/>
      <c r="AH19" s="170">
        <v>4621</v>
      </c>
      <c r="AI19" s="171" t="s">
        <v>49</v>
      </c>
      <c r="AJ19" s="168">
        <v>0.59441728839722152</v>
      </c>
      <c r="AK19" s="167"/>
      <c r="AL19" s="170">
        <v>4928</v>
      </c>
      <c r="AM19" s="171" t="s">
        <v>49</v>
      </c>
      <c r="AN19" s="168">
        <v>0.56650189676974361</v>
      </c>
      <c r="AO19" s="167"/>
      <c r="AP19" s="170">
        <v>5357</v>
      </c>
      <c r="AQ19" s="171" t="s">
        <v>49</v>
      </c>
      <c r="AR19" s="168">
        <v>0.59761267291387776</v>
      </c>
      <c r="AS19" s="172"/>
      <c r="AT19" s="170">
        <v>5377</v>
      </c>
      <c r="AU19" s="171" t="s">
        <v>49</v>
      </c>
      <c r="AV19" s="168">
        <v>0.58148588731480477</v>
      </c>
      <c r="AW19" s="173"/>
      <c r="AX19" s="170">
        <v>5229</v>
      </c>
      <c r="AY19" s="171" t="s">
        <v>49</v>
      </c>
      <c r="AZ19" s="168">
        <v>0.57543743809838233</v>
      </c>
      <c r="BA19" s="174"/>
      <c r="BB19" s="170">
        <v>4740</v>
      </c>
      <c r="BC19" s="171" t="s">
        <v>49</v>
      </c>
      <c r="BD19" s="168">
        <v>0.50302451448583252</v>
      </c>
      <c r="BE19" s="178"/>
      <c r="BF19" s="170">
        <v>2958</v>
      </c>
      <c r="BH19" s="168">
        <v>0.44024408394106268</v>
      </c>
    </row>
    <row r="20" spans="1:60" s="102" customFormat="1" x14ac:dyDescent="0.2">
      <c r="A20" s="177" t="s">
        <v>86</v>
      </c>
      <c r="B20" s="166">
        <v>11176</v>
      </c>
      <c r="D20" s="168">
        <v>0.12701298996488278</v>
      </c>
      <c r="E20" s="167"/>
      <c r="F20" s="166">
        <v>42</v>
      </c>
      <c r="G20" s="167"/>
      <c r="H20" s="168">
        <v>0.12688821752265861</v>
      </c>
      <c r="I20" s="167"/>
      <c r="J20" s="170">
        <v>209</v>
      </c>
      <c r="K20" s="167"/>
      <c r="L20" s="168">
        <v>0.14198369565217392</v>
      </c>
      <c r="M20" s="167"/>
      <c r="N20" s="170">
        <v>246</v>
      </c>
      <c r="O20" s="171"/>
      <c r="P20" s="168">
        <v>8.8840736728060671E-2</v>
      </c>
      <c r="Q20" s="167"/>
      <c r="R20" s="170">
        <v>388</v>
      </c>
      <c r="S20" s="179"/>
      <c r="T20" s="168">
        <v>8.8705989940557839E-2</v>
      </c>
      <c r="U20" s="167"/>
      <c r="V20" s="170">
        <v>412</v>
      </c>
      <c r="W20" s="179"/>
      <c r="X20" s="168">
        <v>7.7706525839305929E-2</v>
      </c>
      <c r="Y20" s="167"/>
      <c r="Z20" s="170">
        <v>462</v>
      </c>
      <c r="AA20" s="171" t="s">
        <v>49</v>
      </c>
      <c r="AB20" s="168">
        <v>7.0793748084584732E-2</v>
      </c>
      <c r="AC20" s="167"/>
      <c r="AD20" s="170">
        <v>725</v>
      </c>
      <c r="AE20" s="171" t="s">
        <v>49</v>
      </c>
      <c r="AF20" s="168">
        <v>9.9260679079956185E-2</v>
      </c>
      <c r="AG20" s="167"/>
      <c r="AH20" s="170">
        <v>931</v>
      </c>
      <c r="AI20" s="179"/>
      <c r="AJ20" s="168">
        <v>0.11975816825315153</v>
      </c>
      <c r="AK20" s="167"/>
      <c r="AL20" s="170">
        <v>1315</v>
      </c>
      <c r="AM20" s="171" t="s">
        <v>49</v>
      </c>
      <c r="AN20" s="168">
        <v>0.15116680078169906</v>
      </c>
      <c r="AO20" s="167"/>
      <c r="AP20" s="170">
        <v>1346</v>
      </c>
      <c r="AQ20" s="171" t="s">
        <v>49</v>
      </c>
      <c r="AR20" s="168">
        <v>0.15015618027666219</v>
      </c>
      <c r="AS20" s="180"/>
      <c r="AT20" s="170">
        <v>1447</v>
      </c>
      <c r="AU20" s="171" t="s">
        <v>49</v>
      </c>
      <c r="AV20" s="168">
        <v>0.15648318373526549</v>
      </c>
      <c r="AW20" s="180"/>
      <c r="AX20" s="170">
        <v>1328</v>
      </c>
      <c r="AY20" s="171" t="s">
        <v>49</v>
      </c>
      <c r="AZ20" s="168">
        <v>0.14614284142181139</v>
      </c>
      <c r="BA20" s="180"/>
      <c r="BB20" s="170">
        <v>1306</v>
      </c>
      <c r="BC20" s="171" t="s">
        <v>49</v>
      </c>
      <c r="BD20" s="168">
        <v>0.13859704977183487</v>
      </c>
      <c r="BE20" s="181"/>
      <c r="BF20" s="170">
        <v>1019</v>
      </c>
      <c r="BH20" s="168">
        <v>0.15165947313588332</v>
      </c>
    </row>
    <row r="21" spans="1:60" s="102" customFormat="1" x14ac:dyDescent="0.2">
      <c r="A21" s="177" t="s">
        <v>87</v>
      </c>
      <c r="B21" s="166">
        <v>24928</v>
      </c>
      <c r="D21" s="168">
        <v>0.28330170131036131</v>
      </c>
      <c r="E21" s="167"/>
      <c r="F21" s="166">
        <v>94</v>
      </c>
      <c r="G21" s="167"/>
      <c r="H21" s="168">
        <v>0.28398791540785501</v>
      </c>
      <c r="I21" s="167"/>
      <c r="J21" s="170">
        <v>548</v>
      </c>
      <c r="K21" s="171" t="s">
        <v>49</v>
      </c>
      <c r="L21" s="168">
        <v>0.37228260869565216</v>
      </c>
      <c r="M21" s="167"/>
      <c r="N21" s="170">
        <v>959</v>
      </c>
      <c r="O21" s="171" t="s">
        <v>49</v>
      </c>
      <c r="P21" s="168">
        <v>0.34633441675695198</v>
      </c>
      <c r="Q21" s="167"/>
      <c r="R21" s="170">
        <v>1367</v>
      </c>
      <c r="S21" s="179"/>
      <c r="T21" s="168">
        <v>0.31252857796067673</v>
      </c>
      <c r="U21" s="167"/>
      <c r="V21" s="170">
        <v>1611</v>
      </c>
      <c r="W21" s="171" t="s">
        <v>49</v>
      </c>
      <c r="X21" s="168">
        <v>0.30384760467748018</v>
      </c>
      <c r="Y21" s="167"/>
      <c r="Z21" s="170">
        <v>1893</v>
      </c>
      <c r="AA21" s="179"/>
      <c r="AB21" s="168">
        <v>0.29007048728164264</v>
      </c>
      <c r="AC21" s="167"/>
      <c r="AD21" s="170">
        <v>1789</v>
      </c>
      <c r="AE21" s="179"/>
      <c r="AF21" s="168">
        <v>0.244934282584885</v>
      </c>
      <c r="AG21" s="167"/>
      <c r="AH21" s="170">
        <v>1838</v>
      </c>
      <c r="AI21" s="171" t="s">
        <v>49</v>
      </c>
      <c r="AJ21" s="168">
        <v>0.23642912271674812</v>
      </c>
      <c r="AK21" s="167"/>
      <c r="AL21" s="170">
        <v>2121</v>
      </c>
      <c r="AM21" s="171" t="s">
        <v>49</v>
      </c>
      <c r="AN21" s="168">
        <v>0.24382112886538682</v>
      </c>
      <c r="AO21" s="167"/>
      <c r="AP21" s="170">
        <v>2020</v>
      </c>
      <c r="AQ21" s="171" t="s">
        <v>49</v>
      </c>
      <c r="AR21" s="168">
        <v>0.2253458277554663</v>
      </c>
      <c r="AS21" s="172"/>
      <c r="AT21" s="170">
        <v>2232</v>
      </c>
      <c r="AU21" s="171" t="s">
        <v>49</v>
      </c>
      <c r="AV21" s="168">
        <v>0.24137558126960096</v>
      </c>
      <c r="AW21" s="182"/>
      <c r="AX21" s="170">
        <v>2422</v>
      </c>
      <c r="AY21" s="171" t="s">
        <v>49</v>
      </c>
      <c r="AZ21" s="168">
        <v>0.26653460988224936</v>
      </c>
      <c r="BA21" s="174"/>
      <c r="BB21" s="170">
        <v>3311</v>
      </c>
      <c r="BC21" s="171" t="s">
        <v>49</v>
      </c>
      <c r="BD21" s="168">
        <v>0.35137429693303618</v>
      </c>
      <c r="BE21" s="178"/>
      <c r="BF21" s="170">
        <v>2723</v>
      </c>
      <c r="BH21" s="168">
        <v>0.4052686411668403</v>
      </c>
    </row>
    <row r="22" spans="1:60" s="102" customFormat="1" ht="3" customHeight="1" x14ac:dyDescent="0.2">
      <c r="A22" s="177"/>
      <c r="B22" s="166">
        <v>0</v>
      </c>
      <c r="D22" s="168"/>
      <c r="E22" s="167"/>
      <c r="F22" s="166">
        <v>0</v>
      </c>
      <c r="G22" s="167"/>
      <c r="H22" s="168"/>
      <c r="I22" s="167"/>
      <c r="J22" s="170"/>
      <c r="K22" s="167"/>
      <c r="L22" s="168"/>
      <c r="M22" s="167"/>
      <c r="N22" s="170"/>
      <c r="O22" s="167"/>
      <c r="P22" s="168"/>
      <c r="Q22" s="167"/>
      <c r="R22" s="170"/>
      <c r="S22" s="167"/>
      <c r="T22" s="168"/>
      <c r="U22" s="167"/>
      <c r="V22" s="170"/>
      <c r="W22" s="167"/>
      <c r="X22" s="168"/>
      <c r="Y22" s="167"/>
      <c r="Z22" s="170"/>
      <c r="AA22" s="167"/>
      <c r="AB22" s="168"/>
      <c r="AC22" s="167"/>
      <c r="AD22" s="170"/>
      <c r="AE22" s="167"/>
      <c r="AF22" s="168"/>
      <c r="AG22" s="167"/>
      <c r="AH22" s="170"/>
      <c r="AI22" s="171" t="s">
        <v>49</v>
      </c>
      <c r="AJ22" s="168"/>
      <c r="AK22" s="167"/>
      <c r="AL22" s="170"/>
      <c r="AM22" s="167"/>
      <c r="AN22" s="168"/>
      <c r="AO22" s="167"/>
      <c r="AP22" s="170"/>
      <c r="AQ22" s="167"/>
      <c r="AR22" s="168"/>
      <c r="AS22" s="172"/>
      <c r="AT22" s="170"/>
      <c r="AU22" s="167"/>
      <c r="AV22" s="168"/>
      <c r="AW22" s="182"/>
      <c r="AX22" s="170"/>
      <c r="AY22" s="183"/>
      <c r="AZ22" s="168"/>
      <c r="BA22" s="174"/>
      <c r="BB22" s="170"/>
      <c r="BC22" s="184"/>
      <c r="BD22" s="168"/>
      <c r="BE22" s="178"/>
      <c r="BF22" s="170"/>
      <c r="BH22" s="168"/>
    </row>
    <row r="23" spans="1:60" s="102" customFormat="1" x14ac:dyDescent="0.2">
      <c r="A23" s="177" t="s">
        <v>88</v>
      </c>
      <c r="B23" s="166">
        <v>2634</v>
      </c>
      <c r="D23" s="168"/>
      <c r="E23" s="167"/>
      <c r="F23" s="166">
        <v>0</v>
      </c>
      <c r="G23" s="167"/>
      <c r="H23" s="168"/>
      <c r="I23" s="167"/>
      <c r="J23" s="170">
        <v>0</v>
      </c>
      <c r="K23" s="167"/>
      <c r="L23" s="168"/>
      <c r="M23" s="167"/>
      <c r="N23" s="170">
        <v>0</v>
      </c>
      <c r="O23" s="167"/>
      <c r="P23" s="168"/>
      <c r="Q23" s="167"/>
      <c r="R23" s="170">
        <v>0</v>
      </c>
      <c r="S23" s="167"/>
      <c r="T23" s="168"/>
      <c r="U23" s="167"/>
      <c r="V23" s="170">
        <v>0</v>
      </c>
      <c r="W23" s="167"/>
      <c r="X23" s="168"/>
      <c r="Y23" s="167"/>
      <c r="Z23" s="170">
        <v>0</v>
      </c>
      <c r="AA23" s="167"/>
      <c r="AB23" s="168"/>
      <c r="AC23" s="167"/>
      <c r="AD23" s="170">
        <v>0</v>
      </c>
      <c r="AE23" s="167"/>
      <c r="AF23" s="168"/>
      <c r="AG23" s="167"/>
      <c r="AH23" s="170">
        <v>1</v>
      </c>
      <c r="AI23" s="171" t="s">
        <v>49</v>
      </c>
      <c r="AJ23" s="168"/>
      <c r="AK23" s="167"/>
      <c r="AL23" s="170">
        <v>0</v>
      </c>
      <c r="AM23" s="167"/>
      <c r="AN23" s="168"/>
      <c r="AO23" s="167"/>
      <c r="AP23" s="170">
        <v>0</v>
      </c>
      <c r="AQ23" s="171" t="s">
        <v>49</v>
      </c>
      <c r="AR23" s="168"/>
      <c r="AS23" s="172"/>
      <c r="AT23" s="170">
        <v>0</v>
      </c>
      <c r="AU23" s="171" t="s">
        <v>49</v>
      </c>
      <c r="AV23" s="168"/>
      <c r="AW23" s="182"/>
      <c r="AX23" s="170">
        <v>0</v>
      </c>
      <c r="AY23" s="171" t="s">
        <v>49</v>
      </c>
      <c r="AZ23" s="168"/>
      <c r="BA23" s="174"/>
      <c r="BB23" s="170">
        <v>41</v>
      </c>
      <c r="BC23" s="171" t="s">
        <v>49</v>
      </c>
      <c r="BD23" s="168"/>
      <c r="BE23" s="178"/>
      <c r="BF23" s="170">
        <v>2592</v>
      </c>
      <c r="BH23" s="168"/>
    </row>
    <row r="24" spans="1:60" s="102" customFormat="1" ht="3" customHeight="1" x14ac:dyDescent="0.2">
      <c r="A24" s="177"/>
      <c r="B24" s="166">
        <v>0</v>
      </c>
      <c r="C24" s="185"/>
      <c r="D24" s="186"/>
      <c r="E24" s="186"/>
      <c r="F24" s="187"/>
      <c r="G24" s="185"/>
      <c r="H24" s="186"/>
      <c r="I24" s="186"/>
      <c r="J24" s="187"/>
      <c r="K24" s="185"/>
      <c r="L24" s="186"/>
      <c r="M24" s="186"/>
      <c r="N24" s="187"/>
      <c r="O24" s="185"/>
      <c r="P24" s="186"/>
      <c r="Q24" s="187"/>
      <c r="R24" s="187"/>
      <c r="S24" s="185"/>
      <c r="T24" s="186"/>
      <c r="U24" s="188"/>
      <c r="V24" s="187"/>
      <c r="W24" s="185"/>
      <c r="X24" s="186"/>
      <c r="Y24" s="189"/>
      <c r="Z24" s="187"/>
      <c r="AA24" s="185"/>
      <c r="AB24" s="186"/>
      <c r="AC24" s="189"/>
      <c r="AD24" s="187"/>
      <c r="AE24" s="185"/>
      <c r="AF24" s="186"/>
      <c r="AG24" s="189"/>
      <c r="AH24" s="187"/>
      <c r="AI24" s="185"/>
      <c r="AJ24" s="186"/>
      <c r="AK24" s="189"/>
      <c r="AL24" s="187"/>
      <c r="AM24" s="185"/>
      <c r="AN24" s="186"/>
      <c r="AO24" s="188"/>
      <c r="AP24" s="187"/>
      <c r="AQ24" s="185"/>
      <c r="AR24" s="186"/>
      <c r="AS24" s="190"/>
      <c r="AT24" s="187"/>
      <c r="AU24" s="191"/>
      <c r="AV24" s="186"/>
      <c r="AW24" s="158"/>
      <c r="AX24" s="187"/>
      <c r="AY24" s="191"/>
      <c r="AZ24" s="186"/>
      <c r="BA24" s="158"/>
      <c r="BB24" s="170"/>
      <c r="BC24" s="192"/>
      <c r="BD24" s="186"/>
      <c r="BE24" s="159"/>
      <c r="BF24" s="170"/>
      <c r="BH24" s="186"/>
    </row>
    <row r="25" spans="1:60" s="102" customFormat="1" x14ac:dyDescent="0.2">
      <c r="A25" s="193" t="s">
        <v>52</v>
      </c>
      <c r="B25" s="194">
        <v>69586</v>
      </c>
      <c r="C25" s="195"/>
      <c r="D25" s="195"/>
      <c r="E25" s="195"/>
      <c r="F25" s="196">
        <v>202</v>
      </c>
      <c r="G25" s="197" t="s">
        <v>49</v>
      </c>
      <c r="H25" s="196"/>
      <c r="I25" s="196"/>
      <c r="J25" s="196">
        <v>735</v>
      </c>
      <c r="K25" s="196"/>
      <c r="L25" s="196"/>
      <c r="M25" s="196"/>
      <c r="N25" s="196">
        <v>1626</v>
      </c>
      <c r="O25" s="197" t="s">
        <v>49</v>
      </c>
      <c r="P25" s="196"/>
      <c r="Q25" s="196"/>
      <c r="R25" s="196">
        <v>2958</v>
      </c>
      <c r="S25" s="196"/>
      <c r="T25" s="196"/>
      <c r="U25" s="196"/>
      <c r="V25" s="196">
        <v>4091</v>
      </c>
      <c r="W25" s="197" t="s">
        <v>49</v>
      </c>
      <c r="X25" s="196"/>
      <c r="Y25" s="196"/>
      <c r="Z25" s="196">
        <v>5115</v>
      </c>
      <c r="AA25" s="197" t="s">
        <v>49</v>
      </c>
      <c r="AB25" s="196"/>
      <c r="AC25" s="196"/>
      <c r="AD25" s="196">
        <v>5945</v>
      </c>
      <c r="AE25" s="197" t="s">
        <v>49</v>
      </c>
      <c r="AF25" s="196"/>
      <c r="AG25" s="196"/>
      <c r="AH25" s="196">
        <v>6134</v>
      </c>
      <c r="AI25" s="197"/>
      <c r="AJ25" s="196"/>
      <c r="AK25" s="196"/>
      <c r="AL25" s="196">
        <v>6678</v>
      </c>
      <c r="AM25" s="196"/>
      <c r="AN25" s="196"/>
      <c r="AO25" s="196"/>
      <c r="AP25" s="196">
        <v>7017</v>
      </c>
      <c r="AQ25" s="197" t="s">
        <v>49</v>
      </c>
      <c r="AR25" s="196"/>
      <c r="AS25" s="196"/>
      <c r="AT25" s="196">
        <v>7396</v>
      </c>
      <c r="AU25" s="197" t="s">
        <v>49</v>
      </c>
      <c r="AV25" s="196"/>
      <c r="AW25" s="196"/>
      <c r="AX25" s="196">
        <v>7357</v>
      </c>
      <c r="AY25" s="197" t="s">
        <v>49</v>
      </c>
      <c r="AZ25" s="196"/>
      <c r="BA25" s="196"/>
      <c r="BB25" s="196">
        <v>7400</v>
      </c>
      <c r="BC25" s="197" t="s">
        <v>49</v>
      </c>
      <c r="BD25" s="196"/>
      <c r="BE25" s="196"/>
      <c r="BF25" s="196">
        <v>6932</v>
      </c>
      <c r="BG25" s="196"/>
      <c r="BH25" s="196"/>
    </row>
    <row r="26" spans="1:60" s="167" customFormat="1" ht="15" x14ac:dyDescent="0.25">
      <c r="A26" s="198" t="s">
        <v>89</v>
      </c>
      <c r="B26" s="166">
        <v>2688</v>
      </c>
      <c r="C26" s="199"/>
      <c r="D26" s="168">
        <v>3.9701060467314565E-2</v>
      </c>
      <c r="E26" s="200"/>
      <c r="F26" s="166">
        <v>20</v>
      </c>
      <c r="H26" s="168">
        <v>9.9009900990099015E-2</v>
      </c>
      <c r="J26" s="166">
        <v>87</v>
      </c>
      <c r="K26" s="171" t="s">
        <v>49</v>
      </c>
      <c r="L26" s="168">
        <v>0.11836734693877551</v>
      </c>
      <c r="N26" s="166">
        <v>202</v>
      </c>
      <c r="O26" s="171" t="s">
        <v>49</v>
      </c>
      <c r="P26" s="168">
        <v>0.12423124231242312</v>
      </c>
      <c r="R26" s="166">
        <v>278</v>
      </c>
      <c r="S26" s="171" t="s">
        <v>49</v>
      </c>
      <c r="T26" s="168">
        <v>9.3982420554428667E-2</v>
      </c>
      <c r="V26" s="166">
        <v>339</v>
      </c>
      <c r="W26" s="179"/>
      <c r="X26" s="168">
        <v>8.2864825226106081E-2</v>
      </c>
      <c r="Z26" s="166">
        <v>433</v>
      </c>
      <c r="AA26" s="171" t="s">
        <v>49</v>
      </c>
      <c r="AB26" s="168">
        <v>8.4652981427174978E-2</v>
      </c>
      <c r="AD26" s="166">
        <v>367</v>
      </c>
      <c r="AE26" s="171" t="s">
        <v>49</v>
      </c>
      <c r="AF26" s="168">
        <v>6.173254835996636E-2</v>
      </c>
      <c r="AH26" s="201">
        <v>296</v>
      </c>
      <c r="AI26" s="171" t="s">
        <v>49</v>
      </c>
      <c r="AJ26" s="168">
        <v>4.826349258111854E-2</v>
      </c>
      <c r="AL26" s="201">
        <v>244</v>
      </c>
      <c r="AM26" s="171" t="s">
        <v>49</v>
      </c>
      <c r="AN26" s="168">
        <v>3.6537885594489367E-2</v>
      </c>
      <c r="AP26" s="201">
        <v>164</v>
      </c>
      <c r="AQ26" s="171" t="s">
        <v>49</v>
      </c>
      <c r="AR26" s="168">
        <v>2.3371811315376943E-2</v>
      </c>
      <c r="AS26" s="202"/>
      <c r="AT26" s="201">
        <v>135</v>
      </c>
      <c r="AU26" s="171" t="s">
        <v>49</v>
      </c>
      <c r="AV26" s="168">
        <v>1.8253109789075177E-2</v>
      </c>
      <c r="AW26" s="203"/>
      <c r="AX26" s="201">
        <v>70</v>
      </c>
      <c r="AY26" s="171" t="s">
        <v>49</v>
      </c>
      <c r="AZ26" s="168">
        <v>9.5147478591817315E-3</v>
      </c>
      <c r="BA26" s="203"/>
      <c r="BB26" s="201">
        <v>39</v>
      </c>
      <c r="BC26" s="171" t="s">
        <v>49</v>
      </c>
      <c r="BD26" s="168">
        <v>5.2895700528957004E-3</v>
      </c>
      <c r="BE26" s="204"/>
      <c r="BF26" s="201">
        <v>14</v>
      </c>
      <c r="BH26" s="176" t="s">
        <v>84</v>
      </c>
    </row>
    <row r="27" spans="1:60" s="102" customFormat="1" ht="15" x14ac:dyDescent="0.25">
      <c r="A27" s="104" t="s">
        <v>90</v>
      </c>
      <c r="B27" s="166">
        <v>41119</v>
      </c>
      <c r="D27" s="168">
        <v>0.60731692907570967</v>
      </c>
      <c r="E27" s="167"/>
      <c r="F27" s="166">
        <v>147</v>
      </c>
      <c r="G27" s="171" t="s">
        <v>49</v>
      </c>
      <c r="H27" s="168">
        <v>0.7277227722772277</v>
      </c>
      <c r="I27" s="167"/>
      <c r="J27" s="166">
        <v>447</v>
      </c>
      <c r="K27" s="171" t="s">
        <v>49</v>
      </c>
      <c r="L27" s="168">
        <v>0.60816326530612241</v>
      </c>
      <c r="M27" s="167"/>
      <c r="N27" s="166">
        <v>1000</v>
      </c>
      <c r="O27" s="171" t="s">
        <v>49</v>
      </c>
      <c r="P27" s="168">
        <v>0.61500615006150061</v>
      </c>
      <c r="Q27" s="167"/>
      <c r="R27" s="166">
        <v>1862</v>
      </c>
      <c r="S27" s="171" t="s">
        <v>49</v>
      </c>
      <c r="T27" s="168">
        <v>0.62947937795807973</v>
      </c>
      <c r="U27" s="167"/>
      <c r="V27" s="166">
        <v>2551</v>
      </c>
      <c r="W27" s="171" t="s">
        <v>49</v>
      </c>
      <c r="X27" s="168">
        <v>0.62356392080175993</v>
      </c>
      <c r="Y27" s="167"/>
      <c r="Z27" s="166">
        <v>3212</v>
      </c>
      <c r="AA27" s="171" t="s">
        <v>49</v>
      </c>
      <c r="AB27" s="168">
        <v>0.6279569892473118</v>
      </c>
      <c r="AC27" s="167"/>
      <c r="AD27" s="166">
        <v>3817</v>
      </c>
      <c r="AE27" s="171" t="s">
        <v>49</v>
      </c>
      <c r="AF27" s="168">
        <v>0.64205214465937765</v>
      </c>
      <c r="AG27" s="167"/>
      <c r="AH27" s="201">
        <v>3882</v>
      </c>
      <c r="AI27" s="171" t="s">
        <v>49</v>
      </c>
      <c r="AJ27" s="168">
        <v>0.63296918310777761</v>
      </c>
      <c r="AK27" s="167"/>
      <c r="AL27" s="201">
        <v>4127</v>
      </c>
      <c r="AM27" s="171" t="s">
        <v>49</v>
      </c>
      <c r="AN27" s="168">
        <v>0.61799940101826889</v>
      </c>
      <c r="AO27" s="167"/>
      <c r="AP27" s="201">
        <v>4497</v>
      </c>
      <c r="AQ27" s="171" t="s">
        <v>49</v>
      </c>
      <c r="AR27" s="168">
        <v>0.64087216759298848</v>
      </c>
      <c r="AS27" s="202"/>
      <c r="AT27" s="201">
        <v>4559</v>
      </c>
      <c r="AU27" s="171" t="s">
        <v>49</v>
      </c>
      <c r="AV27" s="168">
        <v>0.61641427798810167</v>
      </c>
      <c r="AW27" s="203"/>
      <c r="AX27" s="201">
        <v>4463</v>
      </c>
      <c r="AY27" s="171" t="s">
        <v>49</v>
      </c>
      <c r="AZ27" s="168">
        <v>0.60663313850754386</v>
      </c>
      <c r="BA27" s="203"/>
      <c r="BB27" s="201">
        <v>4049</v>
      </c>
      <c r="BC27" s="171" t="s">
        <v>49</v>
      </c>
      <c r="BD27" s="168">
        <v>0.54916587549165874</v>
      </c>
      <c r="BE27" s="204"/>
      <c r="BF27" s="201">
        <v>2506</v>
      </c>
      <c r="BH27" s="168">
        <v>0.49330708661417322</v>
      </c>
    </row>
    <row r="28" spans="1:60" s="102" customFormat="1" ht="15" x14ac:dyDescent="0.25">
      <c r="A28" s="104" t="s">
        <v>91</v>
      </c>
      <c r="B28" s="166">
        <v>8616</v>
      </c>
      <c r="D28" s="168">
        <v>0.12725607774791009</v>
      </c>
      <c r="E28" s="167"/>
      <c r="F28" s="166">
        <v>12</v>
      </c>
      <c r="G28" s="167"/>
      <c r="H28" s="168">
        <v>5.9405940594059403E-2</v>
      </c>
      <c r="I28" s="167"/>
      <c r="J28" s="166">
        <v>65</v>
      </c>
      <c r="K28" s="167"/>
      <c r="L28" s="168">
        <v>8.8435374149659865E-2</v>
      </c>
      <c r="M28" s="167"/>
      <c r="N28" s="166">
        <v>113</v>
      </c>
      <c r="O28" s="179"/>
      <c r="P28" s="168">
        <v>6.9495694956949572E-2</v>
      </c>
      <c r="Q28" s="167"/>
      <c r="R28" s="166">
        <v>210</v>
      </c>
      <c r="S28" s="179"/>
      <c r="T28" s="168">
        <v>7.099391480730223E-2</v>
      </c>
      <c r="U28" s="167"/>
      <c r="V28" s="166">
        <v>298</v>
      </c>
      <c r="W28" s="179"/>
      <c r="X28" s="168">
        <v>7.2842825714984114E-2</v>
      </c>
      <c r="Y28" s="167"/>
      <c r="Z28" s="166">
        <v>347</v>
      </c>
      <c r="AA28" s="171" t="s">
        <v>49</v>
      </c>
      <c r="AB28" s="168">
        <v>6.7839687194525905E-2</v>
      </c>
      <c r="AC28" s="167"/>
      <c r="AD28" s="166">
        <v>612</v>
      </c>
      <c r="AE28" s="171" t="s">
        <v>49</v>
      </c>
      <c r="AF28" s="168">
        <v>0.10294365012615643</v>
      </c>
      <c r="AG28" s="167"/>
      <c r="AH28" s="201">
        <v>727</v>
      </c>
      <c r="AI28" s="179"/>
      <c r="AJ28" s="168">
        <v>0.11853905103538236</v>
      </c>
      <c r="AK28" s="167"/>
      <c r="AL28" s="201">
        <v>968</v>
      </c>
      <c r="AM28" s="171" t="s">
        <v>49</v>
      </c>
      <c r="AN28" s="168">
        <v>0.14495357891584307</v>
      </c>
      <c r="AO28" s="167"/>
      <c r="AP28" s="201">
        <v>1038</v>
      </c>
      <c r="AQ28" s="171" t="s">
        <v>49</v>
      </c>
      <c r="AR28" s="168">
        <v>0.14792646430098333</v>
      </c>
      <c r="AS28" s="167"/>
      <c r="AT28" s="201">
        <v>1143</v>
      </c>
      <c r="AU28" s="171" t="s">
        <v>49</v>
      </c>
      <c r="AV28" s="168">
        <v>0.15454299621416981</v>
      </c>
      <c r="AW28" s="198"/>
      <c r="AX28" s="201">
        <v>1115</v>
      </c>
      <c r="AY28" s="171" t="s">
        <v>49</v>
      </c>
      <c r="AZ28" s="168">
        <v>0.15155634089982331</v>
      </c>
      <c r="BA28" s="198"/>
      <c r="BB28" s="201">
        <v>1110</v>
      </c>
      <c r="BC28" s="171" t="s">
        <v>49</v>
      </c>
      <c r="BD28" s="168">
        <v>0.15054930150549301</v>
      </c>
      <c r="BE28" s="198"/>
      <c r="BF28" s="201">
        <v>858</v>
      </c>
      <c r="BH28" s="168">
        <v>0.16889763779527558</v>
      </c>
    </row>
    <row r="29" spans="1:60" s="102" customFormat="1" ht="15" x14ac:dyDescent="0.25">
      <c r="A29" s="104" t="s">
        <v>87</v>
      </c>
      <c r="B29" s="166">
        <v>15283</v>
      </c>
      <c r="D29" s="168">
        <v>0.22572593270906566</v>
      </c>
      <c r="E29" s="167"/>
      <c r="F29" s="166">
        <v>23</v>
      </c>
      <c r="G29" s="167"/>
      <c r="H29" s="168">
        <v>0.11386138613861387</v>
      </c>
      <c r="I29" s="167"/>
      <c r="J29" s="166">
        <v>136</v>
      </c>
      <c r="K29" s="167"/>
      <c r="L29" s="168">
        <v>0.18503401360544217</v>
      </c>
      <c r="M29" s="167"/>
      <c r="N29" s="166">
        <v>311</v>
      </c>
      <c r="O29" s="179"/>
      <c r="P29" s="168">
        <v>0.19126691266912668</v>
      </c>
      <c r="Q29" s="167"/>
      <c r="R29" s="166">
        <v>608</v>
      </c>
      <c r="S29" s="179"/>
      <c r="T29" s="168">
        <v>0.20554428668018931</v>
      </c>
      <c r="U29" s="167"/>
      <c r="V29" s="166">
        <v>903</v>
      </c>
      <c r="W29" s="171" t="s">
        <v>49</v>
      </c>
      <c r="X29" s="168">
        <v>0.22072842825714983</v>
      </c>
      <c r="Y29" s="167"/>
      <c r="Z29" s="166">
        <v>1123</v>
      </c>
      <c r="AA29" s="171" t="s">
        <v>49</v>
      </c>
      <c r="AB29" s="168">
        <v>0.21955034213098729</v>
      </c>
      <c r="AC29" s="167"/>
      <c r="AD29" s="166">
        <v>1149</v>
      </c>
      <c r="AE29" s="179"/>
      <c r="AF29" s="168">
        <v>0.19327165685449957</v>
      </c>
      <c r="AG29" s="167"/>
      <c r="AH29" s="201">
        <v>1228</v>
      </c>
      <c r="AI29" s="171" t="s">
        <v>49</v>
      </c>
      <c r="AJ29" s="168">
        <v>0.20022827327572151</v>
      </c>
      <c r="AK29" s="167"/>
      <c r="AL29" s="201">
        <v>1339</v>
      </c>
      <c r="AM29" s="171" t="s">
        <v>49</v>
      </c>
      <c r="AN29" s="168">
        <v>0.20050913447139862</v>
      </c>
      <c r="AO29" s="167"/>
      <c r="AP29" s="201">
        <v>1318</v>
      </c>
      <c r="AQ29" s="171" t="s">
        <v>49</v>
      </c>
      <c r="AR29" s="168">
        <v>0.18782955679065128</v>
      </c>
      <c r="AS29" s="182"/>
      <c r="AT29" s="201">
        <v>1559</v>
      </c>
      <c r="AU29" s="171" t="s">
        <v>49</v>
      </c>
      <c r="AV29" s="168">
        <v>0.21078961600865331</v>
      </c>
      <c r="AW29" s="203"/>
      <c r="AX29" s="201">
        <v>1709</v>
      </c>
      <c r="AY29" s="171" t="s">
        <v>49</v>
      </c>
      <c r="AZ29" s="168">
        <v>0.23229577273345114</v>
      </c>
      <c r="BA29" s="203"/>
      <c r="BB29" s="201">
        <v>2175</v>
      </c>
      <c r="BC29" s="171" t="s">
        <v>49</v>
      </c>
      <c r="BD29" s="168">
        <v>0.29499525294995255</v>
      </c>
      <c r="BE29" s="204"/>
      <c r="BF29" s="201">
        <v>1702</v>
      </c>
      <c r="BH29" s="168">
        <v>0.33503937007874018</v>
      </c>
    </row>
    <row r="30" spans="1:60" s="102" customFormat="1" ht="3" customHeight="1" x14ac:dyDescent="0.25">
      <c r="A30" s="104"/>
      <c r="B30" s="166">
        <v>0</v>
      </c>
      <c r="D30" s="168"/>
      <c r="E30" s="167"/>
      <c r="F30" s="166"/>
      <c r="G30" s="167"/>
      <c r="H30" s="168"/>
      <c r="I30" s="167"/>
      <c r="J30" s="166">
        <v>0</v>
      </c>
      <c r="K30" s="167"/>
      <c r="L30" s="168"/>
      <c r="M30" s="167"/>
      <c r="N30" s="166"/>
      <c r="O30" s="167"/>
      <c r="P30" s="168"/>
      <c r="Q30" s="167"/>
      <c r="R30" s="166"/>
      <c r="S30" s="167"/>
      <c r="T30" s="168"/>
      <c r="U30" s="167"/>
      <c r="V30" s="166"/>
      <c r="W30" s="167"/>
      <c r="X30" s="168"/>
      <c r="Y30" s="167"/>
      <c r="Z30" s="166"/>
      <c r="AA30" s="167"/>
      <c r="AB30" s="168"/>
      <c r="AC30" s="167"/>
      <c r="AD30" s="166"/>
      <c r="AE30" s="167"/>
      <c r="AF30" s="168"/>
      <c r="AG30" s="167"/>
      <c r="AH30" s="166"/>
      <c r="AI30" s="171" t="s">
        <v>49</v>
      </c>
      <c r="AJ30" s="168"/>
      <c r="AK30" s="167"/>
      <c r="AL30" s="166"/>
      <c r="AM30" s="167"/>
      <c r="AN30" s="168"/>
      <c r="AO30" s="167"/>
      <c r="AP30" s="166"/>
      <c r="AQ30" s="167"/>
      <c r="AR30" s="168"/>
      <c r="AS30" s="182"/>
      <c r="AT30" s="166"/>
      <c r="AU30" s="167"/>
      <c r="AV30" s="168"/>
      <c r="AW30" s="203"/>
      <c r="AX30" s="166"/>
      <c r="AY30" s="171"/>
      <c r="AZ30" s="168"/>
      <c r="BA30" s="203"/>
      <c r="BB30" s="166"/>
      <c r="BC30" s="205"/>
      <c r="BD30" s="168"/>
      <c r="BE30" s="204"/>
      <c r="BF30" s="201"/>
      <c r="BH30" s="168"/>
    </row>
    <row r="31" spans="1:60" s="102" customFormat="1" ht="17.25" x14ac:dyDescent="0.25">
      <c r="A31" s="104" t="s">
        <v>92</v>
      </c>
      <c r="B31" s="166">
        <v>1880</v>
      </c>
      <c r="C31" s="207"/>
      <c r="D31" s="208"/>
      <c r="E31" s="209"/>
      <c r="F31" s="210">
        <v>0</v>
      </c>
      <c r="G31" s="209"/>
      <c r="H31" s="208"/>
      <c r="I31" s="209"/>
      <c r="J31" s="210">
        <v>0</v>
      </c>
      <c r="K31" s="209"/>
      <c r="L31" s="208"/>
      <c r="M31" s="209"/>
      <c r="N31" s="210">
        <v>0</v>
      </c>
      <c r="O31" s="209"/>
      <c r="P31" s="208"/>
      <c r="Q31" s="209"/>
      <c r="R31" s="210">
        <v>0</v>
      </c>
      <c r="S31" s="209"/>
      <c r="T31" s="208"/>
      <c r="U31" s="209"/>
      <c r="V31" s="210">
        <v>0</v>
      </c>
      <c r="W31" s="209"/>
      <c r="X31" s="208"/>
      <c r="Y31" s="209"/>
      <c r="Z31" s="210">
        <v>0</v>
      </c>
      <c r="AA31" s="209"/>
      <c r="AB31" s="208"/>
      <c r="AC31" s="209"/>
      <c r="AD31" s="210">
        <v>0</v>
      </c>
      <c r="AE31" s="209"/>
      <c r="AF31" s="208"/>
      <c r="AG31" s="209"/>
      <c r="AH31" s="210">
        <v>1</v>
      </c>
      <c r="AI31" s="171" t="s">
        <v>49</v>
      </c>
      <c r="AJ31" s="208"/>
      <c r="AK31" s="209"/>
      <c r="AL31" s="210">
        <v>0</v>
      </c>
      <c r="AM31" s="209"/>
      <c r="AN31" s="208"/>
      <c r="AO31" s="209"/>
      <c r="AP31" s="211">
        <v>0</v>
      </c>
      <c r="AQ31" s="171" t="s">
        <v>49</v>
      </c>
      <c r="AR31" s="208"/>
      <c r="AS31" s="212"/>
      <c r="AT31" s="206">
        <v>0</v>
      </c>
      <c r="AU31" s="171" t="s">
        <v>49</v>
      </c>
      <c r="AV31" s="208"/>
      <c r="AW31" s="213"/>
      <c r="AX31" s="211">
        <v>0</v>
      </c>
      <c r="AY31" s="171" t="s">
        <v>49</v>
      </c>
      <c r="AZ31" s="208"/>
      <c r="BA31" s="213"/>
      <c r="BB31" s="206">
        <v>27</v>
      </c>
      <c r="BC31" s="171" t="s">
        <v>49</v>
      </c>
      <c r="BD31" s="208"/>
      <c r="BE31" s="204"/>
      <c r="BF31" s="214">
        <v>1852</v>
      </c>
      <c r="BH31" s="200"/>
    </row>
    <row r="32" spans="1:60" s="102" customFormat="1" ht="3" customHeight="1" x14ac:dyDescent="0.2">
      <c r="A32" s="177"/>
      <c r="B32" s="166">
        <v>0</v>
      </c>
      <c r="C32" s="185"/>
      <c r="D32" s="186"/>
      <c r="E32" s="186"/>
      <c r="F32" s="187"/>
      <c r="G32" s="185"/>
      <c r="H32" s="186"/>
      <c r="I32" s="186"/>
      <c r="J32" s="187"/>
      <c r="K32" s="185"/>
      <c r="L32" s="186"/>
      <c r="M32" s="186"/>
      <c r="N32" s="187"/>
      <c r="O32" s="185"/>
      <c r="P32" s="186"/>
      <c r="Q32" s="187"/>
      <c r="R32" s="187"/>
      <c r="S32" s="185"/>
      <c r="T32" s="186"/>
      <c r="U32" s="188"/>
      <c r="V32" s="187"/>
      <c r="W32" s="185"/>
      <c r="X32" s="186"/>
      <c r="Y32" s="189"/>
      <c r="Z32" s="187"/>
      <c r="AA32" s="185"/>
      <c r="AB32" s="186"/>
      <c r="AC32" s="189"/>
      <c r="AD32" s="187"/>
      <c r="AE32" s="185"/>
      <c r="AF32" s="186"/>
      <c r="AG32" s="189"/>
      <c r="AH32" s="187"/>
      <c r="AI32" s="185"/>
      <c r="AJ32" s="186"/>
      <c r="AK32" s="189"/>
      <c r="AL32" s="187"/>
      <c r="AM32" s="185"/>
      <c r="AN32" s="186"/>
      <c r="AO32" s="188"/>
      <c r="AP32" s="187"/>
      <c r="AQ32" s="185"/>
      <c r="AR32" s="186"/>
      <c r="AS32" s="190"/>
      <c r="AT32" s="187"/>
      <c r="AU32" s="191"/>
      <c r="AV32" s="186"/>
      <c r="AW32" s="158"/>
      <c r="AX32" s="187"/>
      <c r="AY32" s="191"/>
      <c r="AZ32" s="186"/>
      <c r="BA32" s="158"/>
      <c r="BB32" s="187"/>
      <c r="BC32" s="192"/>
      <c r="BD32" s="186"/>
      <c r="BE32" s="159"/>
      <c r="BF32" s="215"/>
      <c r="BH32" s="186"/>
    </row>
    <row r="33" spans="1:60" s="102" customFormat="1" x14ac:dyDescent="0.2">
      <c r="A33" s="193" t="s">
        <v>53</v>
      </c>
      <c r="B33" s="194">
        <v>4913</v>
      </c>
      <c r="C33" s="195"/>
      <c r="D33" s="195"/>
      <c r="E33" s="195"/>
      <c r="F33" s="196">
        <v>117</v>
      </c>
      <c r="G33" s="196"/>
      <c r="H33" s="196"/>
      <c r="I33" s="196"/>
      <c r="J33" s="196">
        <v>605</v>
      </c>
      <c r="K33" s="196"/>
      <c r="L33" s="196"/>
      <c r="M33" s="196"/>
      <c r="N33" s="196">
        <v>627</v>
      </c>
      <c r="O33" s="196"/>
      <c r="P33" s="196"/>
      <c r="Q33" s="196"/>
      <c r="R33" s="196">
        <v>730</v>
      </c>
      <c r="S33" s="196"/>
      <c r="T33" s="196"/>
      <c r="U33" s="196"/>
      <c r="V33" s="196">
        <v>300</v>
      </c>
      <c r="W33" s="196"/>
      <c r="X33" s="196"/>
      <c r="Y33" s="196"/>
      <c r="Z33" s="196">
        <v>321</v>
      </c>
      <c r="AA33" s="196"/>
      <c r="AB33" s="196"/>
      <c r="AC33" s="196"/>
      <c r="AD33" s="196">
        <v>391</v>
      </c>
      <c r="AE33" s="196"/>
      <c r="AF33" s="196"/>
      <c r="AG33" s="196"/>
      <c r="AH33" s="196">
        <v>328</v>
      </c>
      <c r="AI33" s="196"/>
      <c r="AJ33" s="196"/>
      <c r="AK33" s="196"/>
      <c r="AL33" s="196">
        <v>354</v>
      </c>
      <c r="AM33" s="196"/>
      <c r="AN33" s="196"/>
      <c r="AO33" s="196"/>
      <c r="AP33" s="196">
        <v>296</v>
      </c>
      <c r="AQ33" s="196"/>
      <c r="AR33" s="196"/>
      <c r="AS33" s="196"/>
      <c r="AT33" s="196">
        <v>253</v>
      </c>
      <c r="AU33" s="196"/>
      <c r="AV33" s="196"/>
      <c r="AW33" s="196"/>
      <c r="AX33" s="196">
        <v>183</v>
      </c>
      <c r="AY33" s="196"/>
      <c r="AZ33" s="196"/>
      <c r="BA33" s="196"/>
      <c r="BB33" s="196">
        <v>225</v>
      </c>
      <c r="BC33" s="197" t="s">
        <v>49</v>
      </c>
      <c r="BD33" s="196"/>
      <c r="BE33" s="196"/>
      <c r="BF33" s="196">
        <v>183</v>
      </c>
      <c r="BG33" s="196"/>
      <c r="BH33" s="196"/>
    </row>
    <row r="34" spans="1:60" s="167" customFormat="1" ht="15" x14ac:dyDescent="0.25">
      <c r="A34" s="216" t="s">
        <v>89</v>
      </c>
      <c r="B34" s="166">
        <v>232</v>
      </c>
      <c r="D34" s="168">
        <v>4.7346938775510203E-2</v>
      </c>
      <c r="F34" s="217" t="s">
        <v>57</v>
      </c>
      <c r="G34" s="218"/>
      <c r="H34" s="219" t="s">
        <v>57</v>
      </c>
      <c r="I34" s="218"/>
      <c r="J34" s="220">
        <v>11</v>
      </c>
      <c r="K34" s="171" t="s">
        <v>49</v>
      </c>
      <c r="L34" s="221">
        <v>1.8181818181818181E-2</v>
      </c>
      <c r="N34" s="201">
        <v>27</v>
      </c>
      <c r="O34" s="179"/>
      <c r="P34" s="168">
        <v>4.3062200956937802E-2</v>
      </c>
      <c r="R34" s="201">
        <v>26</v>
      </c>
      <c r="S34" s="179"/>
      <c r="T34" s="168">
        <v>3.5616438356164383E-2</v>
      </c>
      <c r="V34" s="201">
        <v>8</v>
      </c>
      <c r="X34" s="168">
        <v>2.6666666666666668E-2</v>
      </c>
      <c r="Z34" s="201">
        <v>20</v>
      </c>
      <c r="AB34" s="168">
        <v>6.2305295950155763E-2</v>
      </c>
      <c r="AD34" s="201">
        <v>30</v>
      </c>
      <c r="AE34" s="179"/>
      <c r="AF34" s="168">
        <v>7.6726342710997444E-2</v>
      </c>
      <c r="AH34" s="201">
        <v>30</v>
      </c>
      <c r="AI34" s="179"/>
      <c r="AJ34" s="168">
        <v>9.1463414634146339E-2</v>
      </c>
      <c r="AL34" s="201">
        <v>26</v>
      </c>
      <c r="AM34" s="171" t="s">
        <v>49</v>
      </c>
      <c r="AN34" s="168">
        <v>7.3446327683615822E-2</v>
      </c>
      <c r="AP34" s="201">
        <v>23</v>
      </c>
      <c r="AQ34" s="171"/>
      <c r="AR34" s="168">
        <v>7.77027027027027E-2</v>
      </c>
      <c r="AS34" s="202"/>
      <c r="AT34" s="201">
        <v>16</v>
      </c>
      <c r="AU34" s="171" t="s">
        <v>49</v>
      </c>
      <c r="AV34" s="168">
        <v>6.3241106719367585E-2</v>
      </c>
      <c r="AW34" s="203"/>
      <c r="AX34" s="201">
        <v>6</v>
      </c>
      <c r="AY34" s="171" t="s">
        <v>49</v>
      </c>
      <c r="AZ34" s="168">
        <v>3.2786885245901641E-2</v>
      </c>
      <c r="BA34" s="203"/>
      <c r="BB34" s="201">
        <v>6</v>
      </c>
      <c r="BC34" s="171" t="s">
        <v>49</v>
      </c>
      <c r="BD34" s="168">
        <v>2.6666666666666668E-2</v>
      </c>
      <c r="BE34" s="204"/>
      <c r="BF34" s="222" t="s">
        <v>57</v>
      </c>
      <c r="BH34" s="219" t="s">
        <v>57</v>
      </c>
    </row>
    <row r="35" spans="1:60" s="102" customFormat="1" ht="15" x14ac:dyDescent="0.25">
      <c r="A35" s="223" t="s">
        <v>90</v>
      </c>
      <c r="B35" s="166">
        <v>1353</v>
      </c>
      <c r="D35" s="168">
        <v>0.27612244897959182</v>
      </c>
      <c r="F35" s="217">
        <v>23</v>
      </c>
      <c r="G35" s="171" t="s">
        <v>49</v>
      </c>
      <c r="H35" s="219">
        <v>0.19658119658119658</v>
      </c>
      <c r="I35" s="218"/>
      <c r="J35" s="220">
        <v>124</v>
      </c>
      <c r="K35" s="171" t="s">
        <v>49</v>
      </c>
      <c r="L35" s="221">
        <v>0.20495867768595041</v>
      </c>
      <c r="M35" s="167"/>
      <c r="N35" s="201">
        <v>163</v>
      </c>
      <c r="O35" s="179"/>
      <c r="P35" s="168">
        <v>0.25996810207336524</v>
      </c>
      <c r="Q35" s="167"/>
      <c r="R35" s="201">
        <v>246</v>
      </c>
      <c r="S35" s="179"/>
      <c r="T35" s="168">
        <v>0.33698630136986302</v>
      </c>
      <c r="U35" s="167"/>
      <c r="V35" s="201">
        <v>61</v>
      </c>
      <c r="W35" s="167"/>
      <c r="X35" s="168">
        <v>0.20333333333333334</v>
      </c>
      <c r="Y35" s="167"/>
      <c r="Z35" s="201">
        <v>59</v>
      </c>
      <c r="AA35" s="167"/>
      <c r="AB35" s="168">
        <v>0.18380062305295949</v>
      </c>
      <c r="AC35" s="167"/>
      <c r="AD35" s="201">
        <v>100</v>
      </c>
      <c r="AE35" s="179"/>
      <c r="AF35" s="168">
        <v>0.25575447570332482</v>
      </c>
      <c r="AG35" s="167"/>
      <c r="AH35" s="201">
        <v>115</v>
      </c>
      <c r="AI35" s="179"/>
      <c r="AJ35" s="168">
        <v>0.35060975609756095</v>
      </c>
      <c r="AK35" s="167"/>
      <c r="AL35" s="201">
        <v>116</v>
      </c>
      <c r="AM35" s="171" t="s">
        <v>49</v>
      </c>
      <c r="AN35" s="168">
        <v>0.32768361581920902</v>
      </c>
      <c r="AO35" s="167"/>
      <c r="AP35" s="201">
        <v>100</v>
      </c>
      <c r="AQ35" s="171" t="s">
        <v>49</v>
      </c>
      <c r="AR35" s="168">
        <v>0.33783783783783783</v>
      </c>
      <c r="AS35" s="202"/>
      <c r="AT35" s="201">
        <v>69</v>
      </c>
      <c r="AU35" s="171" t="s">
        <v>49</v>
      </c>
      <c r="AV35" s="168">
        <v>0.27272727272727271</v>
      </c>
      <c r="AW35" s="203"/>
      <c r="AX35" s="201">
        <v>60</v>
      </c>
      <c r="AY35" s="171" t="s">
        <v>49</v>
      </c>
      <c r="AZ35" s="168">
        <v>0.32786885245901637</v>
      </c>
      <c r="BA35" s="203"/>
      <c r="BB35" s="201">
        <v>65</v>
      </c>
      <c r="BC35" s="224"/>
      <c r="BD35" s="168">
        <v>0.28888888888888886</v>
      </c>
      <c r="BE35" s="225"/>
      <c r="BF35" s="222">
        <v>52</v>
      </c>
      <c r="BG35" s="167"/>
      <c r="BH35" s="168">
        <v>0.30588235294117649</v>
      </c>
    </row>
    <row r="36" spans="1:60" s="102" customFormat="1" ht="15" x14ac:dyDescent="0.25">
      <c r="A36" s="223" t="s">
        <v>91</v>
      </c>
      <c r="B36" s="166">
        <v>362</v>
      </c>
      <c r="D36" s="168">
        <v>7.3877551020408161E-2</v>
      </c>
      <c r="F36" s="217" t="s">
        <v>57</v>
      </c>
      <c r="G36" s="171" t="s">
        <v>49</v>
      </c>
      <c r="H36" s="219" t="s">
        <v>57</v>
      </c>
      <c r="I36" s="167"/>
      <c r="J36" s="226">
        <v>123</v>
      </c>
      <c r="K36" s="161"/>
      <c r="L36" s="221">
        <v>0.20330578512396694</v>
      </c>
      <c r="M36" s="167"/>
      <c r="N36" s="201">
        <v>43</v>
      </c>
      <c r="O36" s="167"/>
      <c r="P36" s="168">
        <v>6.8580542264752797E-2</v>
      </c>
      <c r="Q36" s="167"/>
      <c r="R36" s="201">
        <v>74</v>
      </c>
      <c r="S36" s="179"/>
      <c r="T36" s="168">
        <v>0.10136986301369863</v>
      </c>
      <c r="U36" s="167"/>
      <c r="V36" s="201">
        <v>13</v>
      </c>
      <c r="W36" s="167"/>
      <c r="X36" s="168">
        <v>4.3333333333333335E-2</v>
      </c>
      <c r="Y36" s="167"/>
      <c r="Z36" s="201">
        <v>11</v>
      </c>
      <c r="AA36" s="167"/>
      <c r="AB36" s="168">
        <v>3.4267912772585667E-2</v>
      </c>
      <c r="AC36" s="167"/>
      <c r="AD36" s="201">
        <v>8</v>
      </c>
      <c r="AE36" s="167"/>
      <c r="AF36" s="168">
        <v>2.0460358056265986E-2</v>
      </c>
      <c r="AG36" s="167"/>
      <c r="AH36" s="201">
        <v>10</v>
      </c>
      <c r="AI36" s="179"/>
      <c r="AJ36" s="168">
        <v>3.048780487804878E-2</v>
      </c>
      <c r="AK36" s="167"/>
      <c r="AL36" s="201">
        <v>14</v>
      </c>
      <c r="AM36" s="167"/>
      <c r="AN36" s="168">
        <v>3.954802259887006E-2</v>
      </c>
      <c r="AO36" s="167"/>
      <c r="AP36" s="201">
        <v>13</v>
      </c>
      <c r="AQ36" s="167"/>
      <c r="AR36" s="168">
        <v>4.3918918918918921E-2</v>
      </c>
      <c r="AS36" s="167"/>
      <c r="AT36" s="201">
        <v>5</v>
      </c>
      <c r="AU36" s="171" t="s">
        <v>49</v>
      </c>
      <c r="AV36" s="168">
        <v>1.9762845849802372E-2</v>
      </c>
      <c r="AW36" s="198"/>
      <c r="AX36" s="201">
        <v>6</v>
      </c>
      <c r="AY36" s="198"/>
      <c r="AZ36" s="168">
        <v>3.2786885245901641E-2</v>
      </c>
      <c r="BA36" s="198"/>
      <c r="BB36" s="201">
        <v>5</v>
      </c>
      <c r="BC36" s="227"/>
      <c r="BD36" s="168">
        <v>2.2222222222222223E-2</v>
      </c>
      <c r="BE36" s="104"/>
      <c r="BF36" s="217" t="s">
        <v>57</v>
      </c>
      <c r="BG36" s="218"/>
      <c r="BH36" s="219" t="s">
        <v>57</v>
      </c>
    </row>
    <row r="37" spans="1:60" s="102" customFormat="1" ht="15" x14ac:dyDescent="0.25">
      <c r="A37" s="223" t="s">
        <v>87</v>
      </c>
      <c r="B37" s="166">
        <v>2953</v>
      </c>
      <c r="D37" s="168">
        <v>0.60265306122448981</v>
      </c>
      <c r="F37" s="228">
        <v>67</v>
      </c>
      <c r="G37" s="167"/>
      <c r="H37" s="168">
        <v>0.57264957264957261</v>
      </c>
      <c r="I37" s="167"/>
      <c r="J37" s="201">
        <v>347</v>
      </c>
      <c r="K37" s="167"/>
      <c r="L37" s="168">
        <v>0.57355371900826446</v>
      </c>
      <c r="M37" s="167"/>
      <c r="N37" s="201">
        <v>394</v>
      </c>
      <c r="O37" s="167"/>
      <c r="P37" s="168">
        <v>0.62838915470494416</v>
      </c>
      <c r="Q37" s="167"/>
      <c r="R37" s="201">
        <v>384</v>
      </c>
      <c r="S37" s="167"/>
      <c r="T37" s="168">
        <v>0.52602739726027392</v>
      </c>
      <c r="U37" s="167"/>
      <c r="V37" s="201">
        <v>218</v>
      </c>
      <c r="W37" s="167"/>
      <c r="X37" s="168">
        <v>0.72666666666666668</v>
      </c>
      <c r="Y37" s="167"/>
      <c r="Z37" s="201">
        <v>231</v>
      </c>
      <c r="AA37" s="167"/>
      <c r="AB37" s="168">
        <v>0.71962616822429903</v>
      </c>
      <c r="AC37" s="167"/>
      <c r="AD37" s="201">
        <v>253</v>
      </c>
      <c r="AE37" s="167"/>
      <c r="AF37" s="168">
        <v>0.6470588235294118</v>
      </c>
      <c r="AG37" s="167"/>
      <c r="AH37" s="201">
        <v>173</v>
      </c>
      <c r="AI37" s="179"/>
      <c r="AJ37" s="168">
        <v>0.52743902439024393</v>
      </c>
      <c r="AK37" s="167"/>
      <c r="AL37" s="201">
        <v>198</v>
      </c>
      <c r="AM37" s="171" t="s">
        <v>49</v>
      </c>
      <c r="AN37" s="168">
        <v>0.55932203389830504</v>
      </c>
      <c r="AO37" s="167"/>
      <c r="AP37" s="201">
        <v>160</v>
      </c>
      <c r="AQ37" s="171" t="s">
        <v>49</v>
      </c>
      <c r="AR37" s="168">
        <v>0.54054054054054057</v>
      </c>
      <c r="AS37" s="182"/>
      <c r="AT37" s="201">
        <v>163</v>
      </c>
      <c r="AU37" s="171" t="s">
        <v>49</v>
      </c>
      <c r="AV37" s="168">
        <v>0.64426877470355737</v>
      </c>
      <c r="AW37" s="203"/>
      <c r="AX37" s="201">
        <v>111</v>
      </c>
      <c r="AY37" s="171" t="s">
        <v>49</v>
      </c>
      <c r="AZ37" s="168">
        <v>0.60655737704918034</v>
      </c>
      <c r="BA37" s="203"/>
      <c r="BB37" s="201">
        <v>149</v>
      </c>
      <c r="BC37" s="171" t="s">
        <v>49</v>
      </c>
      <c r="BD37" s="168">
        <v>0.66222222222222227</v>
      </c>
      <c r="BE37" s="225"/>
      <c r="BF37" s="228">
        <v>105</v>
      </c>
      <c r="BG37" s="167"/>
      <c r="BH37" s="168">
        <v>0.61764705882352944</v>
      </c>
    </row>
    <row r="38" spans="1:60" s="102" customFormat="1" ht="3" customHeight="1" x14ac:dyDescent="0.2">
      <c r="A38" s="223"/>
      <c r="B38" s="166">
        <v>0</v>
      </c>
      <c r="D38" s="229"/>
      <c r="F38" s="166"/>
      <c r="G38" s="167"/>
      <c r="H38" s="229"/>
      <c r="I38" s="167"/>
      <c r="J38" s="166"/>
      <c r="K38" s="167"/>
      <c r="L38" s="229"/>
      <c r="M38" s="167"/>
      <c r="N38" s="166"/>
      <c r="O38" s="167"/>
      <c r="P38" s="229"/>
      <c r="Q38" s="167"/>
      <c r="R38" s="166"/>
      <c r="S38" s="167"/>
      <c r="T38" s="229"/>
      <c r="U38" s="167"/>
      <c r="V38" s="166"/>
      <c r="W38" s="167"/>
      <c r="X38" s="229"/>
      <c r="Y38" s="167"/>
      <c r="Z38" s="166"/>
      <c r="AA38" s="167"/>
      <c r="AB38" s="229"/>
      <c r="AC38" s="167"/>
      <c r="AD38" s="166"/>
      <c r="AE38" s="167"/>
      <c r="AF38" s="229"/>
      <c r="AG38" s="167"/>
      <c r="AH38" s="166"/>
      <c r="AI38" s="167"/>
      <c r="AJ38" s="229"/>
      <c r="AK38" s="167"/>
      <c r="AL38" s="166"/>
      <c r="AM38" s="167"/>
      <c r="AN38" s="229"/>
      <c r="AO38" s="167"/>
      <c r="AP38" s="166"/>
      <c r="AQ38" s="167"/>
      <c r="AR38" s="229"/>
      <c r="AS38" s="182"/>
      <c r="AT38" s="166"/>
      <c r="AU38" s="167"/>
      <c r="AV38" s="229"/>
      <c r="AW38" s="203"/>
      <c r="AX38" s="166"/>
      <c r="AY38" s="230"/>
      <c r="AZ38" s="229"/>
      <c r="BA38" s="203"/>
      <c r="BB38" s="166"/>
      <c r="BC38" s="171"/>
      <c r="BD38" s="229"/>
      <c r="BE38" s="225"/>
      <c r="BF38" s="215"/>
      <c r="BH38" s="229"/>
    </row>
    <row r="39" spans="1:60" s="102" customFormat="1" ht="15" x14ac:dyDescent="0.25">
      <c r="A39" s="223" t="s">
        <v>92</v>
      </c>
      <c r="B39" s="166">
        <v>13</v>
      </c>
      <c r="D39" s="229"/>
      <c r="F39" s="231">
        <v>0</v>
      </c>
      <c r="G39" s="167"/>
      <c r="H39" s="229"/>
      <c r="I39" s="167"/>
      <c r="J39" s="231">
        <v>0</v>
      </c>
      <c r="K39" s="167"/>
      <c r="L39" s="229"/>
      <c r="M39" s="167"/>
      <c r="N39" s="231">
        <v>0</v>
      </c>
      <c r="O39" s="167"/>
      <c r="P39" s="229"/>
      <c r="Q39" s="167"/>
      <c r="R39" s="231">
        <v>0</v>
      </c>
      <c r="S39" s="167"/>
      <c r="T39" s="229"/>
      <c r="U39" s="167"/>
      <c r="V39" s="231">
        <v>0</v>
      </c>
      <c r="W39" s="167"/>
      <c r="X39" s="229"/>
      <c r="Y39" s="167"/>
      <c r="Z39" s="231">
        <v>0</v>
      </c>
      <c r="AA39" s="167"/>
      <c r="AB39" s="229"/>
      <c r="AC39" s="167"/>
      <c r="AD39" s="231">
        <v>0</v>
      </c>
      <c r="AE39" s="167"/>
      <c r="AF39" s="229"/>
      <c r="AG39" s="167"/>
      <c r="AH39" s="231">
        <v>0</v>
      </c>
      <c r="AI39" s="167"/>
      <c r="AJ39" s="229"/>
      <c r="AK39" s="167"/>
      <c r="AL39" s="231">
        <v>0</v>
      </c>
      <c r="AM39" s="167"/>
      <c r="AN39" s="229"/>
      <c r="AO39" s="167"/>
      <c r="AP39" s="231">
        <v>0</v>
      </c>
      <c r="AQ39" s="167"/>
      <c r="AR39" s="229"/>
      <c r="AS39" s="182"/>
      <c r="AT39" s="231">
        <v>0</v>
      </c>
      <c r="AU39" s="167"/>
      <c r="AV39" s="229"/>
      <c r="AW39" s="203"/>
      <c r="AX39" s="166">
        <v>0</v>
      </c>
      <c r="AY39" s="230"/>
      <c r="AZ39" s="229"/>
      <c r="BA39" s="203"/>
      <c r="BB39" s="166">
        <v>0</v>
      </c>
      <c r="BC39" s="171" t="s">
        <v>49</v>
      </c>
      <c r="BD39" s="229"/>
      <c r="BE39" s="225"/>
      <c r="BF39" s="214">
        <v>13</v>
      </c>
      <c r="BH39" s="229"/>
    </row>
    <row r="40" spans="1:60" s="102" customFormat="1" ht="3" customHeight="1" x14ac:dyDescent="0.2">
      <c r="A40" s="177"/>
      <c r="B40" s="166">
        <v>0</v>
      </c>
      <c r="C40" s="185"/>
      <c r="D40" s="186"/>
      <c r="E40" s="186"/>
      <c r="F40" s="187"/>
      <c r="G40" s="185"/>
      <c r="H40" s="186"/>
      <c r="I40" s="186"/>
      <c r="J40" s="187"/>
      <c r="K40" s="185"/>
      <c r="L40" s="186"/>
      <c r="M40" s="186"/>
      <c r="N40" s="187"/>
      <c r="O40" s="185"/>
      <c r="P40" s="186"/>
      <c r="Q40" s="187"/>
      <c r="R40" s="187"/>
      <c r="S40" s="185"/>
      <c r="T40" s="186"/>
      <c r="U40" s="188"/>
      <c r="V40" s="187"/>
      <c r="W40" s="185"/>
      <c r="X40" s="186"/>
      <c r="Y40" s="189"/>
      <c r="Z40" s="187"/>
      <c r="AA40" s="185"/>
      <c r="AB40" s="186"/>
      <c r="AC40" s="189"/>
      <c r="AD40" s="187"/>
      <c r="AE40" s="185"/>
      <c r="AF40" s="186"/>
      <c r="AG40" s="189"/>
      <c r="AH40" s="187"/>
      <c r="AI40" s="185"/>
      <c r="AJ40" s="186"/>
      <c r="AK40" s="189"/>
      <c r="AL40" s="187"/>
      <c r="AM40" s="185"/>
      <c r="AN40" s="186"/>
      <c r="AO40" s="188"/>
      <c r="AP40" s="187"/>
      <c r="AQ40" s="185"/>
      <c r="AR40" s="186"/>
      <c r="AS40" s="190"/>
      <c r="AT40" s="187"/>
      <c r="AU40" s="191"/>
      <c r="AV40" s="186"/>
      <c r="AW40" s="158"/>
      <c r="AX40" s="187"/>
      <c r="AY40" s="191"/>
      <c r="AZ40" s="186"/>
      <c r="BA40" s="158"/>
      <c r="BB40" s="187"/>
      <c r="BC40" s="192"/>
      <c r="BD40" s="186"/>
      <c r="BE40" s="159"/>
      <c r="BF40" s="215"/>
      <c r="BH40" s="186"/>
    </row>
    <row r="41" spans="1:60" s="102" customFormat="1" x14ac:dyDescent="0.2">
      <c r="A41" s="193" t="s">
        <v>54</v>
      </c>
      <c r="B41" s="194">
        <v>16126</v>
      </c>
      <c r="C41" s="232"/>
      <c r="D41" s="233"/>
      <c r="E41" s="232"/>
      <c r="F41" s="196">
        <v>12</v>
      </c>
      <c r="G41" s="196"/>
      <c r="H41" s="196"/>
      <c r="I41" s="196"/>
      <c r="J41" s="196">
        <v>132</v>
      </c>
      <c r="K41" s="197" t="s">
        <v>49</v>
      </c>
      <c r="L41" s="196"/>
      <c r="M41" s="196"/>
      <c r="N41" s="196">
        <v>516</v>
      </c>
      <c r="O41" s="197" t="s">
        <v>49</v>
      </c>
      <c r="P41" s="196"/>
      <c r="Q41" s="196"/>
      <c r="R41" s="196">
        <v>686</v>
      </c>
      <c r="S41" s="196"/>
      <c r="T41" s="196"/>
      <c r="U41" s="196"/>
      <c r="V41" s="196">
        <v>911</v>
      </c>
      <c r="W41" s="197" t="s">
        <v>49</v>
      </c>
      <c r="X41" s="196"/>
      <c r="Y41" s="196"/>
      <c r="Z41" s="196">
        <v>1090</v>
      </c>
      <c r="AA41" s="197" t="s">
        <v>49</v>
      </c>
      <c r="AB41" s="196"/>
      <c r="AC41" s="196"/>
      <c r="AD41" s="196">
        <v>968</v>
      </c>
      <c r="AE41" s="196"/>
      <c r="AF41" s="196"/>
      <c r="AG41" s="196"/>
      <c r="AH41" s="196">
        <v>1313</v>
      </c>
      <c r="AI41" s="196"/>
      <c r="AJ41" s="196"/>
      <c r="AK41" s="196"/>
      <c r="AL41" s="196">
        <v>1667</v>
      </c>
      <c r="AM41" s="196"/>
      <c r="AN41" s="196"/>
      <c r="AO41" s="196"/>
      <c r="AP41" s="196">
        <v>1651</v>
      </c>
      <c r="AQ41" s="197" t="s">
        <v>49</v>
      </c>
      <c r="AR41" s="196"/>
      <c r="AS41" s="196"/>
      <c r="AT41" s="196">
        <v>1598</v>
      </c>
      <c r="AU41" s="197" t="s">
        <v>49</v>
      </c>
      <c r="AV41" s="196"/>
      <c r="AW41" s="196"/>
      <c r="AX41" s="196">
        <v>1547</v>
      </c>
      <c r="AY41" s="197" t="s">
        <v>49</v>
      </c>
      <c r="AZ41" s="196"/>
      <c r="BA41" s="196"/>
      <c r="BB41" s="196">
        <v>1839</v>
      </c>
      <c r="BC41" s="197" t="s">
        <v>49</v>
      </c>
      <c r="BD41" s="196"/>
      <c r="BE41" s="196"/>
      <c r="BF41" s="196">
        <v>2196</v>
      </c>
      <c r="BG41" s="196"/>
      <c r="BH41" s="233"/>
    </row>
    <row r="42" spans="1:60" s="167" customFormat="1" ht="15" x14ac:dyDescent="0.25">
      <c r="A42" s="198" t="s">
        <v>89</v>
      </c>
      <c r="B42" s="166">
        <v>401</v>
      </c>
      <c r="D42" s="168">
        <v>2.6064348391290217E-2</v>
      </c>
      <c r="F42" s="217" t="s">
        <v>57</v>
      </c>
      <c r="G42" s="171"/>
      <c r="H42" s="219" t="s">
        <v>57</v>
      </c>
      <c r="I42" s="218"/>
      <c r="J42" s="217" t="s">
        <v>57</v>
      </c>
      <c r="K42" s="218"/>
      <c r="L42" s="219" t="s">
        <v>57</v>
      </c>
      <c r="N42" s="201">
        <v>13</v>
      </c>
      <c r="P42" s="168">
        <v>2.5193798449612403E-2</v>
      </c>
      <c r="R42" s="201">
        <v>11</v>
      </c>
      <c r="T42" s="168">
        <v>1.6034985422740525E-2</v>
      </c>
      <c r="V42" s="201">
        <v>24</v>
      </c>
      <c r="W42" s="171" t="s">
        <v>49</v>
      </c>
      <c r="X42" s="168">
        <v>2.6344676180021953E-2</v>
      </c>
      <c r="Z42" s="201">
        <v>33</v>
      </c>
      <c r="AA42" s="171" t="s">
        <v>49</v>
      </c>
      <c r="AB42" s="168">
        <v>3.0275229357798167E-2</v>
      </c>
      <c r="AD42" s="201">
        <v>45</v>
      </c>
      <c r="AE42" s="171" t="s">
        <v>49</v>
      </c>
      <c r="AF42" s="168">
        <v>4.6487603305785122E-2</v>
      </c>
      <c r="AH42" s="201">
        <v>58</v>
      </c>
      <c r="AI42" s="171" t="s">
        <v>49</v>
      </c>
      <c r="AJ42" s="168">
        <v>4.4173648134044174E-2</v>
      </c>
      <c r="AL42" s="201">
        <v>65</v>
      </c>
      <c r="AM42" s="171" t="s">
        <v>49</v>
      </c>
      <c r="AN42" s="168">
        <v>3.8992201559688064E-2</v>
      </c>
      <c r="AP42" s="201">
        <v>54</v>
      </c>
      <c r="AQ42" s="171" t="s">
        <v>49</v>
      </c>
      <c r="AR42" s="168">
        <v>3.2707450030284677E-2</v>
      </c>
      <c r="AS42" s="202"/>
      <c r="AT42" s="201">
        <v>40</v>
      </c>
      <c r="AU42" s="171" t="s">
        <v>49</v>
      </c>
      <c r="AV42" s="168">
        <v>2.5031289111389236E-2</v>
      </c>
      <c r="AW42" s="203"/>
      <c r="AX42" s="201">
        <v>32</v>
      </c>
      <c r="AY42" s="171" t="s">
        <v>49</v>
      </c>
      <c r="AZ42" s="168">
        <v>2.068519715578539E-2</v>
      </c>
      <c r="BA42" s="203"/>
      <c r="BB42" s="201">
        <v>21</v>
      </c>
      <c r="BC42" s="171" t="s">
        <v>49</v>
      </c>
      <c r="BD42" s="168">
        <v>1.1506849315068493E-2</v>
      </c>
      <c r="BE42" s="204"/>
      <c r="BF42" s="201">
        <v>3</v>
      </c>
      <c r="BH42" s="168">
        <v>2.0422055820285907E-3</v>
      </c>
    </row>
    <row r="43" spans="1:60" s="102" customFormat="1" ht="15" x14ac:dyDescent="0.25">
      <c r="A43" s="104" t="s">
        <v>90</v>
      </c>
      <c r="B43" s="166">
        <v>6094</v>
      </c>
      <c r="D43" s="168">
        <v>0.39610009749756259</v>
      </c>
      <c r="F43" s="217" t="s">
        <v>57</v>
      </c>
      <c r="G43" s="171"/>
      <c r="H43" s="219" t="s">
        <v>57</v>
      </c>
      <c r="I43" s="218"/>
      <c r="J43" s="217" t="s">
        <v>57</v>
      </c>
      <c r="K43" s="218"/>
      <c r="L43" s="219" t="s">
        <v>57</v>
      </c>
      <c r="M43" s="167"/>
      <c r="N43" s="201">
        <v>159</v>
      </c>
      <c r="O43" s="167"/>
      <c r="P43" s="168">
        <v>0.30813953488372092</v>
      </c>
      <c r="Q43" s="167"/>
      <c r="R43" s="201">
        <v>196</v>
      </c>
      <c r="S43" s="167"/>
      <c r="T43" s="168">
        <v>0.2857142857142857</v>
      </c>
      <c r="U43" s="167"/>
      <c r="V43" s="201">
        <v>296</v>
      </c>
      <c r="W43" s="167"/>
      <c r="X43" s="168">
        <v>0.32491767288693746</v>
      </c>
      <c r="Y43" s="167"/>
      <c r="Z43" s="201">
        <v>414</v>
      </c>
      <c r="AA43" s="171" t="s">
        <v>49</v>
      </c>
      <c r="AB43" s="168">
        <v>0.37981651376146791</v>
      </c>
      <c r="AC43" s="167"/>
      <c r="AD43" s="201">
        <v>431</v>
      </c>
      <c r="AE43" s="171" t="s">
        <v>49</v>
      </c>
      <c r="AF43" s="168">
        <v>0.44524793388429751</v>
      </c>
      <c r="AG43" s="167"/>
      <c r="AH43" s="201">
        <v>624</v>
      </c>
      <c r="AI43" s="171" t="s">
        <v>49</v>
      </c>
      <c r="AJ43" s="168">
        <v>0.47524752475247523</v>
      </c>
      <c r="AK43" s="167"/>
      <c r="AL43" s="201">
        <v>685</v>
      </c>
      <c r="AM43" s="171" t="s">
        <v>49</v>
      </c>
      <c r="AN43" s="168">
        <v>0.41091781643671266</v>
      </c>
      <c r="AO43" s="167"/>
      <c r="AP43" s="201">
        <v>760</v>
      </c>
      <c r="AQ43" s="171" t="s">
        <v>49</v>
      </c>
      <c r="AR43" s="168">
        <v>0.46032707450030286</v>
      </c>
      <c r="AS43" s="202"/>
      <c r="AT43" s="201">
        <v>749</v>
      </c>
      <c r="AU43" s="171" t="s">
        <v>49</v>
      </c>
      <c r="AV43" s="168">
        <v>0.46871088861076343</v>
      </c>
      <c r="AW43" s="203"/>
      <c r="AX43" s="201">
        <v>706</v>
      </c>
      <c r="AY43" s="171" t="s">
        <v>49</v>
      </c>
      <c r="AZ43" s="168">
        <v>0.45636716224951518</v>
      </c>
      <c r="BA43" s="203"/>
      <c r="BB43" s="201">
        <v>626</v>
      </c>
      <c r="BC43" s="171" t="s">
        <v>49</v>
      </c>
      <c r="BD43" s="168">
        <v>0.34301369863013698</v>
      </c>
      <c r="BE43" s="225"/>
      <c r="BF43" s="201">
        <v>400</v>
      </c>
      <c r="BH43" s="168">
        <v>0.27229407760381213</v>
      </c>
    </row>
    <row r="44" spans="1:60" s="102" customFormat="1" ht="15" x14ac:dyDescent="0.25">
      <c r="A44" s="104" t="s">
        <v>91</v>
      </c>
      <c r="B44" s="166">
        <v>2198</v>
      </c>
      <c r="D44" s="168">
        <v>0.14286642833929153</v>
      </c>
      <c r="F44" s="201">
        <v>4</v>
      </c>
      <c r="G44" s="167"/>
      <c r="H44" s="168">
        <v>0.33333333333333331</v>
      </c>
      <c r="I44" s="167"/>
      <c r="J44" s="217">
        <v>21</v>
      </c>
      <c r="K44" s="218"/>
      <c r="L44" s="219">
        <v>0.15909090909090909</v>
      </c>
      <c r="M44" s="167"/>
      <c r="N44" s="201">
        <v>90</v>
      </c>
      <c r="O44" s="167"/>
      <c r="P44" s="168">
        <v>0.1744186046511628</v>
      </c>
      <c r="Q44" s="167"/>
      <c r="R44" s="201">
        <v>104</v>
      </c>
      <c r="S44" s="167"/>
      <c r="T44" s="168">
        <v>0.15160349854227406</v>
      </c>
      <c r="U44" s="167"/>
      <c r="V44" s="201">
        <v>101</v>
      </c>
      <c r="W44" s="167"/>
      <c r="X44" s="168">
        <v>0.11086717892425905</v>
      </c>
      <c r="Y44" s="167"/>
      <c r="Z44" s="201">
        <v>104</v>
      </c>
      <c r="AA44" s="179"/>
      <c r="AB44" s="168">
        <v>9.5412844036697253E-2</v>
      </c>
      <c r="AC44" s="167"/>
      <c r="AD44" s="201">
        <v>105</v>
      </c>
      <c r="AE44" s="167"/>
      <c r="AF44" s="168">
        <v>0.10847107438016529</v>
      </c>
      <c r="AG44" s="167"/>
      <c r="AH44" s="201">
        <v>194</v>
      </c>
      <c r="AI44" s="167"/>
      <c r="AJ44" s="168">
        <v>0.14775323686214775</v>
      </c>
      <c r="AK44" s="167"/>
      <c r="AL44" s="201">
        <v>333</v>
      </c>
      <c r="AM44" s="167"/>
      <c r="AN44" s="168">
        <v>0.19976004799040192</v>
      </c>
      <c r="AO44" s="167"/>
      <c r="AP44" s="201">
        <v>295</v>
      </c>
      <c r="AQ44" s="171" t="s">
        <v>49</v>
      </c>
      <c r="AR44" s="168">
        <v>0.17867958812840704</v>
      </c>
      <c r="AS44" s="167"/>
      <c r="AT44" s="201">
        <v>299</v>
      </c>
      <c r="AU44" s="171" t="s">
        <v>49</v>
      </c>
      <c r="AV44" s="168">
        <v>0.18710888610763454</v>
      </c>
      <c r="AW44" s="198"/>
      <c r="AX44" s="201">
        <v>207</v>
      </c>
      <c r="AY44" s="171" t="s">
        <v>49</v>
      </c>
      <c r="AZ44" s="168">
        <v>0.13380736910148675</v>
      </c>
      <c r="BA44" s="198"/>
      <c r="BB44" s="201">
        <v>191</v>
      </c>
      <c r="BC44" s="171" t="s">
        <v>49</v>
      </c>
      <c r="BD44" s="168">
        <v>0.10465753424657534</v>
      </c>
      <c r="BE44" s="104"/>
      <c r="BF44" s="201">
        <v>150</v>
      </c>
      <c r="BH44" s="168">
        <v>0.10211027910142954</v>
      </c>
    </row>
    <row r="45" spans="1:60" s="102" customFormat="1" ht="15" x14ac:dyDescent="0.25">
      <c r="A45" s="104" t="s">
        <v>87</v>
      </c>
      <c r="B45" s="166">
        <v>6692</v>
      </c>
      <c r="D45" s="168">
        <v>0.4349691257718557</v>
      </c>
      <c r="F45" s="201">
        <v>4</v>
      </c>
      <c r="G45" s="167"/>
      <c r="H45" s="168">
        <v>0.33333333333333331</v>
      </c>
      <c r="I45" s="167"/>
      <c r="J45" s="201">
        <v>65</v>
      </c>
      <c r="K45" s="171" t="s">
        <v>49</v>
      </c>
      <c r="L45" s="168">
        <v>0.49242424242424243</v>
      </c>
      <c r="M45" s="167"/>
      <c r="N45" s="201">
        <v>254</v>
      </c>
      <c r="O45" s="171" t="s">
        <v>49</v>
      </c>
      <c r="P45" s="168">
        <v>0.49224806201550386</v>
      </c>
      <c r="Q45" s="167"/>
      <c r="R45" s="201">
        <v>375</v>
      </c>
      <c r="T45" s="168">
        <v>0.54664723032069973</v>
      </c>
      <c r="U45" s="167"/>
      <c r="V45" s="201">
        <v>490</v>
      </c>
      <c r="W45" s="171" t="s">
        <v>49</v>
      </c>
      <c r="X45" s="168">
        <v>0.53787047200878157</v>
      </c>
      <c r="Y45" s="167"/>
      <c r="Z45" s="201">
        <v>539</v>
      </c>
      <c r="AA45" s="171" t="s">
        <v>49</v>
      </c>
      <c r="AB45" s="168">
        <v>0.4944954128440367</v>
      </c>
      <c r="AC45" s="167"/>
      <c r="AD45" s="201">
        <v>387</v>
      </c>
      <c r="AE45" s="167"/>
      <c r="AF45" s="168">
        <v>0.39979338842975204</v>
      </c>
      <c r="AG45" s="167"/>
      <c r="AH45" s="201">
        <v>437</v>
      </c>
      <c r="AI45" s="171" t="s">
        <v>49</v>
      </c>
      <c r="AJ45" s="168">
        <v>0.33282559025133285</v>
      </c>
      <c r="AK45" s="167"/>
      <c r="AL45" s="201">
        <v>584</v>
      </c>
      <c r="AM45" s="179"/>
      <c r="AN45" s="168">
        <v>0.35032993401319734</v>
      </c>
      <c r="AO45" s="167"/>
      <c r="AP45" s="201">
        <v>542</v>
      </c>
      <c r="AQ45" s="171" t="s">
        <v>49</v>
      </c>
      <c r="AR45" s="168">
        <v>0.32828588734100544</v>
      </c>
      <c r="AS45" s="182"/>
      <c r="AT45" s="201">
        <v>510</v>
      </c>
      <c r="AU45" s="171" t="s">
        <v>49</v>
      </c>
      <c r="AV45" s="168">
        <v>0.31914893617021278</v>
      </c>
      <c r="AW45" s="203"/>
      <c r="AX45" s="201">
        <v>602</v>
      </c>
      <c r="AY45" s="171" t="s">
        <v>49</v>
      </c>
      <c r="AZ45" s="168">
        <v>0.38914027149321267</v>
      </c>
      <c r="BA45" s="203"/>
      <c r="BB45" s="201">
        <v>987</v>
      </c>
      <c r="BC45" s="171" t="s">
        <v>49</v>
      </c>
      <c r="BD45" s="168">
        <v>0.5408219178082192</v>
      </c>
      <c r="BE45" s="225"/>
      <c r="BF45" s="201">
        <v>916</v>
      </c>
      <c r="BH45" s="168">
        <v>0.62355343771272975</v>
      </c>
    </row>
    <row r="46" spans="1:60" s="102" customFormat="1" ht="3" customHeight="1" x14ac:dyDescent="0.2">
      <c r="A46" s="104"/>
      <c r="B46" s="166">
        <v>0</v>
      </c>
      <c r="D46" s="229"/>
      <c r="F46" s="234"/>
      <c r="G46" s="167"/>
      <c r="H46" s="168"/>
      <c r="I46" s="167"/>
      <c r="J46" s="166"/>
      <c r="K46" s="167"/>
      <c r="L46" s="168"/>
      <c r="M46" s="167"/>
      <c r="N46" s="166"/>
      <c r="O46" s="167"/>
      <c r="P46" s="168"/>
      <c r="Q46" s="167"/>
      <c r="R46" s="166"/>
      <c r="S46" s="167"/>
      <c r="T46" s="168"/>
      <c r="U46" s="167"/>
      <c r="V46" s="166"/>
      <c r="W46" s="167"/>
      <c r="X46" s="168"/>
      <c r="Y46" s="167"/>
      <c r="Z46" s="166"/>
      <c r="AA46" s="167"/>
      <c r="AB46" s="168"/>
      <c r="AC46" s="167"/>
      <c r="AD46" s="166"/>
      <c r="AE46" s="167"/>
      <c r="AF46" s="168"/>
      <c r="AG46" s="167"/>
      <c r="AH46" s="166"/>
      <c r="AI46" s="167"/>
      <c r="AJ46" s="168"/>
      <c r="AK46" s="167"/>
      <c r="AL46" s="166"/>
      <c r="AM46" s="167"/>
      <c r="AN46" s="168"/>
      <c r="AO46" s="167"/>
      <c r="AP46" s="166"/>
      <c r="AQ46" s="167"/>
      <c r="AR46" s="168"/>
      <c r="AS46" s="182"/>
      <c r="AT46" s="166"/>
      <c r="AU46" s="167"/>
      <c r="AV46" s="168"/>
      <c r="AW46" s="203"/>
      <c r="AX46" s="166"/>
      <c r="AY46" s="171" t="s">
        <v>49</v>
      </c>
      <c r="AZ46" s="168"/>
      <c r="BA46" s="203"/>
      <c r="BB46" s="166"/>
      <c r="BC46" s="235"/>
      <c r="BD46" s="168"/>
      <c r="BE46" s="225"/>
      <c r="BF46" s="215"/>
    </row>
    <row r="47" spans="1:60" s="102" customFormat="1" ht="17.25" x14ac:dyDescent="0.25">
      <c r="A47" s="104" t="s">
        <v>92</v>
      </c>
      <c r="B47" s="166">
        <v>741</v>
      </c>
      <c r="D47" s="229"/>
      <c r="F47" s="215">
        <v>0</v>
      </c>
      <c r="G47" s="167"/>
      <c r="H47" s="168"/>
      <c r="I47" s="167"/>
      <c r="J47" s="231">
        <v>0</v>
      </c>
      <c r="K47" s="167"/>
      <c r="L47" s="168"/>
      <c r="M47" s="167"/>
      <c r="N47" s="231">
        <v>0</v>
      </c>
      <c r="O47" s="167"/>
      <c r="P47" s="168"/>
      <c r="Q47" s="167"/>
      <c r="R47" s="231">
        <v>0</v>
      </c>
      <c r="S47" s="167"/>
      <c r="T47" s="168"/>
      <c r="U47" s="167"/>
      <c r="V47" s="231">
        <v>0</v>
      </c>
      <c r="W47" s="167"/>
      <c r="X47" s="168"/>
      <c r="Y47" s="167"/>
      <c r="Z47" s="231">
        <v>0</v>
      </c>
      <c r="AA47" s="167"/>
      <c r="AB47" s="168"/>
      <c r="AC47" s="167"/>
      <c r="AD47" s="231">
        <v>0</v>
      </c>
      <c r="AE47" s="167"/>
      <c r="AF47" s="168"/>
      <c r="AG47" s="167"/>
      <c r="AH47" s="231">
        <v>0</v>
      </c>
      <c r="AI47" s="167"/>
      <c r="AJ47" s="168"/>
      <c r="AK47" s="167"/>
      <c r="AL47" s="231">
        <v>0</v>
      </c>
      <c r="AM47" s="167"/>
      <c r="AN47" s="168"/>
      <c r="AO47" s="167"/>
      <c r="AP47" s="236">
        <v>0</v>
      </c>
      <c r="AQ47" s="179"/>
      <c r="AR47" s="168"/>
      <c r="AS47" s="182"/>
      <c r="AT47" s="231">
        <v>0</v>
      </c>
      <c r="AU47" s="179"/>
      <c r="AV47" s="202"/>
      <c r="AW47" s="203"/>
      <c r="AX47" s="166">
        <v>0</v>
      </c>
      <c r="AY47" s="171" t="s">
        <v>49</v>
      </c>
      <c r="AZ47" s="202"/>
      <c r="BA47" s="203"/>
      <c r="BB47" s="206">
        <v>14</v>
      </c>
      <c r="BC47" s="171" t="s">
        <v>49</v>
      </c>
      <c r="BD47" s="237"/>
      <c r="BE47" s="238"/>
      <c r="BF47" s="214">
        <v>727</v>
      </c>
      <c r="BG47" s="207"/>
      <c r="BH47" s="207"/>
    </row>
    <row r="48" spans="1:60" s="102" customFormat="1" ht="3" customHeight="1" x14ac:dyDescent="0.2">
      <c r="A48" s="177"/>
      <c r="C48" s="185"/>
      <c r="D48" s="186"/>
      <c r="E48" s="186"/>
      <c r="F48" s="187"/>
      <c r="G48" s="185"/>
      <c r="H48" s="239"/>
      <c r="I48" s="186"/>
      <c r="J48" s="187"/>
      <c r="K48" s="185"/>
      <c r="L48" s="239"/>
      <c r="M48" s="186"/>
      <c r="N48" s="187"/>
      <c r="O48" s="185"/>
      <c r="P48" s="239"/>
      <c r="Q48" s="187"/>
      <c r="R48" s="187"/>
      <c r="S48" s="185"/>
      <c r="T48" s="240"/>
      <c r="U48" s="188"/>
      <c r="V48" s="187"/>
      <c r="W48" s="185"/>
      <c r="X48" s="241"/>
      <c r="Y48" s="189"/>
      <c r="Z48" s="187"/>
      <c r="AA48" s="185"/>
      <c r="AB48" s="187"/>
      <c r="AC48" s="189"/>
      <c r="AD48" s="187"/>
      <c r="AE48" s="185"/>
      <c r="AF48" s="241"/>
      <c r="AG48" s="189"/>
      <c r="AH48" s="187"/>
      <c r="AI48" s="185"/>
      <c r="AJ48" s="241"/>
      <c r="AK48" s="189"/>
      <c r="AL48" s="187"/>
      <c r="AM48" s="185"/>
      <c r="AN48" s="240"/>
      <c r="AO48" s="188"/>
      <c r="AP48" s="187"/>
      <c r="AQ48" s="185"/>
      <c r="AR48" s="239"/>
      <c r="AS48" s="190"/>
      <c r="AT48" s="187"/>
      <c r="AU48" s="191"/>
      <c r="AV48" s="239"/>
      <c r="AW48" s="158"/>
      <c r="AX48" s="187"/>
      <c r="AY48" s="191"/>
      <c r="AZ48" s="239"/>
      <c r="BA48" s="158"/>
      <c r="BB48" s="187"/>
      <c r="BC48" s="192"/>
      <c r="BD48" s="242"/>
      <c r="BE48" s="159"/>
      <c r="BF48" s="215"/>
    </row>
    <row r="49" spans="1:60" s="102" customFormat="1" x14ac:dyDescent="0.2">
      <c r="A49" s="124" t="s">
        <v>93</v>
      </c>
      <c r="B49" s="125"/>
      <c r="C49" s="126"/>
      <c r="D49" s="127"/>
      <c r="E49" s="125"/>
      <c r="F49" s="128"/>
      <c r="G49" s="129"/>
      <c r="H49" s="130"/>
      <c r="I49" s="128"/>
      <c r="J49" s="128"/>
      <c r="K49" s="129"/>
      <c r="L49" s="131"/>
      <c r="M49" s="128"/>
      <c r="N49" s="128"/>
      <c r="O49" s="129"/>
      <c r="P49" s="131"/>
      <c r="Q49" s="128"/>
      <c r="R49" s="128"/>
      <c r="S49" s="132"/>
      <c r="T49" s="131"/>
      <c r="U49" s="128"/>
      <c r="V49" s="128"/>
      <c r="W49" s="132"/>
      <c r="X49" s="131"/>
      <c r="Y49" s="128"/>
      <c r="Z49" s="128"/>
      <c r="AA49" s="132"/>
      <c r="AB49" s="131"/>
      <c r="AC49" s="128"/>
      <c r="AD49" s="128"/>
      <c r="AE49" s="132"/>
      <c r="AF49" s="131"/>
      <c r="AG49" s="128"/>
      <c r="AH49" s="128"/>
      <c r="AI49" s="132"/>
      <c r="AJ49" s="131"/>
      <c r="AK49" s="128"/>
      <c r="AL49" s="128"/>
      <c r="AM49" s="132"/>
      <c r="AN49" s="131"/>
      <c r="AO49" s="128"/>
      <c r="AP49" s="128"/>
      <c r="AQ49" s="132"/>
      <c r="AR49" s="131"/>
      <c r="AS49" s="128"/>
      <c r="AT49" s="243"/>
      <c r="AU49" s="129"/>
      <c r="AV49" s="131"/>
      <c r="AW49" s="133"/>
      <c r="AX49" s="243"/>
      <c r="AY49" s="129"/>
      <c r="AZ49" s="131"/>
      <c r="BA49" s="133"/>
      <c r="BB49" s="243"/>
      <c r="BC49" s="244"/>
      <c r="BD49" s="245"/>
      <c r="BE49" s="133"/>
      <c r="BF49" s="246"/>
      <c r="BG49" s="245"/>
      <c r="BH49" s="245"/>
    </row>
    <row r="50" spans="1:60" s="102" customFormat="1" x14ac:dyDescent="0.2">
      <c r="A50" s="135" t="s">
        <v>81</v>
      </c>
      <c r="B50" s="136">
        <v>926</v>
      </c>
      <c r="C50" s="137"/>
      <c r="D50" s="138"/>
      <c r="E50" s="136"/>
      <c r="F50" s="136">
        <v>27</v>
      </c>
      <c r="G50" s="137"/>
      <c r="H50" s="139"/>
      <c r="I50" s="136"/>
      <c r="J50" s="136">
        <v>113</v>
      </c>
      <c r="K50" s="163" t="s">
        <v>49</v>
      </c>
      <c r="L50" s="140"/>
      <c r="M50" s="136"/>
      <c r="N50" s="136">
        <v>119</v>
      </c>
      <c r="O50" s="137"/>
      <c r="P50" s="140"/>
      <c r="Q50" s="136"/>
      <c r="R50" s="136">
        <v>109</v>
      </c>
      <c r="S50" s="137"/>
      <c r="T50" s="140"/>
      <c r="U50" s="136"/>
      <c r="V50" s="136">
        <v>132</v>
      </c>
      <c r="W50" s="137"/>
      <c r="X50" s="140"/>
      <c r="Y50" s="136"/>
      <c r="Z50" s="136">
        <v>105</v>
      </c>
      <c r="AA50" s="137"/>
      <c r="AB50" s="140"/>
      <c r="AC50" s="136"/>
      <c r="AD50" s="136">
        <v>73</v>
      </c>
      <c r="AE50" s="141"/>
      <c r="AF50" s="140"/>
      <c r="AG50" s="136"/>
      <c r="AH50" s="136">
        <v>56</v>
      </c>
      <c r="AI50" s="137"/>
      <c r="AJ50" s="140"/>
      <c r="AK50" s="136"/>
      <c r="AL50" s="136">
        <v>45</v>
      </c>
      <c r="AM50" s="137"/>
      <c r="AN50" s="140"/>
      <c r="AO50" s="136"/>
      <c r="AP50" s="136">
        <v>25</v>
      </c>
      <c r="AQ50" s="247"/>
      <c r="AR50" s="140"/>
      <c r="AS50" s="136"/>
      <c r="AT50" s="136">
        <v>25</v>
      </c>
      <c r="AU50" s="137"/>
      <c r="AV50" s="140"/>
      <c r="AW50" s="137"/>
      <c r="AX50" s="136">
        <v>38</v>
      </c>
      <c r="AY50" s="248" t="s">
        <v>49</v>
      </c>
      <c r="AZ50" s="140"/>
      <c r="BA50" s="137"/>
      <c r="BB50" s="136">
        <v>35</v>
      </c>
      <c r="BC50" s="248" t="s">
        <v>49</v>
      </c>
      <c r="BD50" s="249"/>
      <c r="BE50" s="250"/>
      <c r="BF50" s="136">
        <v>42</v>
      </c>
      <c r="BG50" s="250"/>
      <c r="BH50" s="250"/>
    </row>
    <row r="51" spans="1:60" s="102" customFormat="1" ht="3" customHeight="1" x14ac:dyDescent="0.2">
      <c r="A51" s="104"/>
      <c r="B51" s="251"/>
      <c r="C51" s="252"/>
      <c r="D51" s="253"/>
      <c r="E51" s="251"/>
      <c r="F51" s="254"/>
      <c r="G51" s="254"/>
      <c r="H51" s="254"/>
      <c r="I51" s="254"/>
      <c r="J51" s="254"/>
      <c r="K51" s="254"/>
      <c r="L51" s="254"/>
      <c r="M51" s="254"/>
      <c r="N51" s="254"/>
      <c r="O51" s="254"/>
      <c r="P51" s="254"/>
      <c r="Q51" s="254"/>
      <c r="R51" s="254"/>
      <c r="S51" s="254"/>
      <c r="T51" s="254"/>
      <c r="U51" s="254"/>
      <c r="V51" s="254"/>
      <c r="W51" s="254"/>
      <c r="X51" s="254"/>
      <c r="Y51" s="254"/>
      <c r="Z51" s="254"/>
      <c r="AA51" s="254"/>
      <c r="AB51" s="254"/>
      <c r="AC51" s="254"/>
      <c r="AD51" s="254"/>
      <c r="AE51" s="254"/>
      <c r="AF51" s="254"/>
      <c r="AG51" s="254"/>
      <c r="AH51" s="254"/>
      <c r="AI51" s="254"/>
      <c r="AJ51" s="254"/>
      <c r="AK51" s="254"/>
      <c r="AL51" s="254"/>
      <c r="AM51" s="254"/>
      <c r="AN51" s="254"/>
      <c r="AO51" s="254"/>
      <c r="AP51" s="254"/>
      <c r="AQ51" s="254"/>
      <c r="AR51" s="254"/>
      <c r="AS51" s="254"/>
      <c r="AT51" s="254"/>
      <c r="AU51" s="254"/>
      <c r="AV51" s="254"/>
      <c r="AW51" s="254"/>
      <c r="AX51" s="254"/>
      <c r="AY51" s="156"/>
      <c r="AZ51" s="153"/>
      <c r="BA51" s="158"/>
      <c r="BB51" s="254"/>
      <c r="BC51" s="96"/>
      <c r="BD51" s="255"/>
      <c r="BE51" s="159"/>
      <c r="BF51" s="215"/>
    </row>
    <row r="52" spans="1:60" s="102" customFormat="1" x14ac:dyDescent="0.2">
      <c r="A52" s="135" t="s">
        <v>94</v>
      </c>
      <c r="B52" s="143">
        <v>988</v>
      </c>
      <c r="C52" s="143"/>
      <c r="D52" s="143"/>
      <c r="E52" s="143"/>
      <c r="F52" s="143">
        <v>27</v>
      </c>
      <c r="G52" s="143"/>
      <c r="H52" s="143"/>
      <c r="I52" s="143"/>
      <c r="J52" s="143">
        <v>120</v>
      </c>
      <c r="K52" s="163"/>
      <c r="L52" s="143"/>
      <c r="M52" s="143"/>
      <c r="N52" s="143">
        <v>131</v>
      </c>
      <c r="O52" s="248"/>
      <c r="P52" s="143"/>
      <c r="Q52" s="143"/>
      <c r="R52" s="143">
        <v>114</v>
      </c>
      <c r="S52" s="143"/>
      <c r="T52" s="143"/>
      <c r="U52" s="143"/>
      <c r="V52" s="143">
        <v>137</v>
      </c>
      <c r="W52" s="143"/>
      <c r="X52" s="143"/>
      <c r="Y52" s="143"/>
      <c r="Z52" s="143">
        <v>110</v>
      </c>
      <c r="AA52" s="143"/>
      <c r="AB52" s="143"/>
      <c r="AC52" s="143"/>
      <c r="AD52" s="143">
        <v>74</v>
      </c>
      <c r="AE52" s="143"/>
      <c r="AF52" s="143"/>
      <c r="AG52" s="143"/>
      <c r="AH52" s="143">
        <v>62</v>
      </c>
      <c r="AI52" s="143"/>
      <c r="AJ52" s="143"/>
      <c r="AK52" s="143"/>
      <c r="AL52" s="143">
        <v>45</v>
      </c>
      <c r="AM52" s="143"/>
      <c r="AN52" s="143"/>
      <c r="AO52" s="143"/>
      <c r="AP52" s="143">
        <v>25</v>
      </c>
      <c r="AQ52" s="248"/>
      <c r="AR52" s="143"/>
      <c r="AS52" s="143"/>
      <c r="AT52" s="143">
        <v>25</v>
      </c>
      <c r="AU52" s="143"/>
      <c r="AV52" s="143"/>
      <c r="AW52" s="143"/>
      <c r="AX52" s="143">
        <v>38</v>
      </c>
      <c r="AY52" s="248" t="s">
        <v>49</v>
      </c>
      <c r="AZ52" s="143"/>
      <c r="BA52" s="143"/>
      <c r="BB52" s="143">
        <v>35</v>
      </c>
      <c r="BC52" s="248" t="s">
        <v>49</v>
      </c>
      <c r="BD52" s="143"/>
      <c r="BE52" s="143"/>
      <c r="BF52" s="143">
        <v>45</v>
      </c>
      <c r="BG52" s="135"/>
      <c r="BH52" s="135"/>
    </row>
    <row r="53" spans="1:60" s="167" customFormat="1" x14ac:dyDescent="0.2">
      <c r="A53" s="256" t="s">
        <v>95</v>
      </c>
      <c r="B53" s="166">
        <v>384</v>
      </c>
      <c r="C53" s="257"/>
      <c r="D53" s="200">
        <v>0.40188877229800629</v>
      </c>
      <c r="E53" s="258"/>
      <c r="F53" s="216">
        <v>8</v>
      </c>
      <c r="G53" s="257"/>
      <c r="H53" s="200">
        <v>0.29629629629629628</v>
      </c>
      <c r="I53" s="200"/>
      <c r="J53" s="216">
        <v>44</v>
      </c>
      <c r="K53" s="257"/>
      <c r="L53" s="200">
        <v>0.36974789915966388</v>
      </c>
      <c r="M53" s="200"/>
      <c r="N53" s="216">
        <v>55</v>
      </c>
      <c r="O53" s="257"/>
      <c r="P53" s="200">
        <v>0.42307692307692307</v>
      </c>
      <c r="Q53" s="200"/>
      <c r="R53" s="216">
        <v>41</v>
      </c>
      <c r="S53" s="257"/>
      <c r="T53" s="200">
        <v>0.35964912280701755</v>
      </c>
      <c r="U53" s="200"/>
      <c r="V53" s="216">
        <v>62</v>
      </c>
      <c r="W53" s="257"/>
      <c r="X53" s="200">
        <v>0.45255474452554745</v>
      </c>
      <c r="Y53" s="200"/>
      <c r="Z53" s="216">
        <v>53</v>
      </c>
      <c r="AA53" s="257"/>
      <c r="AB53" s="200">
        <v>0.48181818181818181</v>
      </c>
      <c r="AC53" s="200"/>
      <c r="AD53" s="216">
        <v>43</v>
      </c>
      <c r="AE53" s="179"/>
      <c r="AF53" s="200">
        <v>0.58108108108108103</v>
      </c>
      <c r="AG53" s="200"/>
      <c r="AH53" s="216">
        <v>33</v>
      </c>
      <c r="AI53" s="179"/>
      <c r="AJ53" s="200">
        <v>0.532258064516129</v>
      </c>
      <c r="AK53" s="259"/>
      <c r="AL53" s="216">
        <v>20</v>
      </c>
      <c r="AM53" s="179"/>
      <c r="AN53" s="200">
        <v>0.44444444444444442</v>
      </c>
      <c r="AO53" s="259"/>
      <c r="AP53" s="216">
        <v>9</v>
      </c>
      <c r="AQ53" s="171" t="s">
        <v>49</v>
      </c>
      <c r="AR53" s="200">
        <v>0.36</v>
      </c>
      <c r="AS53" s="259"/>
      <c r="AT53" s="260">
        <v>7</v>
      </c>
      <c r="AU53" s="261"/>
      <c r="AV53" s="200">
        <v>0.28000000000000003</v>
      </c>
      <c r="AW53" s="203"/>
      <c r="AX53" s="260">
        <v>5</v>
      </c>
      <c r="AY53" s="171" t="s">
        <v>49</v>
      </c>
      <c r="AZ53" s="200">
        <v>0.1111111111111111</v>
      </c>
      <c r="BA53" s="203"/>
      <c r="BB53" s="260" t="s">
        <v>57</v>
      </c>
      <c r="BC53" s="257"/>
      <c r="BD53" s="200" t="s">
        <v>57</v>
      </c>
      <c r="BE53" s="262"/>
      <c r="BF53" s="263" t="s">
        <v>57</v>
      </c>
      <c r="BH53" s="200" t="s">
        <v>57</v>
      </c>
    </row>
    <row r="54" spans="1:60" s="102" customFormat="1" x14ac:dyDescent="0.2">
      <c r="A54" s="264" t="s">
        <v>87</v>
      </c>
      <c r="B54" s="166">
        <v>571</v>
      </c>
      <c r="C54" s="257"/>
      <c r="D54" s="200">
        <v>0.59811122770199365</v>
      </c>
      <c r="E54" s="258"/>
      <c r="F54" s="216">
        <v>19</v>
      </c>
      <c r="G54" s="257"/>
      <c r="H54" s="200">
        <v>0.70370370370370372</v>
      </c>
      <c r="I54" s="200"/>
      <c r="J54" s="216">
        <v>75</v>
      </c>
      <c r="K54" s="257"/>
      <c r="L54" s="200">
        <v>0.63025210084033612</v>
      </c>
      <c r="M54" s="200"/>
      <c r="N54" s="216">
        <v>76</v>
      </c>
      <c r="O54" s="171" t="s">
        <v>49</v>
      </c>
      <c r="P54" s="200">
        <v>0.57692307692307687</v>
      </c>
      <c r="Q54" s="200"/>
      <c r="R54" s="216">
        <v>73</v>
      </c>
      <c r="S54" s="257"/>
      <c r="T54" s="200">
        <v>0.64035087719298245</v>
      </c>
      <c r="U54" s="200"/>
      <c r="V54" s="216">
        <v>75</v>
      </c>
      <c r="W54" s="257"/>
      <c r="X54" s="200">
        <v>0.54744525547445255</v>
      </c>
      <c r="Y54" s="200"/>
      <c r="Z54" s="216">
        <v>57</v>
      </c>
      <c r="AA54" s="257"/>
      <c r="AB54" s="200">
        <v>0.51818181818181819</v>
      </c>
      <c r="AC54" s="200"/>
      <c r="AD54" s="216">
        <v>31</v>
      </c>
      <c r="AE54" s="179"/>
      <c r="AF54" s="200">
        <v>0.41891891891891891</v>
      </c>
      <c r="AG54" s="200"/>
      <c r="AH54" s="216">
        <v>29</v>
      </c>
      <c r="AI54" s="179"/>
      <c r="AJ54" s="200">
        <v>0.46774193548387094</v>
      </c>
      <c r="AK54" s="259"/>
      <c r="AL54" s="216">
        <v>25</v>
      </c>
      <c r="AM54" s="179"/>
      <c r="AN54" s="200">
        <v>0.55555555555555558</v>
      </c>
      <c r="AO54" s="259"/>
      <c r="AP54" s="216">
        <v>16</v>
      </c>
      <c r="AQ54" s="171" t="s">
        <v>49</v>
      </c>
      <c r="AR54" s="200">
        <v>0.64</v>
      </c>
      <c r="AS54" s="259"/>
      <c r="AT54" s="260">
        <v>18</v>
      </c>
      <c r="AU54" s="179"/>
      <c r="AV54" s="200">
        <v>0.72</v>
      </c>
      <c r="AW54" s="203"/>
      <c r="AX54" s="260">
        <v>32</v>
      </c>
      <c r="AY54" s="171" t="s">
        <v>49</v>
      </c>
      <c r="AZ54" s="200">
        <v>0.88888888888888884</v>
      </c>
      <c r="BA54" s="203"/>
      <c r="BB54" s="260" t="s">
        <v>57</v>
      </c>
      <c r="BC54" s="257"/>
      <c r="BD54" s="200" t="s">
        <v>57</v>
      </c>
      <c r="BE54" s="159"/>
      <c r="BF54" s="263" t="s">
        <v>57</v>
      </c>
      <c r="BH54" s="200" t="s">
        <v>57</v>
      </c>
    </row>
    <row r="55" spans="1:60" s="102" customFormat="1" ht="3" customHeight="1" x14ac:dyDescent="0.2">
      <c r="A55" s="264"/>
      <c r="B55" s="166">
        <v>0</v>
      </c>
      <c r="C55" s="257"/>
      <c r="D55" s="200"/>
      <c r="E55" s="258"/>
      <c r="F55" s="216">
        <v>0</v>
      </c>
      <c r="G55" s="257"/>
      <c r="H55" s="200"/>
      <c r="I55" s="200"/>
      <c r="J55" s="216">
        <v>0</v>
      </c>
      <c r="K55" s="257"/>
      <c r="L55" s="200"/>
      <c r="M55" s="200"/>
      <c r="N55" s="216">
        <v>0</v>
      </c>
      <c r="O55" s="257"/>
      <c r="P55" s="200"/>
      <c r="Q55" s="200"/>
      <c r="R55" s="216">
        <v>0</v>
      </c>
      <c r="S55" s="257"/>
      <c r="T55" s="200"/>
      <c r="U55" s="200"/>
      <c r="V55" s="216">
        <v>0</v>
      </c>
      <c r="W55" s="257"/>
      <c r="X55" s="200"/>
      <c r="Y55" s="200"/>
      <c r="Z55" s="216">
        <v>0</v>
      </c>
      <c r="AA55" s="257"/>
      <c r="AB55" s="200"/>
      <c r="AC55" s="200"/>
      <c r="AD55" s="216">
        <v>0</v>
      </c>
      <c r="AE55" s="257"/>
      <c r="AF55" s="200"/>
      <c r="AG55" s="200"/>
      <c r="AH55" s="216">
        <v>0</v>
      </c>
      <c r="AI55" s="257"/>
      <c r="AJ55" s="200"/>
      <c r="AK55" s="259"/>
      <c r="AL55" s="216">
        <v>0</v>
      </c>
      <c r="AM55" s="257"/>
      <c r="AN55" s="200"/>
      <c r="AO55" s="259"/>
      <c r="AP55" s="216">
        <v>0</v>
      </c>
      <c r="AQ55" s="257"/>
      <c r="AR55" s="200"/>
      <c r="AS55" s="259"/>
      <c r="AT55" s="216">
        <v>0</v>
      </c>
      <c r="AU55" s="261"/>
      <c r="AV55" s="200"/>
      <c r="AW55" s="203"/>
      <c r="AX55" s="260">
        <v>0</v>
      </c>
      <c r="AY55" s="261"/>
      <c r="AZ55" s="200"/>
      <c r="BA55" s="203"/>
      <c r="BB55" s="260">
        <v>0</v>
      </c>
      <c r="BC55" s="257" t="s">
        <v>49</v>
      </c>
      <c r="BD55" s="200"/>
      <c r="BE55" s="159"/>
      <c r="BF55" s="231">
        <v>0</v>
      </c>
      <c r="BH55" s="200"/>
    </row>
    <row r="56" spans="1:60" s="102" customFormat="1" x14ac:dyDescent="0.2">
      <c r="A56" s="177" t="s">
        <v>88</v>
      </c>
      <c r="B56" s="166">
        <v>33</v>
      </c>
      <c r="C56" s="257"/>
      <c r="D56" s="200"/>
      <c r="E56" s="258"/>
      <c r="F56" s="216">
        <v>0</v>
      </c>
      <c r="G56" s="257"/>
      <c r="H56" s="200"/>
      <c r="I56" s="200"/>
      <c r="J56" s="216">
        <v>1</v>
      </c>
      <c r="K56" s="257"/>
      <c r="L56" s="200"/>
      <c r="M56" s="200"/>
      <c r="N56" s="216">
        <v>0</v>
      </c>
      <c r="O56" s="257"/>
      <c r="P56" s="200"/>
      <c r="Q56" s="200"/>
      <c r="R56" s="216">
        <v>0</v>
      </c>
      <c r="S56" s="257"/>
      <c r="T56" s="200"/>
      <c r="U56" s="200"/>
      <c r="V56" s="216">
        <v>0</v>
      </c>
      <c r="W56" s="257"/>
      <c r="X56" s="200"/>
      <c r="Y56" s="200"/>
      <c r="Z56" s="216">
        <v>0</v>
      </c>
      <c r="AA56" s="257"/>
      <c r="AB56" s="200"/>
      <c r="AC56" s="200"/>
      <c r="AD56" s="216">
        <v>0</v>
      </c>
      <c r="AE56" s="257"/>
      <c r="AF56" s="200"/>
      <c r="AG56" s="200"/>
      <c r="AH56" s="216">
        <v>0</v>
      </c>
      <c r="AI56" s="257"/>
      <c r="AJ56" s="200"/>
      <c r="AK56" s="259"/>
      <c r="AL56" s="216">
        <v>0</v>
      </c>
      <c r="AM56" s="257"/>
      <c r="AN56" s="200"/>
      <c r="AO56" s="259"/>
      <c r="AP56" s="216">
        <v>0</v>
      </c>
      <c r="AQ56" s="257"/>
      <c r="AR56" s="200"/>
      <c r="AS56" s="259"/>
      <c r="AT56" s="216">
        <v>0</v>
      </c>
      <c r="AU56" s="179"/>
      <c r="AV56" s="200"/>
      <c r="AW56" s="203"/>
      <c r="AX56" s="260">
        <v>1</v>
      </c>
      <c r="AY56" s="257" t="s">
        <v>49</v>
      </c>
      <c r="AZ56" s="200"/>
      <c r="BA56" s="203"/>
      <c r="BB56" s="260">
        <v>4</v>
      </c>
      <c r="BC56" s="257" t="s">
        <v>49</v>
      </c>
      <c r="BD56" s="200"/>
      <c r="BE56" s="159"/>
      <c r="BF56" s="231">
        <v>27</v>
      </c>
      <c r="BH56" s="200"/>
    </row>
    <row r="57" spans="1:60" s="102" customFormat="1" ht="3" customHeight="1" x14ac:dyDescent="0.2">
      <c r="A57" s="264"/>
      <c r="B57" s="166"/>
      <c r="C57" s="265"/>
      <c r="D57" s="265"/>
      <c r="E57" s="265"/>
      <c r="F57" s="265"/>
      <c r="G57" s="265"/>
      <c r="H57" s="265"/>
      <c r="I57" s="265"/>
      <c r="J57" s="265"/>
      <c r="K57" s="265"/>
      <c r="L57" s="265"/>
      <c r="M57" s="149"/>
      <c r="N57" s="149"/>
      <c r="O57" s="149"/>
      <c r="P57" s="265"/>
      <c r="Q57" s="149"/>
      <c r="R57" s="149"/>
      <c r="S57" s="149"/>
      <c r="T57" s="265"/>
      <c r="U57" s="149"/>
      <c r="V57" s="149"/>
      <c r="W57" s="149"/>
      <c r="X57" s="265"/>
      <c r="Y57" s="149"/>
      <c r="Z57" s="149"/>
      <c r="AA57" s="149"/>
      <c r="AB57" s="265"/>
      <c r="AC57" s="149"/>
      <c r="AD57" s="149"/>
      <c r="AE57" s="149"/>
      <c r="AF57" s="265"/>
      <c r="AG57" s="149"/>
      <c r="AH57" s="216">
        <v>0</v>
      </c>
      <c r="AI57" s="149"/>
      <c r="AJ57" s="265"/>
      <c r="AK57" s="149"/>
      <c r="AL57" s="149"/>
      <c r="AM57" s="149"/>
      <c r="AN57" s="265"/>
      <c r="AO57" s="149"/>
      <c r="AP57" s="149"/>
      <c r="AQ57" s="149"/>
      <c r="AR57" s="265"/>
      <c r="AS57" s="149"/>
      <c r="AT57" s="149"/>
      <c r="AU57" s="149"/>
      <c r="AV57" s="265"/>
      <c r="AW57" s="149"/>
      <c r="AX57" s="265"/>
      <c r="AY57" s="265"/>
      <c r="AZ57" s="265"/>
      <c r="BA57" s="266"/>
      <c r="BB57" s="265"/>
      <c r="BC57" s="267"/>
      <c r="BD57" s="265"/>
      <c r="BE57" s="159"/>
      <c r="BF57" s="215"/>
      <c r="BH57" s="265"/>
    </row>
    <row r="58" spans="1:60" s="102" customFormat="1" x14ac:dyDescent="0.2">
      <c r="A58" s="193" t="s">
        <v>56</v>
      </c>
      <c r="B58" s="194">
        <v>961</v>
      </c>
      <c r="C58" s="194"/>
      <c r="D58" s="194"/>
      <c r="E58" s="194"/>
      <c r="F58" s="194">
        <v>27</v>
      </c>
      <c r="G58" s="194"/>
      <c r="H58" s="194"/>
      <c r="I58" s="194"/>
      <c r="J58" s="194">
        <v>117</v>
      </c>
      <c r="K58" s="197"/>
      <c r="L58" s="194"/>
      <c r="M58" s="194"/>
      <c r="N58" s="194">
        <v>130</v>
      </c>
      <c r="O58" s="197"/>
      <c r="P58" s="194"/>
      <c r="Q58" s="194"/>
      <c r="R58" s="194">
        <v>107</v>
      </c>
      <c r="S58" s="194"/>
      <c r="T58" s="194"/>
      <c r="U58" s="194"/>
      <c r="V58" s="194">
        <v>134</v>
      </c>
      <c r="W58" s="197"/>
      <c r="X58" s="194"/>
      <c r="Y58" s="194"/>
      <c r="Z58" s="194">
        <v>107</v>
      </c>
      <c r="AA58" s="194"/>
      <c r="AB58" s="194"/>
      <c r="AC58" s="194"/>
      <c r="AD58" s="194">
        <v>71</v>
      </c>
      <c r="AE58" s="194"/>
      <c r="AF58" s="194"/>
      <c r="AG58" s="194"/>
      <c r="AH58" s="194">
        <v>60</v>
      </c>
      <c r="AI58" s="194"/>
      <c r="AJ58" s="194"/>
      <c r="AK58" s="194"/>
      <c r="AL58" s="194">
        <v>44</v>
      </c>
      <c r="AM58" s="194"/>
      <c r="AN58" s="194"/>
      <c r="AO58" s="194"/>
      <c r="AP58" s="194">
        <v>24</v>
      </c>
      <c r="AQ58" s="194"/>
      <c r="AR58" s="194"/>
      <c r="AS58" s="194"/>
      <c r="AT58" s="194">
        <v>25</v>
      </c>
      <c r="AU58" s="194"/>
      <c r="AV58" s="194"/>
      <c r="AW58" s="194"/>
      <c r="AX58" s="194">
        <v>37</v>
      </c>
      <c r="AY58" s="197" t="s">
        <v>49</v>
      </c>
      <c r="AZ58" s="194"/>
      <c r="BA58" s="194"/>
      <c r="BB58" s="194">
        <v>33</v>
      </c>
      <c r="BC58" s="197" t="s">
        <v>49</v>
      </c>
      <c r="BD58" s="194"/>
      <c r="BE58" s="194"/>
      <c r="BF58" s="194">
        <v>45</v>
      </c>
      <c r="BG58" s="195"/>
      <c r="BH58" s="193"/>
    </row>
    <row r="59" spans="1:60" s="167" customFormat="1" x14ac:dyDescent="0.2">
      <c r="A59" s="198" t="s">
        <v>95</v>
      </c>
      <c r="B59" s="166">
        <v>368</v>
      </c>
      <c r="D59" s="268">
        <v>0.39569892473118279</v>
      </c>
      <c r="F59" s="216">
        <v>8</v>
      </c>
      <c r="G59" s="257"/>
      <c r="H59" s="200">
        <v>0.29629629629629628</v>
      </c>
      <c r="I59" s="200"/>
      <c r="J59" s="216">
        <v>41</v>
      </c>
      <c r="L59" s="200">
        <v>0.35344827586206895</v>
      </c>
      <c r="N59" s="216">
        <v>55</v>
      </c>
      <c r="P59" s="200">
        <v>0.42307692307692307</v>
      </c>
      <c r="R59" s="216">
        <v>38</v>
      </c>
      <c r="T59" s="200">
        <v>0.35514018691588783</v>
      </c>
      <c r="V59" s="216">
        <v>61</v>
      </c>
      <c r="W59" s="171"/>
      <c r="X59" s="200">
        <v>0.45522388059701491</v>
      </c>
      <c r="Y59" s="200"/>
      <c r="Z59" s="216">
        <v>51</v>
      </c>
      <c r="AA59" s="257"/>
      <c r="AB59" s="200">
        <v>0.47663551401869159</v>
      </c>
      <c r="AC59" s="200"/>
      <c r="AD59" s="216">
        <v>41</v>
      </c>
      <c r="AE59" s="257"/>
      <c r="AF59" s="200">
        <v>0.57746478873239437</v>
      </c>
      <c r="AG59" s="200"/>
      <c r="AH59" s="216">
        <v>31</v>
      </c>
      <c r="AI59" s="179"/>
      <c r="AJ59" s="200">
        <v>0.51666666666666672</v>
      </c>
      <c r="AK59" s="259"/>
      <c r="AL59" s="216">
        <v>19</v>
      </c>
      <c r="AM59" s="179"/>
      <c r="AN59" s="200">
        <v>0.43181818181818182</v>
      </c>
      <c r="AO59" s="259"/>
      <c r="AP59" s="260">
        <v>8</v>
      </c>
      <c r="AQ59" s="171" t="s">
        <v>49</v>
      </c>
      <c r="AR59" s="200">
        <v>0.33333333333333331</v>
      </c>
      <c r="AS59" s="259"/>
      <c r="AT59" s="216">
        <v>7</v>
      </c>
      <c r="AU59" s="261"/>
      <c r="AV59" s="200">
        <v>0.28000000000000003</v>
      </c>
      <c r="AW59" s="203"/>
      <c r="AX59" s="260">
        <v>4</v>
      </c>
      <c r="AY59" s="171" t="s">
        <v>49</v>
      </c>
      <c r="AZ59" s="200">
        <v>0.1111111111111111</v>
      </c>
      <c r="BA59" s="203"/>
      <c r="BB59" s="260" t="s">
        <v>57</v>
      </c>
      <c r="BC59" s="945"/>
      <c r="BD59" s="200" t="s">
        <v>57</v>
      </c>
      <c r="BE59" s="204"/>
      <c r="BF59" s="263" t="s">
        <v>57</v>
      </c>
      <c r="BH59" s="200" t="s">
        <v>57</v>
      </c>
    </row>
    <row r="60" spans="1:60" s="102" customFormat="1" x14ac:dyDescent="0.2">
      <c r="A60" s="269" t="s">
        <v>87</v>
      </c>
      <c r="B60" s="166">
        <v>562</v>
      </c>
      <c r="D60" s="268">
        <v>0.60430107526881716</v>
      </c>
      <c r="F60" s="216">
        <v>19</v>
      </c>
      <c r="G60" s="257"/>
      <c r="H60" s="200">
        <v>0.70370370370370372</v>
      </c>
      <c r="I60" s="200"/>
      <c r="J60" s="216">
        <v>75</v>
      </c>
      <c r="K60" s="257"/>
      <c r="L60" s="200">
        <v>0.64655172413793105</v>
      </c>
      <c r="M60" s="200"/>
      <c r="N60" s="216">
        <v>75</v>
      </c>
      <c r="O60" s="171"/>
      <c r="P60" s="200">
        <v>0.57692307692307687</v>
      </c>
      <c r="Q60" s="200"/>
      <c r="R60" s="216">
        <v>69</v>
      </c>
      <c r="S60" s="257"/>
      <c r="T60" s="200">
        <v>0.64485981308411211</v>
      </c>
      <c r="U60" s="200"/>
      <c r="V60" s="216">
        <v>73</v>
      </c>
      <c r="W60" s="171"/>
      <c r="X60" s="200">
        <v>0.54477611940298509</v>
      </c>
      <c r="Y60" s="200"/>
      <c r="Z60" s="216">
        <v>56</v>
      </c>
      <c r="AA60" s="257"/>
      <c r="AB60" s="200">
        <v>0.52336448598130836</v>
      </c>
      <c r="AC60" s="200"/>
      <c r="AD60" s="216">
        <v>30</v>
      </c>
      <c r="AE60" s="257"/>
      <c r="AF60" s="200">
        <v>0.42253521126760563</v>
      </c>
      <c r="AG60" s="200"/>
      <c r="AH60" s="216">
        <v>29</v>
      </c>
      <c r="AI60" s="179"/>
      <c r="AJ60" s="200">
        <v>0.48333333333333334</v>
      </c>
      <c r="AK60" s="259"/>
      <c r="AL60" s="216">
        <v>25</v>
      </c>
      <c r="AM60" s="179"/>
      <c r="AN60" s="200">
        <v>0.56818181818181823</v>
      </c>
      <c r="AO60" s="259"/>
      <c r="AP60" s="260">
        <v>16</v>
      </c>
      <c r="AQ60" s="171" t="s">
        <v>49</v>
      </c>
      <c r="AR60" s="200">
        <v>0.66666666666666663</v>
      </c>
      <c r="AS60" s="259"/>
      <c r="AT60" s="216">
        <v>18</v>
      </c>
      <c r="AU60" s="179"/>
      <c r="AV60" s="200">
        <v>0.72</v>
      </c>
      <c r="AW60" s="203"/>
      <c r="AX60" s="260">
        <v>32</v>
      </c>
      <c r="AY60" s="171" t="s">
        <v>49</v>
      </c>
      <c r="AZ60" s="200">
        <v>0.88888888888888884</v>
      </c>
      <c r="BA60" s="203"/>
      <c r="BB60" s="260" t="s">
        <v>57</v>
      </c>
      <c r="BC60" s="945"/>
      <c r="BD60" s="200" t="s">
        <v>57</v>
      </c>
      <c r="BE60" s="225"/>
      <c r="BF60" s="270" t="s">
        <v>57</v>
      </c>
      <c r="BH60" s="200" t="s">
        <v>57</v>
      </c>
    </row>
    <row r="61" spans="1:60" s="102" customFormat="1" ht="3" customHeight="1" x14ac:dyDescent="0.2">
      <c r="A61" s="269"/>
      <c r="B61" s="166">
        <v>0</v>
      </c>
      <c r="F61" s="216"/>
      <c r="G61" s="257"/>
      <c r="H61" s="200"/>
      <c r="I61" s="200"/>
      <c r="J61" s="216"/>
      <c r="K61" s="257"/>
      <c r="L61" s="200"/>
      <c r="M61" s="200"/>
      <c r="N61" s="216"/>
      <c r="O61" s="257"/>
      <c r="P61" s="200"/>
      <c r="Q61" s="200"/>
      <c r="R61" s="216"/>
      <c r="S61" s="257"/>
      <c r="T61" s="200"/>
      <c r="U61" s="200"/>
      <c r="V61" s="216"/>
      <c r="W61" s="257"/>
      <c r="X61" s="200"/>
      <c r="Y61" s="200"/>
      <c r="Z61" s="216"/>
      <c r="AA61" s="257"/>
      <c r="AB61" s="200"/>
      <c r="AC61" s="200"/>
      <c r="AD61" s="216"/>
      <c r="AE61" s="257"/>
      <c r="AF61" s="200"/>
      <c r="AG61" s="200"/>
      <c r="AH61" s="216"/>
      <c r="AI61" s="257"/>
      <c r="AJ61" s="200"/>
      <c r="AK61" s="259"/>
      <c r="AL61" s="216"/>
      <c r="AM61" s="257"/>
      <c r="AN61" s="200"/>
      <c r="AO61" s="259"/>
      <c r="AP61" s="216"/>
      <c r="AQ61" s="257"/>
      <c r="AR61" s="200"/>
      <c r="AS61" s="259"/>
      <c r="AT61" s="216"/>
      <c r="AU61" s="261"/>
      <c r="AV61" s="200"/>
      <c r="AW61" s="203"/>
      <c r="AX61" s="260"/>
      <c r="AY61" s="261"/>
      <c r="AZ61" s="200"/>
      <c r="BA61" s="203"/>
      <c r="BB61" s="260"/>
      <c r="BC61" s="945" t="s">
        <v>49</v>
      </c>
      <c r="BD61" s="200"/>
      <c r="BE61" s="225"/>
      <c r="BF61" s="215"/>
    </row>
    <row r="62" spans="1:60" s="102" customFormat="1" x14ac:dyDescent="0.2">
      <c r="A62" s="104" t="s">
        <v>92</v>
      </c>
      <c r="B62" s="166">
        <v>31</v>
      </c>
      <c r="C62" s="257"/>
      <c r="D62" s="200"/>
      <c r="E62" s="200"/>
      <c r="F62" s="170">
        <v>0</v>
      </c>
      <c r="G62" s="257"/>
      <c r="H62" s="200"/>
      <c r="I62" s="200"/>
      <c r="J62" s="260">
        <v>1</v>
      </c>
      <c r="K62" s="945"/>
      <c r="L62" s="268"/>
      <c r="M62" s="200"/>
      <c r="N62" s="170">
        <v>0</v>
      </c>
      <c r="O62" s="257"/>
      <c r="P62" s="268"/>
      <c r="Q62" s="200"/>
      <c r="R62" s="170">
        <v>0</v>
      </c>
      <c r="S62" s="257"/>
      <c r="T62" s="202"/>
      <c r="U62" s="200"/>
      <c r="V62" s="170">
        <v>0</v>
      </c>
      <c r="W62" s="257"/>
      <c r="X62" s="202"/>
      <c r="Y62" s="200"/>
      <c r="Z62" s="170">
        <v>0</v>
      </c>
      <c r="AA62" s="257"/>
      <c r="AB62" s="202"/>
      <c r="AC62" s="200"/>
      <c r="AD62" s="170">
        <v>0</v>
      </c>
      <c r="AE62" s="257"/>
      <c r="AF62" s="202"/>
      <c r="AG62" s="200"/>
      <c r="AH62" s="170">
        <v>0</v>
      </c>
      <c r="AI62" s="257"/>
      <c r="AJ62" s="271"/>
      <c r="AK62" s="259"/>
      <c r="AL62" s="170">
        <v>0</v>
      </c>
      <c r="AM62" s="257"/>
      <c r="AN62" s="271"/>
      <c r="AO62" s="259"/>
      <c r="AP62" s="170">
        <v>0</v>
      </c>
      <c r="AQ62" s="257"/>
      <c r="AR62" s="271"/>
      <c r="AS62" s="259"/>
      <c r="AT62" s="167">
        <v>0</v>
      </c>
      <c r="AU62" s="179"/>
      <c r="AV62" s="271"/>
      <c r="AW62" s="203"/>
      <c r="AX62" s="260">
        <v>1</v>
      </c>
      <c r="AY62" s="945" t="s">
        <v>49</v>
      </c>
      <c r="AZ62" s="271"/>
      <c r="BA62" s="203"/>
      <c r="BB62" s="260">
        <v>2</v>
      </c>
      <c r="BC62" s="945" t="s">
        <v>49</v>
      </c>
      <c r="BD62" s="272"/>
      <c r="BE62" s="225"/>
      <c r="BF62" s="215">
        <v>27</v>
      </c>
    </row>
    <row r="63" spans="1:60" s="102" customFormat="1" ht="3" customHeight="1" x14ac:dyDescent="0.2">
      <c r="A63" s="269"/>
      <c r="B63" s="166"/>
      <c r="C63" s="149"/>
      <c r="D63" s="149"/>
      <c r="E63" s="149"/>
      <c r="F63" s="149"/>
      <c r="G63" s="149"/>
      <c r="H63" s="149"/>
      <c r="I63" s="149"/>
      <c r="J63" s="149"/>
      <c r="K63" s="149"/>
      <c r="L63" s="149"/>
      <c r="M63" s="149"/>
      <c r="N63" s="149"/>
      <c r="O63" s="149"/>
      <c r="P63" s="149"/>
      <c r="Q63" s="149"/>
      <c r="R63" s="149"/>
      <c r="S63" s="149"/>
      <c r="T63" s="149"/>
      <c r="U63" s="149"/>
      <c r="V63" s="149"/>
      <c r="W63" s="149"/>
      <c r="X63" s="149"/>
      <c r="Y63" s="149"/>
      <c r="Z63" s="149"/>
      <c r="AA63" s="149"/>
      <c r="AB63" s="149"/>
      <c r="AC63" s="149"/>
      <c r="AD63" s="149"/>
      <c r="AE63" s="149"/>
      <c r="AF63" s="149"/>
      <c r="AG63" s="149"/>
      <c r="AH63" s="149"/>
      <c r="AI63" s="149"/>
      <c r="AJ63" s="149"/>
      <c r="AK63" s="149"/>
      <c r="AL63" s="149"/>
      <c r="AM63" s="149"/>
      <c r="AN63" s="149"/>
      <c r="AO63" s="149"/>
      <c r="AP63" s="149"/>
      <c r="AQ63" s="149"/>
      <c r="AR63" s="149"/>
      <c r="AS63" s="149"/>
      <c r="AT63" s="149"/>
      <c r="AU63" s="149"/>
      <c r="AV63" s="149"/>
      <c r="AW63" s="149"/>
      <c r="AX63" s="265"/>
      <c r="AY63" s="265"/>
      <c r="AZ63" s="271"/>
      <c r="BA63" s="203"/>
      <c r="BB63" s="265"/>
      <c r="BC63" s="267"/>
      <c r="BD63" s="272"/>
      <c r="BE63" s="225"/>
      <c r="BF63" s="215"/>
    </row>
    <row r="64" spans="1:60" s="102" customFormat="1" x14ac:dyDescent="0.2">
      <c r="A64" s="193" t="s">
        <v>96</v>
      </c>
      <c r="B64" s="194">
        <v>12</v>
      </c>
      <c r="C64" s="194"/>
      <c r="D64" s="194"/>
      <c r="E64" s="194"/>
      <c r="F64" s="194"/>
      <c r="G64" s="194"/>
      <c r="H64" s="194"/>
      <c r="I64" s="194"/>
      <c r="J64" s="194"/>
      <c r="K64" s="194"/>
      <c r="L64" s="194"/>
      <c r="M64" s="194"/>
      <c r="N64" s="194"/>
      <c r="O64" s="194"/>
      <c r="P64" s="194"/>
      <c r="Q64" s="194"/>
      <c r="R64" s="194"/>
      <c r="S64" s="194"/>
      <c r="T64" s="194"/>
      <c r="U64" s="194"/>
      <c r="V64" s="194"/>
      <c r="W64" s="194"/>
      <c r="X64" s="194"/>
      <c r="Y64" s="194"/>
      <c r="Z64" s="194"/>
      <c r="AA64" s="194"/>
      <c r="AB64" s="194"/>
      <c r="AC64" s="194"/>
      <c r="AD64" s="194"/>
      <c r="AE64" s="194"/>
      <c r="AF64" s="194"/>
      <c r="AG64" s="194"/>
      <c r="AH64" s="194"/>
      <c r="AI64" s="194"/>
      <c r="AJ64" s="194"/>
      <c r="AK64" s="194"/>
      <c r="AL64" s="194"/>
      <c r="AM64" s="194"/>
      <c r="AN64" s="194"/>
      <c r="AO64" s="194"/>
      <c r="AP64" s="194"/>
      <c r="AQ64" s="194"/>
      <c r="AR64" s="194"/>
      <c r="AS64" s="194"/>
      <c r="AT64" s="194"/>
      <c r="AU64" s="194"/>
      <c r="AV64" s="194"/>
      <c r="AW64" s="194"/>
      <c r="AX64" s="194"/>
      <c r="AY64" s="194"/>
      <c r="AZ64" s="194"/>
      <c r="BA64" s="194"/>
      <c r="BB64" s="194"/>
      <c r="BC64" s="194"/>
      <c r="BD64" s="194"/>
      <c r="BE64" s="194"/>
      <c r="BF64" s="194"/>
      <c r="BG64" s="195"/>
      <c r="BH64" s="195"/>
    </row>
    <row r="65" spans="1:60" s="167" customFormat="1" x14ac:dyDescent="0.2">
      <c r="A65" s="198" t="s">
        <v>95</v>
      </c>
      <c r="B65" s="166"/>
      <c r="C65" s="257"/>
      <c r="D65" s="200"/>
      <c r="E65" s="258"/>
      <c r="F65" s="216"/>
      <c r="G65" s="257"/>
      <c r="H65" s="200"/>
      <c r="I65" s="200"/>
      <c r="J65" s="216"/>
      <c r="K65" s="257"/>
      <c r="L65" s="200"/>
      <c r="M65" s="200"/>
      <c r="N65" s="216"/>
      <c r="O65" s="257"/>
      <c r="P65" s="200"/>
      <c r="Q65" s="200"/>
      <c r="R65" s="216"/>
      <c r="S65" s="257"/>
      <c r="T65" s="200"/>
      <c r="U65" s="200"/>
      <c r="V65" s="216"/>
      <c r="W65" s="257"/>
      <c r="X65" s="200"/>
      <c r="Y65" s="200"/>
      <c r="Z65" s="216"/>
      <c r="AA65" s="257"/>
      <c r="AB65" s="200"/>
      <c r="AC65" s="200"/>
      <c r="AD65" s="216"/>
      <c r="AE65" s="179"/>
      <c r="AF65" s="200"/>
      <c r="AG65" s="200"/>
      <c r="AH65" s="216"/>
      <c r="AI65" s="179"/>
      <c r="AJ65" s="200"/>
      <c r="AK65" s="259"/>
      <c r="AL65" s="216"/>
      <c r="AM65" s="179"/>
      <c r="AN65" s="200"/>
      <c r="AO65" s="259"/>
      <c r="AP65" s="216"/>
      <c r="AQ65" s="257"/>
      <c r="AR65" s="200"/>
      <c r="AS65" s="259"/>
      <c r="AT65" s="216"/>
      <c r="AU65" s="261"/>
      <c r="AV65" s="200"/>
      <c r="AW65" s="203"/>
      <c r="AX65" s="260"/>
      <c r="AY65" s="179"/>
      <c r="AZ65" s="200"/>
      <c r="BA65" s="203"/>
      <c r="BB65" s="260"/>
      <c r="BC65" s="224"/>
      <c r="BD65" s="200"/>
      <c r="BE65" s="262"/>
      <c r="BF65" s="231"/>
      <c r="BH65" s="200"/>
    </row>
    <row r="66" spans="1:60" s="102" customFormat="1" x14ac:dyDescent="0.2">
      <c r="A66" s="269" t="s">
        <v>87</v>
      </c>
      <c r="B66" s="166"/>
      <c r="C66" s="257"/>
      <c r="D66" s="200"/>
      <c r="E66" s="258"/>
      <c r="F66" s="216"/>
      <c r="G66" s="257"/>
      <c r="H66" s="200"/>
      <c r="I66" s="200"/>
      <c r="J66" s="216"/>
      <c r="K66" s="257"/>
      <c r="L66" s="200"/>
      <c r="M66" s="200"/>
      <c r="N66" s="216"/>
      <c r="O66" s="257"/>
      <c r="P66" s="200"/>
      <c r="Q66" s="200"/>
      <c r="R66" s="216"/>
      <c r="S66" s="257"/>
      <c r="T66" s="200"/>
      <c r="U66" s="200"/>
      <c r="V66" s="216"/>
      <c r="W66" s="257"/>
      <c r="X66" s="200"/>
      <c r="Y66" s="200"/>
      <c r="Z66" s="216"/>
      <c r="AA66" s="257"/>
      <c r="AB66" s="200"/>
      <c r="AC66" s="200"/>
      <c r="AD66" s="216"/>
      <c r="AE66" s="179"/>
      <c r="AF66" s="200"/>
      <c r="AG66" s="200"/>
      <c r="AH66" s="216"/>
      <c r="AI66" s="179"/>
      <c r="AJ66" s="200"/>
      <c r="AK66" s="259"/>
      <c r="AL66" s="216"/>
      <c r="AM66" s="179"/>
      <c r="AN66" s="200"/>
      <c r="AO66" s="259"/>
      <c r="AP66" s="216"/>
      <c r="AQ66" s="257"/>
      <c r="AR66" s="200"/>
      <c r="AS66" s="259"/>
      <c r="AT66" s="216"/>
      <c r="AU66" s="179"/>
      <c r="AV66" s="200"/>
      <c r="AW66" s="203"/>
      <c r="AX66" s="260"/>
      <c r="AY66" s="179"/>
      <c r="AZ66" s="200"/>
      <c r="BA66" s="203"/>
      <c r="BB66" s="260"/>
      <c r="BC66" s="224"/>
      <c r="BD66" s="200"/>
      <c r="BE66" s="159"/>
      <c r="BF66" s="215"/>
      <c r="BH66" s="200"/>
    </row>
    <row r="67" spans="1:60" s="102" customFormat="1" ht="3" customHeight="1" x14ac:dyDescent="0.2">
      <c r="A67" s="269"/>
      <c r="B67" s="166">
        <v>0</v>
      </c>
      <c r="C67" s="257"/>
      <c r="D67" s="200"/>
      <c r="E67" s="258"/>
      <c r="F67" s="216"/>
      <c r="G67" s="257"/>
      <c r="H67" s="200"/>
      <c r="I67" s="200"/>
      <c r="J67" s="216"/>
      <c r="K67" s="257"/>
      <c r="L67" s="200"/>
      <c r="M67" s="200"/>
      <c r="N67" s="216"/>
      <c r="O67" s="257"/>
      <c r="P67" s="200"/>
      <c r="Q67" s="200"/>
      <c r="R67" s="216"/>
      <c r="S67" s="257"/>
      <c r="T67" s="200"/>
      <c r="U67" s="200"/>
      <c r="V67" s="216"/>
      <c r="W67" s="257"/>
      <c r="X67" s="200"/>
      <c r="Y67" s="200"/>
      <c r="Z67" s="216"/>
      <c r="AA67" s="257"/>
      <c r="AB67" s="200"/>
      <c r="AC67" s="200"/>
      <c r="AD67" s="216"/>
      <c r="AE67" s="257"/>
      <c r="AF67" s="200"/>
      <c r="AG67" s="200"/>
      <c r="AH67" s="216"/>
      <c r="AI67" s="257"/>
      <c r="AJ67" s="200"/>
      <c r="AK67" s="259"/>
      <c r="AL67" s="216"/>
      <c r="AM67" s="257"/>
      <c r="AN67" s="200"/>
      <c r="AO67" s="259"/>
      <c r="AP67" s="216"/>
      <c r="AQ67" s="257"/>
      <c r="AR67" s="200"/>
      <c r="AS67" s="259"/>
      <c r="AT67" s="216"/>
      <c r="AU67" s="261"/>
      <c r="AV67" s="200"/>
      <c r="AW67" s="203"/>
      <c r="AX67" s="260"/>
      <c r="AY67" s="261"/>
      <c r="AZ67" s="200"/>
      <c r="BA67" s="203"/>
      <c r="BB67" s="260"/>
      <c r="BC67" s="224"/>
      <c r="BD67" s="200"/>
      <c r="BE67" s="159"/>
      <c r="BF67" s="215"/>
      <c r="BH67" s="200"/>
    </row>
    <row r="68" spans="1:60" s="102" customFormat="1" x14ac:dyDescent="0.2">
      <c r="A68" s="104" t="s">
        <v>92</v>
      </c>
      <c r="B68" s="166"/>
      <c r="C68" s="257"/>
      <c r="D68" s="200"/>
      <c r="E68" s="258"/>
      <c r="F68" s="170"/>
      <c r="G68" s="257"/>
      <c r="H68" s="200"/>
      <c r="I68" s="200"/>
      <c r="J68" s="260"/>
      <c r="K68" s="257"/>
      <c r="L68" s="200"/>
      <c r="M68" s="200"/>
      <c r="N68" s="170"/>
      <c r="O68" s="257"/>
      <c r="P68" s="200"/>
      <c r="Q68" s="200"/>
      <c r="R68" s="170"/>
      <c r="S68" s="257"/>
      <c r="T68" s="200"/>
      <c r="U68" s="200"/>
      <c r="V68" s="170"/>
      <c r="W68" s="257"/>
      <c r="X68" s="200"/>
      <c r="Y68" s="200"/>
      <c r="Z68" s="216"/>
      <c r="AA68" s="257"/>
      <c r="AB68" s="200"/>
      <c r="AC68" s="200"/>
      <c r="AD68" s="170"/>
      <c r="AE68" s="257"/>
      <c r="AF68" s="200"/>
      <c r="AG68" s="200"/>
      <c r="AH68" s="170"/>
      <c r="AI68" s="257"/>
      <c r="AJ68" s="200"/>
      <c r="AK68" s="259"/>
      <c r="AL68" s="170"/>
      <c r="AM68" s="257"/>
      <c r="AN68" s="200"/>
      <c r="AO68" s="259"/>
      <c r="AP68" s="170"/>
      <c r="AQ68" s="257"/>
      <c r="AR68" s="200"/>
      <c r="AS68" s="259"/>
      <c r="AT68" s="216"/>
      <c r="AU68" s="179"/>
      <c r="AV68" s="200"/>
      <c r="AW68" s="203"/>
      <c r="AX68" s="260"/>
      <c r="AY68" s="179"/>
      <c r="AZ68" s="200"/>
      <c r="BA68" s="203"/>
      <c r="BB68" s="260"/>
      <c r="BC68" s="224"/>
      <c r="BD68" s="200"/>
      <c r="BE68" s="159"/>
      <c r="BF68" s="215"/>
      <c r="BH68" s="200"/>
    </row>
    <row r="69" spans="1:60" s="102" customFormat="1" ht="3" customHeight="1" x14ac:dyDescent="0.2">
      <c r="A69" s="269"/>
      <c r="B69" s="166"/>
      <c r="C69" s="149"/>
      <c r="D69" s="265"/>
      <c r="E69" s="265"/>
      <c r="F69" s="265"/>
      <c r="G69" s="265"/>
      <c r="H69" s="265"/>
      <c r="I69" s="265"/>
      <c r="J69" s="265"/>
      <c r="K69" s="265"/>
      <c r="L69" s="265"/>
      <c r="M69" s="149"/>
      <c r="N69" s="149"/>
      <c r="O69" s="149"/>
      <c r="P69" s="265"/>
      <c r="Q69" s="149"/>
      <c r="R69" s="149"/>
      <c r="S69" s="149"/>
      <c r="T69" s="265"/>
      <c r="U69" s="149"/>
      <c r="V69" s="149"/>
      <c r="W69" s="149"/>
      <c r="X69" s="265"/>
      <c r="Y69" s="149"/>
      <c r="Z69" s="149"/>
      <c r="AA69" s="149"/>
      <c r="AB69" s="265"/>
      <c r="AC69" s="149"/>
      <c r="AD69" s="149"/>
      <c r="AE69" s="149"/>
      <c r="AF69" s="265"/>
      <c r="AG69" s="149"/>
      <c r="AH69" s="149"/>
      <c r="AI69" s="149"/>
      <c r="AJ69" s="265"/>
      <c r="AK69" s="149"/>
      <c r="AL69" s="149"/>
      <c r="AM69" s="149"/>
      <c r="AN69" s="265"/>
      <c r="AO69" s="149"/>
      <c r="AP69" s="149"/>
      <c r="AQ69" s="149"/>
      <c r="AR69" s="265"/>
      <c r="AS69" s="149"/>
      <c r="AT69" s="149"/>
      <c r="AU69" s="149"/>
      <c r="AV69" s="265"/>
      <c r="AW69" s="149"/>
      <c r="AX69" s="265"/>
      <c r="AY69" s="265"/>
      <c r="AZ69" s="265"/>
      <c r="BA69" s="266"/>
      <c r="BB69" s="265"/>
      <c r="BC69" s="267"/>
      <c r="BD69" s="265"/>
      <c r="BE69" s="159"/>
      <c r="BF69" s="215"/>
      <c r="BH69" s="265"/>
    </row>
    <row r="70" spans="1:60" s="102" customFormat="1" x14ac:dyDescent="0.2">
      <c r="A70" s="193" t="s">
        <v>97</v>
      </c>
      <c r="B70" s="194">
        <v>15</v>
      </c>
      <c r="C70" s="194"/>
      <c r="D70" s="194"/>
      <c r="E70" s="194"/>
      <c r="F70" s="194"/>
      <c r="G70" s="194"/>
      <c r="H70" s="194"/>
      <c r="I70" s="194"/>
      <c r="J70" s="194"/>
      <c r="K70" s="194"/>
      <c r="L70" s="194"/>
      <c r="M70" s="194"/>
      <c r="N70" s="194"/>
      <c r="O70" s="194"/>
      <c r="P70" s="194"/>
      <c r="Q70" s="194"/>
      <c r="R70" s="194"/>
      <c r="S70" s="194"/>
      <c r="T70" s="194"/>
      <c r="U70" s="194"/>
      <c r="V70" s="194"/>
      <c r="W70" s="194"/>
      <c r="X70" s="194"/>
      <c r="Y70" s="194"/>
      <c r="Z70" s="194"/>
      <c r="AA70" s="194"/>
      <c r="AB70" s="194"/>
      <c r="AC70" s="194"/>
      <c r="AD70" s="194"/>
      <c r="AE70" s="194"/>
      <c r="AF70" s="194"/>
      <c r="AG70" s="194"/>
      <c r="AH70" s="194"/>
      <c r="AI70" s="194"/>
      <c r="AJ70" s="194"/>
      <c r="AK70" s="194"/>
      <c r="AL70" s="194"/>
      <c r="AM70" s="194"/>
      <c r="AN70" s="194"/>
      <c r="AO70" s="194"/>
      <c r="AP70" s="194"/>
      <c r="AQ70" s="194"/>
      <c r="AR70" s="194"/>
      <c r="AS70" s="194"/>
      <c r="AT70" s="194"/>
      <c r="AU70" s="194"/>
      <c r="AV70" s="194"/>
      <c r="AW70" s="194"/>
      <c r="AX70" s="194"/>
      <c r="AY70" s="194"/>
      <c r="AZ70" s="194"/>
      <c r="BA70" s="194"/>
      <c r="BB70" s="194"/>
      <c r="BC70" s="194"/>
      <c r="BD70" s="194"/>
      <c r="BE70" s="194"/>
      <c r="BF70" s="194"/>
      <c r="BG70" s="194"/>
      <c r="BH70" s="194"/>
    </row>
    <row r="71" spans="1:60" s="167" customFormat="1" x14ac:dyDescent="0.2">
      <c r="A71" s="198" t="s">
        <v>95</v>
      </c>
      <c r="B71" s="166"/>
      <c r="C71" s="257"/>
      <c r="D71" s="200"/>
      <c r="E71" s="200"/>
      <c r="F71" s="216"/>
      <c r="H71" s="200"/>
      <c r="J71" s="216"/>
      <c r="L71" s="200"/>
      <c r="N71" s="216"/>
      <c r="P71" s="200"/>
      <c r="R71" s="216"/>
      <c r="S71" s="257"/>
      <c r="T71" s="200"/>
      <c r="U71" s="200"/>
      <c r="V71" s="216"/>
      <c r="W71" s="257"/>
      <c r="X71" s="200"/>
      <c r="Y71" s="200"/>
      <c r="Z71" s="216"/>
      <c r="AA71" s="257"/>
      <c r="AB71" s="200"/>
      <c r="AC71" s="200"/>
      <c r="AD71" s="216"/>
      <c r="AE71" s="179"/>
      <c r="AF71" s="200"/>
      <c r="AG71" s="200"/>
      <c r="AH71" s="216"/>
      <c r="AI71" s="179"/>
      <c r="AJ71" s="200"/>
      <c r="AK71" s="259"/>
      <c r="AL71" s="216"/>
      <c r="AM71" s="179"/>
      <c r="AN71" s="200"/>
      <c r="AO71" s="259"/>
      <c r="AP71" s="216"/>
      <c r="AQ71" s="257"/>
      <c r="AR71" s="200"/>
      <c r="AS71" s="259"/>
      <c r="AT71" s="216"/>
      <c r="AU71" s="261"/>
      <c r="AV71" s="200"/>
      <c r="AW71" s="203"/>
      <c r="AX71" s="260"/>
      <c r="AY71" s="179"/>
      <c r="AZ71" s="200"/>
      <c r="BA71" s="203"/>
      <c r="BB71" s="260"/>
      <c r="BC71" s="224"/>
      <c r="BD71" s="200"/>
      <c r="BE71" s="204"/>
      <c r="BF71" s="231"/>
      <c r="BH71" s="200"/>
    </row>
    <row r="72" spans="1:60" s="102" customFormat="1" x14ac:dyDescent="0.2">
      <c r="A72" s="104" t="s">
        <v>87</v>
      </c>
      <c r="B72" s="166"/>
      <c r="C72" s="257"/>
      <c r="D72" s="200"/>
      <c r="E72" s="200"/>
      <c r="F72" s="216"/>
      <c r="G72" s="257"/>
      <c r="H72" s="200"/>
      <c r="I72" s="200"/>
      <c r="J72" s="216"/>
      <c r="K72" s="257"/>
      <c r="L72" s="200"/>
      <c r="M72" s="200"/>
      <c r="N72" s="216"/>
      <c r="O72" s="257"/>
      <c r="P72" s="200"/>
      <c r="Q72" s="200"/>
      <c r="R72" s="216"/>
      <c r="S72" s="257"/>
      <c r="T72" s="200"/>
      <c r="U72" s="200"/>
      <c r="V72" s="216"/>
      <c r="W72" s="257"/>
      <c r="X72" s="200"/>
      <c r="Y72" s="200"/>
      <c r="Z72" s="216"/>
      <c r="AA72" s="257"/>
      <c r="AB72" s="200"/>
      <c r="AC72" s="200"/>
      <c r="AD72" s="216"/>
      <c r="AE72" s="179"/>
      <c r="AF72" s="200"/>
      <c r="AG72" s="200"/>
      <c r="AH72" s="216"/>
      <c r="AI72" s="179"/>
      <c r="AJ72" s="200"/>
      <c r="AK72" s="259"/>
      <c r="AL72" s="216"/>
      <c r="AM72" s="179"/>
      <c r="AN72" s="200"/>
      <c r="AO72" s="259"/>
      <c r="AP72" s="216"/>
      <c r="AQ72" s="257"/>
      <c r="AR72" s="200"/>
      <c r="AS72" s="259"/>
      <c r="AT72" s="216"/>
      <c r="AU72" s="179"/>
      <c r="AV72" s="200"/>
      <c r="AW72" s="203"/>
      <c r="AX72" s="260"/>
      <c r="AY72" s="179"/>
      <c r="AZ72" s="200"/>
      <c r="BA72" s="203"/>
      <c r="BB72" s="260"/>
      <c r="BC72" s="224"/>
      <c r="BD72" s="200"/>
      <c r="BE72" s="225"/>
      <c r="BF72" s="215"/>
      <c r="BH72" s="200"/>
    </row>
    <row r="73" spans="1:60" s="102" customFormat="1" ht="3" customHeight="1" x14ac:dyDescent="0.2">
      <c r="A73" s="104"/>
      <c r="B73" s="260"/>
      <c r="C73" s="257"/>
      <c r="D73" s="200"/>
      <c r="E73" s="200"/>
      <c r="F73" s="216"/>
      <c r="G73" s="257"/>
      <c r="H73" s="200"/>
      <c r="I73" s="200"/>
      <c r="J73" s="216"/>
      <c r="K73" s="257"/>
      <c r="L73" s="200"/>
      <c r="M73" s="200"/>
      <c r="N73" s="216"/>
      <c r="O73" s="257"/>
      <c r="P73" s="200"/>
      <c r="Q73" s="200"/>
      <c r="R73" s="216"/>
      <c r="S73" s="257"/>
      <c r="T73" s="200"/>
      <c r="U73" s="200"/>
      <c r="V73" s="216"/>
      <c r="W73" s="257"/>
      <c r="X73" s="200"/>
      <c r="Y73" s="200"/>
      <c r="Z73" s="216"/>
      <c r="AA73" s="257"/>
      <c r="AB73" s="200"/>
      <c r="AC73" s="200"/>
      <c r="AD73" s="216"/>
      <c r="AE73" s="257"/>
      <c r="AF73" s="200"/>
      <c r="AG73" s="200"/>
      <c r="AH73" s="216"/>
      <c r="AI73" s="257"/>
      <c r="AJ73" s="200"/>
      <c r="AK73" s="259"/>
      <c r="AL73" s="216"/>
      <c r="AM73" s="257"/>
      <c r="AN73" s="200"/>
      <c r="AO73" s="259"/>
      <c r="AP73" s="216"/>
      <c r="AQ73" s="257"/>
      <c r="AR73" s="200"/>
      <c r="AS73" s="259"/>
      <c r="AT73" s="216"/>
      <c r="AU73" s="261"/>
      <c r="AV73" s="200"/>
      <c r="AW73" s="203"/>
      <c r="AX73" s="260"/>
      <c r="AY73" s="261"/>
      <c r="AZ73" s="200"/>
      <c r="BA73" s="203"/>
      <c r="BB73" s="260"/>
      <c r="BC73" s="224"/>
      <c r="BD73" s="200"/>
      <c r="BE73" s="225"/>
    </row>
    <row r="74" spans="1:60" s="102" customFormat="1" x14ac:dyDescent="0.2">
      <c r="A74" s="104" t="s">
        <v>92</v>
      </c>
      <c r="B74" s="260"/>
      <c r="C74" s="257"/>
      <c r="D74" s="200"/>
      <c r="E74" s="200"/>
      <c r="F74" s="170"/>
      <c r="G74" s="257"/>
      <c r="H74" s="273"/>
      <c r="I74" s="200"/>
      <c r="J74" s="170"/>
      <c r="K74" s="257"/>
      <c r="L74" s="273"/>
      <c r="M74" s="200"/>
      <c r="N74" s="170"/>
      <c r="O74" s="257"/>
      <c r="P74" s="202"/>
      <c r="Q74" s="200"/>
      <c r="R74" s="170"/>
      <c r="S74" s="257"/>
      <c r="T74" s="202"/>
      <c r="U74" s="200"/>
      <c r="V74" s="170"/>
      <c r="W74" s="257"/>
      <c r="X74" s="202"/>
      <c r="Y74" s="200"/>
      <c r="Z74" s="170"/>
      <c r="AA74" s="257"/>
      <c r="AB74" s="202"/>
      <c r="AC74" s="200"/>
      <c r="AD74" s="170"/>
      <c r="AE74" s="257"/>
      <c r="AF74" s="202"/>
      <c r="AG74" s="200"/>
      <c r="AH74" s="170"/>
      <c r="AI74" s="257"/>
      <c r="AJ74" s="202"/>
      <c r="AK74" s="259"/>
      <c r="AL74" s="170"/>
      <c r="AM74" s="257"/>
      <c r="AN74" s="202"/>
      <c r="AO74" s="259"/>
      <c r="AP74" s="170"/>
      <c r="AQ74" s="257"/>
      <c r="AR74" s="202"/>
      <c r="AS74" s="259"/>
      <c r="AT74" s="170"/>
      <c r="AU74" s="261"/>
      <c r="AV74" s="202"/>
      <c r="AW74" s="203"/>
      <c r="AX74" s="170"/>
      <c r="AY74" s="261"/>
      <c r="AZ74" s="202"/>
      <c r="BA74" s="203"/>
      <c r="BB74" s="260"/>
      <c r="BC74" s="224"/>
      <c r="BD74" s="274"/>
      <c r="BE74" s="225"/>
    </row>
    <row r="75" spans="1:60" s="102" customFormat="1" ht="11.25" customHeight="1" x14ac:dyDescent="0.2">
      <c r="A75" s="104"/>
      <c r="B75" s="275"/>
      <c r="C75" s="275"/>
      <c r="D75" s="275"/>
      <c r="E75" s="275"/>
      <c r="F75" s="275"/>
      <c r="G75" s="275"/>
      <c r="H75" s="275"/>
      <c r="I75" s="275"/>
      <c r="J75" s="275"/>
      <c r="K75" s="275"/>
      <c r="L75" s="275"/>
      <c r="M75" s="275"/>
      <c r="N75" s="275"/>
      <c r="O75" s="275"/>
      <c r="P75" s="275"/>
      <c r="Q75" s="275"/>
      <c r="R75" s="275"/>
      <c r="S75" s="275"/>
      <c r="T75" s="275"/>
      <c r="U75" s="275"/>
      <c r="V75" s="275"/>
      <c r="W75" s="275"/>
      <c r="X75" s="275"/>
      <c r="Y75" s="275"/>
      <c r="Z75" s="275"/>
      <c r="AA75" s="275"/>
      <c r="AB75" s="275"/>
      <c r="AC75" s="275"/>
      <c r="AD75" s="149"/>
      <c r="AE75" s="275"/>
      <c r="AF75" s="275"/>
      <c r="AG75" s="275"/>
      <c r="AH75" s="275"/>
      <c r="AI75" s="275"/>
      <c r="AJ75" s="275"/>
      <c r="AK75" s="275"/>
      <c r="AL75" s="275"/>
      <c r="AM75" s="275"/>
      <c r="AN75" s="275"/>
      <c r="AO75" s="275"/>
      <c r="AP75" s="275"/>
      <c r="AQ75" s="275"/>
      <c r="AR75" s="275"/>
      <c r="AS75" s="275"/>
      <c r="AT75" s="275"/>
      <c r="AU75" s="275"/>
      <c r="AV75" s="275"/>
      <c r="AW75" s="275"/>
      <c r="AX75" s="275"/>
      <c r="AY75" s="275"/>
      <c r="AZ75" s="255"/>
      <c r="BA75" s="225"/>
      <c r="BB75" s="275"/>
      <c r="BC75" s="275"/>
      <c r="BD75" s="255"/>
      <c r="BE75" s="225"/>
    </row>
    <row r="76" spans="1:60" s="279" customFormat="1" ht="12.75" customHeight="1" x14ac:dyDescent="0.2">
      <c r="A76" s="276" t="s">
        <v>64</v>
      </c>
      <c r="B76" s="277"/>
      <c r="C76" s="278"/>
      <c r="D76" s="278"/>
      <c r="E76" s="278"/>
      <c r="F76" s="277"/>
      <c r="G76" s="278"/>
      <c r="H76" s="278"/>
      <c r="I76" s="278"/>
      <c r="J76" s="277"/>
      <c r="K76" s="278"/>
      <c r="L76" s="278"/>
      <c r="M76" s="278"/>
      <c r="N76" s="277"/>
      <c r="O76" s="278"/>
      <c r="P76" s="278"/>
      <c r="Q76" s="278"/>
      <c r="R76" s="277"/>
      <c r="S76" s="278"/>
      <c r="T76" s="278"/>
      <c r="U76" s="278"/>
      <c r="V76" s="277"/>
      <c r="W76" s="278"/>
      <c r="X76" s="278"/>
      <c r="Y76" s="278"/>
      <c r="Z76" s="277"/>
      <c r="AA76" s="278"/>
      <c r="AB76" s="278"/>
      <c r="AC76" s="278"/>
      <c r="AD76" s="277"/>
      <c r="AE76" s="278"/>
      <c r="AF76" s="278"/>
      <c r="AG76" s="278"/>
      <c r="AH76" s="277"/>
      <c r="AI76" s="278"/>
      <c r="AJ76" s="278"/>
      <c r="AK76" s="278"/>
      <c r="AL76" s="277"/>
      <c r="AM76" s="278"/>
      <c r="AN76" s="278"/>
      <c r="AO76" s="278"/>
      <c r="AP76" s="277"/>
      <c r="AQ76" s="278"/>
      <c r="AR76" s="278"/>
      <c r="AS76" s="278"/>
      <c r="AT76" s="277"/>
      <c r="AU76" s="278"/>
      <c r="AV76" s="278"/>
      <c r="AW76" s="278"/>
      <c r="AX76" s="277"/>
      <c r="AY76" s="278"/>
      <c r="AZ76" s="278"/>
      <c r="BA76" s="278"/>
      <c r="BB76" s="277"/>
      <c r="BC76" s="278"/>
      <c r="BD76" s="278"/>
    </row>
    <row r="77" spans="1:60" s="279" customFormat="1" ht="12.75" customHeight="1" x14ac:dyDescent="0.2">
      <c r="A77" s="280" t="s">
        <v>98</v>
      </c>
      <c r="B77" s="278"/>
      <c r="C77" s="278"/>
      <c r="D77" s="278"/>
      <c r="E77" s="278"/>
      <c r="F77" s="278"/>
      <c r="G77" s="278"/>
      <c r="H77" s="278"/>
      <c r="I77" s="278"/>
      <c r="J77" s="278"/>
      <c r="K77" s="278"/>
      <c r="L77" s="278"/>
      <c r="M77" s="278"/>
      <c r="N77" s="278"/>
      <c r="O77" s="278"/>
      <c r="P77" s="278"/>
      <c r="Q77" s="278"/>
      <c r="R77" s="281"/>
      <c r="S77" s="278"/>
      <c r="T77" s="282"/>
      <c r="U77" s="281"/>
      <c r="V77" s="281"/>
      <c r="W77" s="278"/>
      <c r="X77" s="282"/>
      <c r="Y77" s="281"/>
      <c r="Z77" s="281"/>
      <c r="AA77" s="278"/>
      <c r="AB77" s="282"/>
      <c r="AC77" s="281"/>
      <c r="AD77" s="281"/>
      <c r="AE77" s="278"/>
      <c r="AF77" s="282"/>
      <c r="AG77" s="281"/>
      <c r="AH77" s="281"/>
      <c r="AI77" s="278"/>
      <c r="AJ77" s="282"/>
      <c r="AK77" s="281"/>
      <c r="AL77" s="281"/>
      <c r="AM77" s="278"/>
      <c r="AN77" s="282"/>
      <c r="AO77" s="281"/>
      <c r="AP77" s="281"/>
      <c r="AQ77" s="278"/>
      <c r="AR77" s="282"/>
      <c r="AS77" s="281"/>
      <c r="AT77" s="281"/>
      <c r="AU77" s="278"/>
      <c r="AV77" s="282"/>
      <c r="AW77" s="283"/>
      <c r="AX77" s="281"/>
      <c r="AY77" s="278"/>
      <c r="AZ77" s="282"/>
      <c r="BA77" s="283"/>
      <c r="BB77" s="281"/>
      <c r="BC77" s="278"/>
      <c r="BD77" s="282"/>
      <c r="BE77" s="284"/>
    </row>
    <row r="78" spans="1:60" s="279" customFormat="1" ht="12.75" customHeight="1" x14ac:dyDescent="0.2">
      <c r="A78" s="285" t="s">
        <v>515</v>
      </c>
      <c r="B78" s="286"/>
      <c r="C78" s="287"/>
      <c r="D78" s="287"/>
      <c r="E78" s="287"/>
      <c r="F78" s="287"/>
      <c r="G78" s="287"/>
      <c r="H78" s="287"/>
      <c r="I78" s="287"/>
      <c r="J78" s="287"/>
      <c r="K78" s="288"/>
      <c r="L78" s="288"/>
      <c r="M78" s="288"/>
      <c r="R78" s="289"/>
      <c r="T78" s="290"/>
      <c r="U78" s="289"/>
      <c r="V78" s="289"/>
      <c r="X78" s="290"/>
      <c r="Y78" s="289"/>
      <c r="Z78" s="289"/>
      <c r="AB78" s="290"/>
      <c r="AC78" s="289"/>
      <c r="AD78" s="289"/>
      <c r="AF78" s="290"/>
      <c r="AG78" s="289"/>
      <c r="AH78" s="289"/>
      <c r="AJ78" s="290"/>
      <c r="AK78" s="289"/>
      <c r="AL78" s="289"/>
      <c r="AN78" s="290"/>
      <c r="AO78" s="289"/>
      <c r="AP78" s="289"/>
      <c r="AR78" s="290"/>
      <c r="AS78" s="289"/>
      <c r="AT78" s="289"/>
      <c r="AV78" s="290"/>
      <c r="AW78" s="284"/>
      <c r="AX78" s="289"/>
      <c r="AZ78" s="290"/>
      <c r="BA78" s="284"/>
      <c r="BB78" s="289"/>
      <c r="BD78" s="290"/>
      <c r="BE78" s="284"/>
    </row>
    <row r="79" spans="1:60" s="279" customFormat="1" ht="12.75" customHeight="1" x14ac:dyDescent="0.2">
      <c r="A79" s="280" t="s">
        <v>329</v>
      </c>
      <c r="B79" s="286"/>
      <c r="C79" s="287"/>
      <c r="D79" s="287"/>
      <c r="E79" s="287"/>
      <c r="F79" s="287"/>
      <c r="G79" s="287"/>
      <c r="H79" s="287"/>
      <c r="I79" s="287"/>
      <c r="J79" s="287"/>
      <c r="K79" s="288"/>
      <c r="L79" s="288"/>
      <c r="M79" s="288"/>
      <c r="R79" s="289"/>
      <c r="T79" s="290"/>
      <c r="U79" s="289"/>
      <c r="V79" s="289"/>
      <c r="X79" s="290"/>
      <c r="Y79" s="289"/>
      <c r="Z79" s="289"/>
      <c r="AB79" s="290"/>
      <c r="AC79" s="289"/>
      <c r="AD79" s="289"/>
      <c r="AF79" s="290"/>
      <c r="AG79" s="289"/>
      <c r="AH79" s="289"/>
      <c r="AJ79" s="290"/>
      <c r="AK79" s="289"/>
      <c r="AL79" s="289"/>
      <c r="AN79" s="290"/>
      <c r="AO79" s="289"/>
      <c r="AP79" s="289"/>
      <c r="AR79" s="290"/>
      <c r="AS79" s="289"/>
      <c r="AT79" s="289"/>
      <c r="AV79" s="290"/>
      <c r="AW79" s="284"/>
      <c r="AX79" s="289"/>
      <c r="AZ79" s="290"/>
      <c r="BA79" s="284"/>
      <c r="BB79" s="289"/>
      <c r="BD79" s="290"/>
      <c r="BE79" s="284"/>
    </row>
    <row r="80" spans="1:60" s="279" customFormat="1" ht="12.75" customHeight="1" x14ac:dyDescent="0.2">
      <c r="A80" s="280" t="s">
        <v>99</v>
      </c>
      <c r="B80" s="286"/>
      <c r="C80" s="287"/>
      <c r="D80" s="287"/>
      <c r="E80" s="287"/>
      <c r="F80" s="287"/>
      <c r="G80" s="287"/>
      <c r="H80" s="287"/>
      <c r="I80" s="287"/>
      <c r="J80" s="287"/>
      <c r="K80" s="288"/>
      <c r="L80" s="288"/>
      <c r="M80" s="288"/>
      <c r="R80" s="289"/>
      <c r="T80" s="290"/>
      <c r="U80" s="289"/>
      <c r="V80" s="289"/>
      <c r="X80" s="290"/>
      <c r="Y80" s="289"/>
      <c r="Z80" s="289"/>
      <c r="AB80" s="290"/>
      <c r="AC80" s="289"/>
      <c r="AD80" s="289"/>
      <c r="AF80" s="290"/>
      <c r="AG80" s="289"/>
      <c r="AH80" s="289"/>
      <c r="AJ80" s="290"/>
      <c r="AK80" s="289"/>
      <c r="AL80" s="289"/>
      <c r="AN80" s="290"/>
      <c r="AO80" s="289"/>
      <c r="AP80" s="289"/>
      <c r="AR80" s="290"/>
      <c r="AS80" s="289"/>
      <c r="AT80" s="289"/>
      <c r="AV80" s="290"/>
      <c r="AW80" s="284"/>
      <c r="AX80" s="289"/>
      <c r="AZ80" s="290"/>
      <c r="BA80" s="284"/>
      <c r="BB80" s="289"/>
      <c r="BD80" s="290"/>
      <c r="BE80" s="284"/>
    </row>
    <row r="81" spans="1:57" s="279" customFormat="1" ht="12.75" customHeight="1" x14ac:dyDescent="0.2">
      <c r="A81" s="291" t="s">
        <v>100</v>
      </c>
      <c r="R81" s="289"/>
      <c r="T81" s="290"/>
      <c r="U81" s="289"/>
      <c r="V81" s="289"/>
      <c r="X81" s="290"/>
      <c r="Y81" s="289"/>
      <c r="Z81" s="289"/>
      <c r="AB81" s="290"/>
      <c r="AC81" s="289"/>
      <c r="AD81" s="289"/>
      <c r="AF81" s="290"/>
      <c r="AG81" s="289"/>
      <c r="AH81" s="289"/>
      <c r="AJ81" s="290"/>
      <c r="AK81" s="289"/>
      <c r="AL81" s="289"/>
      <c r="AN81" s="290"/>
      <c r="AO81" s="289"/>
      <c r="AP81" s="289"/>
      <c r="AR81" s="290"/>
      <c r="AS81" s="289"/>
      <c r="AT81" s="289"/>
      <c r="AV81" s="290"/>
      <c r="AW81" s="284"/>
      <c r="AX81" s="289"/>
      <c r="AZ81" s="290"/>
      <c r="BA81" s="284"/>
      <c r="BB81" s="289"/>
      <c r="BD81" s="290"/>
      <c r="BE81" s="284"/>
    </row>
    <row r="82" spans="1:57" s="279" customFormat="1" ht="12.75" customHeight="1" x14ac:dyDescent="0.2">
      <c r="A82" s="292" t="s">
        <v>101</v>
      </c>
      <c r="R82" s="293"/>
      <c r="S82" s="293"/>
      <c r="T82" s="294"/>
      <c r="U82" s="293"/>
      <c r="V82" s="293"/>
      <c r="W82" s="293"/>
      <c r="X82" s="294"/>
      <c r="Y82" s="293"/>
      <c r="Z82" s="293"/>
      <c r="AA82" s="293"/>
      <c r="AB82" s="294"/>
      <c r="AC82" s="293"/>
      <c r="AD82" s="293"/>
      <c r="AE82" s="293"/>
      <c r="AF82" s="294"/>
      <c r="AG82" s="293"/>
      <c r="AH82" s="293"/>
      <c r="AI82" s="293"/>
      <c r="AJ82" s="294"/>
      <c r="AK82" s="293"/>
      <c r="AL82" s="293"/>
      <c r="AM82" s="293"/>
      <c r="AN82" s="294"/>
      <c r="AO82" s="293"/>
      <c r="AP82" s="293"/>
      <c r="AQ82" s="293"/>
      <c r="AR82" s="294"/>
      <c r="AS82" s="293"/>
      <c r="AT82" s="293"/>
      <c r="AV82" s="294"/>
      <c r="AW82" s="295"/>
      <c r="AX82" s="293"/>
      <c r="AZ82" s="294"/>
      <c r="BA82" s="295"/>
      <c r="BB82" s="293"/>
      <c r="BD82" s="294"/>
      <c r="BE82" s="295"/>
    </row>
    <row r="83" spans="1:57" s="279" customFormat="1" ht="12.75" customHeight="1" x14ac:dyDescent="0.2">
      <c r="A83" s="296" t="s">
        <v>102</v>
      </c>
      <c r="B83" s="297"/>
      <c r="C83" s="298"/>
      <c r="D83" s="299"/>
      <c r="E83" s="297"/>
      <c r="F83" s="296"/>
      <c r="G83" s="300"/>
      <c r="H83" s="301"/>
      <c r="I83" s="296"/>
      <c r="J83" s="296"/>
      <c r="K83" s="300"/>
      <c r="L83" s="302"/>
      <c r="M83" s="296"/>
      <c r="N83" s="296"/>
      <c r="O83" s="300"/>
      <c r="P83" s="290"/>
      <c r="Q83" s="289"/>
      <c r="R83" s="289"/>
      <c r="T83" s="290"/>
      <c r="U83" s="289"/>
      <c r="V83" s="289"/>
      <c r="X83" s="290"/>
      <c r="Y83" s="289"/>
      <c r="Z83" s="289"/>
      <c r="AB83" s="290"/>
      <c r="AC83" s="289"/>
      <c r="AD83" s="289"/>
      <c r="AF83" s="290"/>
      <c r="AG83" s="289"/>
      <c r="AH83" s="289"/>
      <c r="AJ83" s="290"/>
      <c r="AK83" s="289"/>
      <c r="AL83" s="289"/>
      <c r="AN83" s="290"/>
      <c r="AO83" s="289"/>
      <c r="AP83" s="289"/>
      <c r="AR83" s="290"/>
      <c r="AS83" s="289"/>
      <c r="AT83" s="289"/>
      <c r="AV83" s="290"/>
      <c r="AW83" s="284"/>
      <c r="AX83" s="289"/>
      <c r="AZ83" s="290"/>
      <c r="BA83" s="284"/>
      <c r="BB83" s="289"/>
      <c r="BD83" s="290"/>
      <c r="BE83" s="284"/>
    </row>
    <row r="84" spans="1:57" s="279" customFormat="1" ht="12.75" customHeight="1" x14ac:dyDescent="0.2">
      <c r="A84" s="296" t="s">
        <v>103</v>
      </c>
      <c r="B84" s="297"/>
      <c r="C84" s="298"/>
      <c r="D84" s="299"/>
      <c r="E84" s="297"/>
      <c r="F84" s="296"/>
      <c r="G84" s="300"/>
      <c r="H84" s="301"/>
      <c r="I84" s="296"/>
      <c r="J84" s="296"/>
      <c r="K84" s="300"/>
      <c r="L84" s="302"/>
      <c r="M84" s="296"/>
      <c r="N84" s="296"/>
      <c r="O84" s="300"/>
      <c r="P84" s="290"/>
      <c r="Q84" s="289"/>
      <c r="R84" s="289"/>
      <c r="T84" s="290"/>
      <c r="U84" s="289"/>
      <c r="V84" s="289"/>
      <c r="X84" s="290"/>
      <c r="Y84" s="289"/>
      <c r="Z84" s="289"/>
      <c r="AB84" s="290"/>
      <c r="AC84" s="289"/>
      <c r="AD84" s="289"/>
      <c r="AF84" s="290"/>
      <c r="AG84" s="289"/>
      <c r="AH84" s="289"/>
      <c r="AJ84" s="290"/>
      <c r="AK84" s="289"/>
      <c r="AL84" s="289"/>
      <c r="AN84" s="290"/>
      <c r="AO84" s="289"/>
      <c r="AP84" s="289"/>
      <c r="AR84" s="290"/>
      <c r="AS84" s="289"/>
      <c r="AT84" s="289"/>
      <c r="AV84" s="290"/>
      <c r="AW84" s="284"/>
      <c r="AX84" s="289"/>
      <c r="AZ84" s="290"/>
      <c r="BA84" s="284"/>
      <c r="BB84" s="289"/>
      <c r="BD84" s="290"/>
      <c r="BE84" s="284"/>
    </row>
    <row r="85" spans="1:57" s="279" customFormat="1" ht="12.75" customHeight="1" x14ac:dyDescent="0.2">
      <c r="A85" s="296" t="s">
        <v>104</v>
      </c>
      <c r="B85" s="297"/>
      <c r="C85" s="298"/>
      <c r="D85" s="299"/>
      <c r="E85" s="297"/>
      <c r="F85" s="296"/>
      <c r="G85" s="300"/>
      <c r="H85" s="301"/>
      <c r="I85" s="296"/>
      <c r="J85" s="296"/>
      <c r="K85" s="300"/>
      <c r="L85" s="302"/>
      <c r="M85" s="296"/>
      <c r="N85" s="296"/>
      <c r="O85" s="300"/>
      <c r="P85" s="290"/>
      <c r="Q85" s="289"/>
      <c r="R85" s="289"/>
      <c r="T85" s="290"/>
      <c r="U85" s="289"/>
      <c r="V85" s="289"/>
      <c r="X85" s="290"/>
      <c r="Y85" s="289"/>
      <c r="Z85" s="289"/>
      <c r="AB85" s="290"/>
      <c r="AC85" s="289"/>
      <c r="AD85" s="289"/>
      <c r="AF85" s="290"/>
      <c r="AG85" s="289"/>
      <c r="AH85" s="289"/>
      <c r="AJ85" s="290"/>
      <c r="AK85" s="289"/>
      <c r="AL85" s="289"/>
      <c r="AN85" s="290"/>
      <c r="AO85" s="289"/>
      <c r="AP85" s="289"/>
      <c r="AR85" s="290"/>
      <c r="AS85" s="289"/>
      <c r="AT85" s="289"/>
      <c r="AV85" s="290"/>
      <c r="AW85" s="284"/>
      <c r="AX85" s="289"/>
      <c r="AZ85" s="290"/>
      <c r="BA85" s="284"/>
      <c r="BB85" s="289"/>
      <c r="BD85" s="290"/>
      <c r="BE85" s="284"/>
    </row>
    <row r="86" spans="1:57" s="279" customFormat="1" ht="12.75" customHeight="1" x14ac:dyDescent="0.2">
      <c r="A86" s="296" t="s">
        <v>105</v>
      </c>
      <c r="B86" s="297"/>
      <c r="C86" s="298"/>
      <c r="D86" s="299"/>
      <c r="E86" s="297"/>
      <c r="F86" s="296"/>
      <c r="G86" s="300"/>
      <c r="H86" s="301"/>
      <c r="I86" s="296"/>
      <c r="J86" s="296"/>
      <c r="K86" s="300"/>
      <c r="L86" s="302"/>
      <c r="M86" s="296"/>
      <c r="N86" s="296"/>
      <c r="O86" s="300"/>
      <c r="P86" s="290"/>
      <c r="Q86" s="289"/>
      <c r="R86" s="289"/>
      <c r="T86" s="290"/>
      <c r="U86" s="289"/>
      <c r="V86" s="289"/>
      <c r="X86" s="290"/>
      <c r="Y86" s="289"/>
      <c r="Z86" s="289"/>
      <c r="AB86" s="290"/>
      <c r="AC86" s="289"/>
      <c r="AD86" s="289"/>
      <c r="AF86" s="290"/>
      <c r="AG86" s="289"/>
      <c r="AH86" s="289"/>
      <c r="AJ86" s="290"/>
      <c r="AK86" s="289"/>
      <c r="AL86" s="289"/>
      <c r="AN86" s="290"/>
      <c r="AO86" s="289"/>
      <c r="AP86" s="289"/>
      <c r="AR86" s="290"/>
      <c r="AS86" s="289"/>
      <c r="AT86" s="289"/>
      <c r="AV86" s="290"/>
      <c r="AW86" s="284"/>
      <c r="AX86" s="289"/>
      <c r="AZ86" s="290"/>
      <c r="BA86" s="284"/>
      <c r="BB86" s="289"/>
      <c r="BD86" s="290"/>
      <c r="BE86" s="284"/>
    </row>
    <row r="87" spans="1:57" s="279" customFormat="1" ht="12.75" customHeight="1" x14ac:dyDescent="0.2">
      <c r="A87" s="296" t="s">
        <v>106</v>
      </c>
      <c r="B87" s="297"/>
      <c r="C87" s="298"/>
      <c r="D87" s="299"/>
      <c r="E87" s="297"/>
      <c r="F87" s="296"/>
      <c r="G87" s="300"/>
      <c r="H87" s="301"/>
      <c r="I87" s="296"/>
      <c r="J87" s="296"/>
      <c r="K87" s="300"/>
      <c r="L87" s="302"/>
      <c r="M87" s="296"/>
      <c r="N87" s="296"/>
      <c r="O87" s="300"/>
      <c r="P87" s="290"/>
      <c r="Q87" s="289"/>
      <c r="R87" s="289"/>
      <c r="T87" s="290"/>
      <c r="U87" s="289"/>
      <c r="V87" s="289"/>
      <c r="X87" s="290"/>
      <c r="Y87" s="289"/>
      <c r="Z87" s="289"/>
      <c r="AB87" s="290"/>
      <c r="AC87" s="289"/>
      <c r="AD87" s="289"/>
      <c r="AF87" s="290"/>
      <c r="AG87" s="289"/>
      <c r="AH87" s="289"/>
      <c r="AJ87" s="290"/>
      <c r="AK87" s="289"/>
      <c r="AL87" s="289"/>
      <c r="AN87" s="290"/>
      <c r="AO87" s="289"/>
      <c r="AP87" s="289"/>
      <c r="AR87" s="290"/>
      <c r="AS87" s="289"/>
      <c r="AT87" s="289"/>
      <c r="AV87" s="290"/>
      <c r="AW87" s="284"/>
      <c r="AX87" s="289"/>
      <c r="AZ87" s="290"/>
      <c r="BA87" s="284"/>
      <c r="BB87" s="289"/>
      <c r="BD87" s="290"/>
      <c r="BE87" s="284"/>
    </row>
    <row r="88" spans="1:57" s="279" customFormat="1" ht="12.75" customHeight="1" x14ac:dyDescent="0.2">
      <c r="A88" s="303" t="s">
        <v>477</v>
      </c>
      <c r="B88" s="297"/>
      <c r="C88" s="298"/>
      <c r="D88" s="299"/>
      <c r="E88" s="297"/>
      <c r="F88" s="296"/>
      <c r="G88" s="300"/>
      <c r="H88" s="301"/>
      <c r="I88" s="296"/>
      <c r="J88" s="296"/>
      <c r="K88" s="300"/>
      <c r="L88" s="302"/>
      <c r="M88" s="296"/>
      <c r="N88" s="296"/>
      <c r="O88" s="300"/>
      <c r="P88" s="290"/>
      <c r="Q88" s="289"/>
      <c r="R88" s="289"/>
      <c r="T88" s="290"/>
      <c r="U88" s="289"/>
      <c r="V88" s="289"/>
      <c r="X88" s="290"/>
      <c r="Y88" s="289"/>
      <c r="Z88" s="289"/>
      <c r="AB88" s="290"/>
      <c r="AC88" s="289"/>
      <c r="AD88" s="289"/>
      <c r="AF88" s="290"/>
      <c r="AG88" s="289"/>
      <c r="AH88" s="289"/>
      <c r="AJ88" s="290"/>
      <c r="AK88" s="289"/>
      <c r="AL88" s="289"/>
      <c r="AN88" s="290"/>
      <c r="AO88" s="289"/>
      <c r="AP88" s="289"/>
      <c r="AR88" s="290"/>
      <c r="AS88" s="289"/>
      <c r="AT88" s="289"/>
      <c r="AV88" s="290"/>
      <c r="AW88" s="284"/>
      <c r="AX88" s="289"/>
      <c r="AZ88" s="290"/>
      <c r="BA88" s="284"/>
      <c r="BB88" s="289"/>
      <c r="BD88" s="290"/>
      <c r="BE88" s="284"/>
    </row>
    <row r="89" spans="1:57" s="279" customFormat="1" ht="12.75" customHeight="1" x14ac:dyDescent="0.2">
      <c r="A89" s="287" t="s">
        <v>69</v>
      </c>
      <c r="B89" s="102"/>
      <c r="C89" s="102"/>
      <c r="D89" s="102"/>
      <c r="E89" s="102"/>
      <c r="F89" s="102"/>
      <c r="G89" s="102"/>
      <c r="H89" s="102"/>
      <c r="I89" s="102"/>
      <c r="J89" s="102"/>
      <c r="K89" s="102"/>
      <c r="L89" s="302"/>
      <c r="M89" s="296"/>
      <c r="N89" s="296"/>
      <c r="O89" s="300"/>
      <c r="P89" s="290"/>
      <c r="Q89" s="289"/>
      <c r="R89" s="289"/>
      <c r="T89" s="290"/>
      <c r="U89" s="289"/>
      <c r="V89" s="289"/>
      <c r="X89" s="290"/>
      <c r="Y89" s="289"/>
      <c r="Z89" s="289"/>
      <c r="AB89" s="290"/>
      <c r="AC89" s="289"/>
      <c r="AD89" s="289"/>
      <c r="AF89" s="290"/>
      <c r="AG89" s="289"/>
      <c r="AH89" s="289"/>
      <c r="AJ89" s="290"/>
      <c r="AK89" s="289"/>
      <c r="AL89" s="289"/>
      <c r="AN89" s="290"/>
      <c r="AO89" s="289"/>
      <c r="AP89" s="289"/>
      <c r="AR89" s="290"/>
      <c r="AS89" s="289"/>
      <c r="AT89" s="289"/>
      <c r="AV89" s="290"/>
      <c r="AW89" s="284"/>
      <c r="AX89" s="289"/>
      <c r="AZ89" s="290"/>
      <c r="BA89" s="284"/>
      <c r="BB89" s="289"/>
      <c r="BD89" s="290"/>
      <c r="BE89" s="284"/>
    </row>
    <row r="90" spans="1:57" s="279" customFormat="1" ht="12.75" customHeight="1" x14ac:dyDescent="0.2">
      <c r="A90" s="287" t="s">
        <v>516</v>
      </c>
      <c r="B90" s="102"/>
      <c r="C90" s="102"/>
      <c r="D90" s="102"/>
      <c r="E90" s="102"/>
      <c r="F90" s="102"/>
      <c r="G90" s="102"/>
      <c r="H90" s="102"/>
      <c r="I90" s="102"/>
      <c r="J90" s="102"/>
      <c r="K90" s="102"/>
      <c r="L90" s="302"/>
      <c r="M90" s="296"/>
      <c r="N90" s="296"/>
      <c r="O90" s="300"/>
      <c r="P90" s="290"/>
      <c r="Q90" s="289"/>
      <c r="R90" s="289"/>
      <c r="T90" s="290"/>
      <c r="U90" s="289"/>
      <c r="V90" s="289"/>
      <c r="X90" s="290"/>
      <c r="Y90" s="289"/>
      <c r="Z90" s="289"/>
      <c r="AB90" s="290"/>
      <c r="AC90" s="289"/>
      <c r="AD90" s="289"/>
      <c r="AF90" s="290"/>
      <c r="AG90" s="289"/>
      <c r="AH90" s="289"/>
      <c r="AJ90" s="290"/>
      <c r="AK90" s="289"/>
      <c r="AL90" s="289"/>
      <c r="AN90" s="290"/>
      <c r="AO90" s="289"/>
      <c r="AP90" s="289"/>
      <c r="AR90" s="290"/>
      <c r="AS90" s="289"/>
      <c r="AT90" s="289"/>
      <c r="AV90" s="290"/>
      <c r="AW90" s="284"/>
      <c r="AX90" s="289"/>
      <c r="AZ90" s="290"/>
      <c r="BA90" s="284"/>
      <c r="BB90" s="289"/>
      <c r="BD90" s="290"/>
      <c r="BE90" s="284"/>
    </row>
    <row r="91" spans="1:57" x14ac:dyDescent="0.2">
      <c r="A91" s="89" t="s">
        <v>107</v>
      </c>
      <c r="B91" s="304"/>
      <c r="C91" s="304"/>
      <c r="D91" s="304"/>
      <c r="E91" s="304"/>
      <c r="F91" s="304"/>
      <c r="G91" s="304"/>
      <c r="H91" s="304"/>
      <c r="I91" s="304"/>
      <c r="J91" s="304"/>
      <c r="K91" s="304"/>
      <c r="L91" s="304"/>
      <c r="M91" s="304"/>
      <c r="N91" s="304"/>
      <c r="O91" s="304"/>
      <c r="P91" s="304"/>
      <c r="Q91" s="304"/>
      <c r="R91" s="304"/>
      <c r="S91" s="304"/>
      <c r="T91" s="304"/>
      <c r="U91" s="304"/>
      <c r="V91" s="304"/>
      <c r="W91" s="304"/>
      <c r="X91" s="304"/>
      <c r="Y91" s="304"/>
      <c r="Z91" s="304"/>
      <c r="AA91" s="304"/>
      <c r="AB91" s="304"/>
      <c r="AC91" s="304"/>
      <c r="AD91" s="304"/>
      <c r="AE91" s="304"/>
      <c r="AF91" s="304"/>
      <c r="AG91" s="304"/>
      <c r="AH91" s="304"/>
      <c r="AI91" s="304"/>
      <c r="AJ91" s="304"/>
      <c r="AK91" s="304"/>
      <c r="AL91" s="304"/>
      <c r="AM91" s="304"/>
    </row>
    <row r="92" spans="1:57" x14ac:dyDescent="0.2">
      <c r="A92" s="89" t="s">
        <v>65</v>
      </c>
      <c r="B92" s="304"/>
      <c r="C92" s="304"/>
      <c r="D92" s="304"/>
      <c r="E92" s="304"/>
      <c r="F92" s="304"/>
      <c r="G92" s="304"/>
      <c r="H92" s="304"/>
      <c r="I92" s="304"/>
      <c r="J92" s="304"/>
      <c r="K92" s="304"/>
      <c r="L92" s="304"/>
      <c r="M92" s="304"/>
      <c r="N92" s="304"/>
      <c r="O92" s="304"/>
      <c r="P92" s="304"/>
      <c r="Q92" s="304"/>
      <c r="R92" s="304"/>
      <c r="S92" s="304"/>
      <c r="T92" s="304"/>
      <c r="U92" s="304"/>
      <c r="V92" s="304"/>
      <c r="W92" s="304"/>
      <c r="X92" s="304"/>
      <c r="Y92" s="304"/>
      <c r="Z92" s="304"/>
      <c r="AA92" s="304"/>
      <c r="AB92" s="304"/>
      <c r="AC92" s="304"/>
      <c r="AD92" s="304"/>
      <c r="AE92" s="304"/>
      <c r="AF92" s="304"/>
      <c r="AG92" s="304"/>
      <c r="AH92" s="304"/>
      <c r="AI92" s="304"/>
      <c r="AJ92" s="304"/>
      <c r="AK92" s="304"/>
      <c r="AL92" s="304"/>
      <c r="AM92" s="304"/>
    </row>
  </sheetData>
  <mergeCells count="19">
    <mergeCell ref="B12:D12"/>
    <mergeCell ref="BB12:BD12"/>
    <mergeCell ref="BF12:BH12"/>
    <mergeCell ref="A1:BH1"/>
    <mergeCell ref="A2:BH2"/>
    <mergeCell ref="AL12:AO12"/>
    <mergeCell ref="AP12:AS12"/>
    <mergeCell ref="AT12:AW12"/>
    <mergeCell ref="A3:AW3"/>
    <mergeCell ref="B11:AW11"/>
    <mergeCell ref="F12:I12"/>
    <mergeCell ref="J12:M12"/>
    <mergeCell ref="N12:Q12"/>
    <mergeCell ref="R12:U12"/>
    <mergeCell ref="V12:Y12"/>
    <mergeCell ref="AX12:BA12"/>
    <mergeCell ref="Z12:AC12"/>
    <mergeCell ref="AD12:AG12"/>
    <mergeCell ref="AH12:AK12"/>
  </mergeCells>
  <hyperlinks>
    <hyperlink ref="A10" location="Contents!A13" display="Return to Contents" xr:uid="{86757A7C-62EE-4B68-9C19-E3A4483E5657}"/>
  </hyperlinks>
  <pageMargins left="0.7" right="0.7" top="0.75" bottom="0.75" header="0.3" footer="0.3"/>
  <pageSetup paperSize="9" scale="50" fitToWidth="0" fitToHeight="0" orientation="landscape" r:id="rId1"/>
  <rowBreaks count="1" manualBreakCount="1">
    <brk id="75"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1C23D0-D84D-4753-AEBF-A6E0B139E47A}">
  <sheetPr>
    <tabColor rgb="FFBBA8AC"/>
  </sheetPr>
  <dimension ref="A1:AF79"/>
  <sheetViews>
    <sheetView zoomScaleNormal="100" workbookViewId="0">
      <pane ySplit="12" topLeftCell="A13" activePane="bottomLeft" state="frozen"/>
      <selection pane="bottomLeft" sqref="A1:AF1"/>
    </sheetView>
  </sheetViews>
  <sheetFormatPr defaultRowHeight="14.25" x14ac:dyDescent="0.25"/>
  <cols>
    <col min="1" max="1" width="24.42578125" style="838" customWidth="1"/>
    <col min="2" max="2" width="12.28515625" style="838" customWidth="1"/>
    <col min="3" max="3" width="9.7109375" style="838" customWidth="1"/>
    <col min="4" max="4" width="2.7109375" style="839" customWidth="1"/>
    <col min="5" max="5" width="9.140625" style="838" customWidth="1"/>
    <col min="6" max="6" width="1.7109375" style="840" customWidth="1"/>
    <col min="7" max="7" width="9.140625" style="838" customWidth="1"/>
    <col min="8" max="8" width="1.7109375" style="840" customWidth="1"/>
    <col min="9" max="9" width="9.140625" style="838" customWidth="1"/>
    <col min="10" max="10" width="1.7109375" style="840" customWidth="1"/>
    <col min="11" max="11" width="9.140625" style="838" customWidth="1"/>
    <col min="12" max="12" width="1.7109375" style="840" customWidth="1"/>
    <col min="13" max="13" width="9.140625" style="838" customWidth="1"/>
    <col min="14" max="14" width="1.7109375" style="840" customWidth="1"/>
    <col min="15" max="15" width="9.140625" style="838" customWidth="1"/>
    <col min="16" max="16" width="1.7109375" style="840" customWidth="1"/>
    <col min="17" max="17" width="9.140625" style="838" customWidth="1"/>
    <col min="18" max="18" width="1.7109375" style="840" customWidth="1"/>
    <col min="19" max="19" width="9.140625" style="838" customWidth="1"/>
    <col min="20" max="20" width="1.7109375" style="840" customWidth="1"/>
    <col min="21" max="21" width="9.140625" style="838" customWidth="1"/>
    <col min="22" max="22" width="1.7109375" style="840" customWidth="1"/>
    <col min="23" max="23" width="9.140625" style="838" customWidth="1"/>
    <col min="24" max="24" width="1.7109375" style="840" customWidth="1"/>
    <col min="25" max="25" width="9.140625" style="838" customWidth="1"/>
    <col min="26" max="26" width="1.7109375" style="840" customWidth="1"/>
    <col min="27" max="27" width="9.140625" style="838" customWidth="1"/>
    <col min="28" max="28" width="1.7109375" style="838" customWidth="1"/>
    <col min="29" max="29" width="9.140625" style="838"/>
    <col min="30" max="31" width="1.7109375" style="838" customWidth="1"/>
    <col min="32" max="16384" width="9.140625" style="838"/>
  </cols>
  <sheetData>
    <row r="1" spans="1:32" s="832" customFormat="1" ht="15.75" x14ac:dyDescent="0.25">
      <c r="A1" s="975"/>
      <c r="B1" s="975"/>
      <c r="C1" s="975"/>
      <c r="D1" s="975"/>
      <c r="E1" s="975"/>
      <c r="F1" s="975"/>
      <c r="G1" s="975"/>
      <c r="H1" s="975"/>
      <c r="I1" s="975"/>
      <c r="J1" s="975"/>
      <c r="K1" s="975"/>
      <c r="L1" s="975"/>
      <c r="M1" s="975"/>
      <c r="N1" s="975"/>
      <c r="O1" s="975"/>
      <c r="P1" s="975"/>
      <c r="Q1" s="975"/>
      <c r="R1" s="975"/>
      <c r="S1" s="975"/>
      <c r="T1" s="975"/>
      <c r="U1" s="975"/>
      <c r="V1" s="975"/>
      <c r="W1" s="975"/>
      <c r="X1" s="975"/>
      <c r="Y1" s="975"/>
      <c r="Z1" s="975"/>
      <c r="AA1" s="975"/>
      <c r="AB1" s="975"/>
      <c r="AC1" s="975"/>
      <c r="AD1" s="975"/>
      <c r="AE1" s="975"/>
      <c r="AF1" s="975"/>
    </row>
    <row r="2" spans="1:32" s="832" customFormat="1" ht="15.75" x14ac:dyDescent="0.25">
      <c r="A2" s="975"/>
      <c r="B2" s="975"/>
      <c r="C2" s="975"/>
      <c r="D2" s="975"/>
      <c r="E2" s="975"/>
      <c r="F2" s="975"/>
      <c r="G2" s="975"/>
      <c r="H2" s="975"/>
      <c r="I2" s="975"/>
      <c r="J2" s="975"/>
      <c r="K2" s="975"/>
      <c r="L2" s="975"/>
      <c r="M2" s="975"/>
      <c r="N2" s="975"/>
      <c r="O2" s="975"/>
      <c r="P2" s="975"/>
      <c r="Q2" s="975"/>
      <c r="R2" s="975"/>
      <c r="S2" s="975"/>
      <c r="T2" s="975"/>
      <c r="U2" s="975"/>
      <c r="V2" s="975"/>
      <c r="W2" s="975"/>
      <c r="X2" s="975"/>
      <c r="Y2" s="975"/>
      <c r="Z2" s="975"/>
      <c r="AA2" s="975"/>
      <c r="AB2" s="975"/>
      <c r="AC2" s="975"/>
      <c r="AD2" s="975"/>
      <c r="AE2" s="975"/>
      <c r="AF2" s="975"/>
    </row>
    <row r="3" spans="1:32" s="832" customFormat="1" ht="23.25" customHeight="1" x14ac:dyDescent="0.25">
      <c r="A3" s="833" t="s">
        <v>400</v>
      </c>
      <c r="B3" s="834"/>
      <c r="C3" s="835"/>
      <c r="D3" s="836"/>
      <c r="E3" s="835"/>
      <c r="F3" s="837"/>
      <c r="G3" s="835"/>
      <c r="H3" s="837"/>
      <c r="I3" s="835"/>
      <c r="J3" s="837"/>
      <c r="K3" s="835"/>
      <c r="L3" s="837"/>
      <c r="M3" s="835"/>
      <c r="N3" s="837"/>
      <c r="O3" s="835"/>
      <c r="P3" s="837"/>
      <c r="Q3" s="835"/>
      <c r="R3" s="837"/>
      <c r="S3" s="835"/>
      <c r="T3" s="837"/>
      <c r="U3" s="835"/>
      <c r="V3" s="837"/>
      <c r="W3" s="835"/>
      <c r="X3" s="837"/>
      <c r="Y3" s="835"/>
      <c r="Z3" s="837"/>
      <c r="AA3" s="835"/>
      <c r="AB3" s="835"/>
      <c r="AC3" s="835"/>
      <c r="AD3" s="835"/>
      <c r="AE3" s="835"/>
      <c r="AF3" s="835"/>
    </row>
    <row r="4" spans="1:32" ht="12.75" customHeight="1" x14ac:dyDescent="0.25"/>
    <row r="5" spans="1:32" s="832" customFormat="1" ht="12.75" customHeight="1" x14ac:dyDescent="0.25">
      <c r="A5" s="976" t="s">
        <v>517</v>
      </c>
      <c r="B5" s="976"/>
      <c r="C5" s="976"/>
      <c r="D5" s="976"/>
      <c r="E5" s="976"/>
      <c r="F5" s="976"/>
      <c r="G5" s="976"/>
      <c r="H5" s="976"/>
      <c r="I5" s="976"/>
      <c r="J5" s="976"/>
      <c r="K5" s="976"/>
      <c r="L5" s="976"/>
      <c r="M5" s="976"/>
      <c r="N5" s="976"/>
      <c r="O5" s="976"/>
      <c r="P5" s="976"/>
      <c r="Q5" s="976"/>
      <c r="R5" s="976"/>
      <c r="S5" s="976"/>
      <c r="T5" s="976"/>
      <c r="U5" s="976"/>
      <c r="V5" s="976"/>
      <c r="W5" s="976"/>
      <c r="X5" s="976"/>
      <c r="Y5" s="976"/>
      <c r="Z5" s="976"/>
      <c r="AA5" s="976"/>
      <c r="AB5" s="976"/>
    </row>
    <row r="6" spans="1:32" s="832" customFormat="1" ht="12.75" customHeight="1" x14ac:dyDescent="0.25">
      <c r="A6" s="841" t="s">
        <v>31</v>
      </c>
      <c r="B6" s="842"/>
      <c r="C6" s="842"/>
      <c r="D6" s="842"/>
      <c r="E6" s="842"/>
      <c r="F6" s="843"/>
      <c r="G6" s="842"/>
      <c r="H6" s="843"/>
      <c r="I6" s="842"/>
      <c r="J6" s="843"/>
      <c r="K6" s="842"/>
      <c r="L6" s="843"/>
      <c r="M6" s="842"/>
      <c r="N6" s="843"/>
      <c r="O6" s="842"/>
      <c r="P6" s="843"/>
      <c r="Q6" s="842"/>
      <c r="R6" s="843"/>
      <c r="S6" s="842"/>
      <c r="T6" s="843"/>
      <c r="U6" s="842"/>
      <c r="V6" s="843"/>
      <c r="W6" s="842"/>
      <c r="X6" s="843"/>
      <c r="Y6" s="842"/>
      <c r="Z6" s="843"/>
      <c r="AA6" s="842"/>
      <c r="AB6" s="842"/>
    </row>
    <row r="7" spans="1:32" s="832" customFormat="1" ht="12.75" customHeight="1" x14ac:dyDescent="0.25">
      <c r="A7" s="842"/>
      <c r="B7" s="844"/>
      <c r="C7" s="844"/>
      <c r="D7" s="844"/>
      <c r="E7" s="844"/>
      <c r="F7" s="845"/>
      <c r="G7" s="844"/>
      <c r="H7" s="845"/>
      <c r="I7" s="844"/>
      <c r="J7" s="845"/>
      <c r="K7" s="844"/>
      <c r="L7" s="845"/>
      <c r="M7" s="844"/>
      <c r="N7" s="845"/>
      <c r="O7" s="844"/>
      <c r="P7" s="845"/>
      <c r="Q7" s="844"/>
      <c r="R7" s="845"/>
      <c r="S7" s="844"/>
      <c r="T7" s="845"/>
      <c r="U7" s="844"/>
      <c r="V7" s="845"/>
      <c r="W7" s="844"/>
      <c r="X7" s="845"/>
      <c r="Y7" s="844"/>
      <c r="Z7" s="845"/>
      <c r="AA7" s="844"/>
      <c r="AB7" s="844"/>
    </row>
    <row r="8" spans="1:32" s="832" customFormat="1" ht="27.75" customHeight="1" x14ac:dyDescent="0.25">
      <c r="A8" s="977" t="s">
        <v>459</v>
      </c>
      <c r="B8" s="977"/>
      <c r="C8" s="977"/>
      <c r="D8" s="977"/>
      <c r="E8" s="977"/>
      <c r="F8" s="977"/>
      <c r="G8" s="977"/>
      <c r="H8" s="977"/>
      <c r="I8" s="977"/>
      <c r="J8" s="977"/>
      <c r="K8" s="977"/>
      <c r="L8" s="977"/>
      <c r="M8" s="977"/>
      <c r="N8" s="977"/>
      <c r="O8" s="977"/>
      <c r="P8" s="977"/>
      <c r="Q8" s="977"/>
      <c r="R8" s="977"/>
      <c r="S8" s="977"/>
      <c r="T8" s="977"/>
      <c r="U8" s="977"/>
      <c r="V8" s="977"/>
      <c r="W8" s="977"/>
      <c r="X8" s="977"/>
      <c r="Y8" s="977"/>
      <c r="Z8" s="977"/>
      <c r="AA8" s="977"/>
      <c r="AB8" s="977"/>
      <c r="AC8" s="977"/>
      <c r="AD8" s="977"/>
      <c r="AE8" s="977"/>
      <c r="AF8" s="977"/>
    </row>
    <row r="9" spans="1:32" s="832" customFormat="1" ht="12.75" customHeight="1" x14ac:dyDescent="0.25">
      <c r="A9" s="936"/>
      <c r="B9" s="936"/>
      <c r="C9" s="936"/>
      <c r="D9" s="936"/>
      <c r="E9" s="936"/>
      <c r="F9" s="936"/>
      <c r="G9" s="936"/>
      <c r="H9" s="936"/>
      <c r="I9" s="936"/>
      <c r="J9" s="936"/>
      <c r="K9" s="936"/>
      <c r="L9" s="936"/>
      <c r="M9" s="936"/>
      <c r="N9" s="936"/>
      <c r="O9" s="936"/>
      <c r="P9" s="936"/>
      <c r="Q9" s="936"/>
      <c r="R9" s="936"/>
      <c r="S9" s="936"/>
      <c r="T9" s="936"/>
      <c r="U9" s="936"/>
      <c r="V9" s="936"/>
      <c r="W9" s="936"/>
      <c r="X9" s="936"/>
      <c r="Y9" s="936"/>
      <c r="Z9" s="936"/>
      <c r="AA9" s="936"/>
      <c r="AB9" s="936"/>
      <c r="AC9" s="936"/>
      <c r="AD9" s="936"/>
      <c r="AE9" s="936"/>
      <c r="AF9" s="936"/>
    </row>
    <row r="10" spans="1:32" ht="15" x14ac:dyDescent="0.25">
      <c r="A10" s="951" t="s">
        <v>32</v>
      </c>
      <c r="G10" s="846"/>
      <c r="H10" s="846"/>
      <c r="I10" s="846"/>
      <c r="J10" s="846"/>
      <c r="K10" s="846"/>
      <c r="L10" s="846"/>
      <c r="M10" s="846"/>
      <c r="N10" s="846"/>
      <c r="O10" s="846"/>
      <c r="P10" s="846"/>
      <c r="Q10" s="846"/>
      <c r="R10" s="846"/>
      <c r="S10" s="846"/>
      <c r="T10" s="846"/>
      <c r="U10" s="846"/>
      <c r="V10" s="846"/>
      <c r="W10" s="846"/>
      <c r="X10" s="846"/>
      <c r="Y10" s="846"/>
      <c r="Z10" s="846"/>
      <c r="AA10" s="846"/>
      <c r="AB10" s="846"/>
      <c r="AC10" s="846"/>
      <c r="AD10" s="846"/>
      <c r="AE10" s="846"/>
      <c r="AF10" s="846"/>
    </row>
    <row r="11" spans="1:32" ht="15.75" customHeight="1" x14ac:dyDescent="0.25">
      <c r="A11" s="832"/>
      <c r="B11" s="832"/>
      <c r="C11" s="832"/>
      <c r="E11" s="978" t="s">
        <v>401</v>
      </c>
      <c r="F11" s="978"/>
      <c r="G11" s="978"/>
      <c r="H11" s="978"/>
      <c r="I11" s="978"/>
      <c r="J11" s="978"/>
      <c r="K11" s="978"/>
      <c r="L11" s="978"/>
      <c r="M11" s="978"/>
      <c r="N11" s="978"/>
      <c r="O11" s="978"/>
      <c r="P11" s="978"/>
      <c r="Q11" s="978"/>
      <c r="R11" s="978"/>
      <c r="S11" s="978"/>
      <c r="T11" s="978"/>
      <c r="U11" s="978"/>
      <c r="V11" s="978"/>
      <c r="W11" s="978"/>
      <c r="X11" s="978"/>
      <c r="Y11" s="978"/>
      <c r="Z11" s="978"/>
      <c r="AA11" s="978"/>
      <c r="AB11" s="978"/>
    </row>
    <row r="12" spans="1:32" ht="18" customHeight="1" x14ac:dyDescent="0.25">
      <c r="A12" s="832" t="s">
        <v>34</v>
      </c>
      <c r="B12" s="832" t="s">
        <v>402</v>
      </c>
      <c r="C12" s="847" t="s">
        <v>403</v>
      </c>
      <c r="E12" s="848" t="s">
        <v>404</v>
      </c>
      <c r="F12" s="849"/>
      <c r="G12" s="848" t="s">
        <v>36</v>
      </c>
      <c r="H12" s="849"/>
      <c r="I12" s="848" t="s">
        <v>37</v>
      </c>
      <c r="J12" s="849"/>
      <c r="K12" s="848" t="s">
        <v>38</v>
      </c>
      <c r="L12" s="849"/>
      <c r="M12" s="848" t="s">
        <v>39</v>
      </c>
      <c r="N12" s="849"/>
      <c r="O12" s="848" t="s">
        <v>40</v>
      </c>
      <c r="P12" s="849"/>
      <c r="Q12" s="848" t="s">
        <v>41</v>
      </c>
      <c r="R12" s="849"/>
      <c r="S12" s="848" t="s">
        <v>42</v>
      </c>
      <c r="T12" s="849"/>
      <c r="U12" s="848" t="s">
        <v>43</v>
      </c>
      <c r="V12" s="849"/>
      <c r="W12" s="848" t="s">
        <v>44</v>
      </c>
      <c r="X12" s="849"/>
      <c r="Y12" s="848" t="s">
        <v>45</v>
      </c>
      <c r="Z12" s="849"/>
      <c r="AA12" s="848" t="s">
        <v>46</v>
      </c>
      <c r="AB12" s="848"/>
      <c r="AC12" s="848" t="s">
        <v>112</v>
      </c>
      <c r="AD12" s="832"/>
      <c r="AE12" s="832"/>
      <c r="AF12" s="848" t="s">
        <v>569</v>
      </c>
    </row>
    <row r="13" spans="1:32" ht="15" customHeight="1" x14ac:dyDescent="0.25">
      <c r="A13" s="850" t="s">
        <v>405</v>
      </c>
      <c r="B13" s="851"/>
      <c r="C13" s="851"/>
      <c r="D13" s="851"/>
      <c r="E13" s="851"/>
      <c r="F13" s="852"/>
      <c r="G13" s="851"/>
      <c r="H13" s="852"/>
      <c r="I13" s="851"/>
      <c r="J13" s="852"/>
      <c r="K13" s="851"/>
      <c r="L13" s="852"/>
      <c r="M13" s="851"/>
      <c r="N13" s="852"/>
      <c r="O13" s="851"/>
      <c r="P13" s="852"/>
      <c r="Q13" s="851"/>
      <c r="R13" s="852"/>
      <c r="S13" s="851"/>
      <c r="T13" s="852"/>
      <c r="U13" s="851"/>
      <c r="V13" s="852"/>
      <c r="W13" s="851"/>
      <c r="X13" s="852"/>
      <c r="Y13" s="851"/>
      <c r="Z13" s="852"/>
      <c r="AA13" s="851"/>
      <c r="AB13" s="851"/>
      <c r="AC13" s="851"/>
      <c r="AD13" s="851"/>
      <c r="AE13" s="851"/>
      <c r="AF13" s="851"/>
    </row>
    <row r="14" spans="1:32" ht="15" customHeight="1" x14ac:dyDescent="0.25">
      <c r="A14" s="853" t="s">
        <v>81</v>
      </c>
      <c r="B14" s="853" t="s">
        <v>158</v>
      </c>
      <c r="C14" s="854">
        <v>13095</v>
      </c>
      <c r="D14" s="854"/>
      <c r="E14" s="854">
        <v>0</v>
      </c>
      <c r="F14" s="854"/>
      <c r="G14" s="854">
        <v>95</v>
      </c>
      <c r="H14" s="854"/>
      <c r="I14" s="854">
        <v>235</v>
      </c>
      <c r="J14" s="854"/>
      <c r="K14" s="854">
        <v>445</v>
      </c>
      <c r="L14" s="855" t="s">
        <v>49</v>
      </c>
      <c r="M14" s="854">
        <v>675</v>
      </c>
      <c r="N14" s="854"/>
      <c r="O14" s="854">
        <v>890</v>
      </c>
      <c r="P14" s="854"/>
      <c r="Q14" s="854">
        <v>1100</v>
      </c>
      <c r="R14" s="854"/>
      <c r="S14" s="854">
        <v>1235</v>
      </c>
      <c r="T14" s="855" t="s">
        <v>49</v>
      </c>
      <c r="U14" s="854">
        <v>1600</v>
      </c>
      <c r="V14" s="855" t="s">
        <v>49</v>
      </c>
      <c r="W14" s="854">
        <v>1595</v>
      </c>
      <c r="X14" s="855" t="s">
        <v>49</v>
      </c>
      <c r="Y14" s="854">
        <v>1655</v>
      </c>
      <c r="Z14" s="854"/>
      <c r="AA14" s="854">
        <v>1290</v>
      </c>
      <c r="AB14" s="854"/>
      <c r="AC14" s="854">
        <v>2210</v>
      </c>
      <c r="AD14" s="854"/>
      <c r="AE14" s="854" t="s">
        <v>115</v>
      </c>
      <c r="AF14" s="854">
        <v>1865</v>
      </c>
    </row>
    <row r="15" spans="1:32" ht="3" customHeight="1" x14ac:dyDescent="0.25">
      <c r="A15" s="848"/>
      <c r="B15" s="832"/>
      <c r="C15" s="832"/>
      <c r="D15" s="832"/>
      <c r="E15" s="832"/>
      <c r="F15" s="856"/>
      <c r="G15" s="832"/>
      <c r="H15" s="856"/>
      <c r="I15" s="832"/>
      <c r="J15" s="856"/>
      <c r="K15" s="832"/>
      <c r="L15" s="856"/>
      <c r="M15" s="832"/>
      <c r="N15" s="856"/>
      <c r="O15" s="832"/>
      <c r="P15" s="856"/>
      <c r="Q15" s="832"/>
      <c r="R15" s="856"/>
      <c r="S15" s="832"/>
      <c r="T15" s="856"/>
      <c r="U15" s="832"/>
      <c r="V15" s="856"/>
      <c r="W15" s="832"/>
      <c r="X15" s="856"/>
      <c r="Y15" s="832"/>
      <c r="Z15" s="856"/>
      <c r="AA15" s="832"/>
      <c r="AB15" s="832"/>
      <c r="AC15" s="832"/>
      <c r="AD15" s="832"/>
      <c r="AE15" s="832"/>
      <c r="AF15" s="832"/>
    </row>
    <row r="16" spans="1:32" ht="26.25" customHeight="1" x14ac:dyDescent="0.25">
      <c r="A16" s="857" t="s">
        <v>406</v>
      </c>
      <c r="B16" s="853" t="s">
        <v>158</v>
      </c>
      <c r="C16" s="854">
        <v>16395</v>
      </c>
      <c r="D16" s="854"/>
      <c r="E16" s="854">
        <v>0</v>
      </c>
      <c r="F16" s="854"/>
      <c r="G16" s="854">
        <v>95</v>
      </c>
      <c r="H16" s="854"/>
      <c r="I16" s="854">
        <v>240</v>
      </c>
      <c r="J16" s="854"/>
      <c r="K16" s="854">
        <v>465</v>
      </c>
      <c r="L16" s="854"/>
      <c r="M16" s="854">
        <v>705</v>
      </c>
      <c r="N16" s="854"/>
      <c r="O16" s="854">
        <v>935</v>
      </c>
      <c r="P16" s="854"/>
      <c r="Q16" s="854">
        <v>1205</v>
      </c>
      <c r="R16" s="854"/>
      <c r="S16" s="854">
        <v>1350</v>
      </c>
      <c r="T16" s="855" t="s">
        <v>49</v>
      </c>
      <c r="U16" s="854">
        <v>1755</v>
      </c>
      <c r="V16" s="854"/>
      <c r="W16" s="854">
        <v>1770</v>
      </c>
      <c r="X16" s="855" t="s">
        <v>49</v>
      </c>
      <c r="Y16" s="854">
        <v>1855</v>
      </c>
      <c r="Z16" s="855" t="s">
        <v>49</v>
      </c>
      <c r="AA16" s="854">
        <v>1440</v>
      </c>
      <c r="AB16" s="854"/>
      <c r="AC16" s="854">
        <v>2485</v>
      </c>
      <c r="AD16" s="854"/>
      <c r="AE16" s="854" t="s">
        <v>115</v>
      </c>
      <c r="AF16" s="854">
        <v>2090</v>
      </c>
    </row>
    <row r="17" spans="1:32" ht="15" customHeight="1" x14ac:dyDescent="0.25">
      <c r="A17" s="858"/>
      <c r="B17" s="848" t="s">
        <v>407</v>
      </c>
      <c r="C17" s="859">
        <v>4295</v>
      </c>
      <c r="D17" s="859"/>
      <c r="E17" s="860">
        <v>0</v>
      </c>
      <c r="F17" s="860"/>
      <c r="G17" s="860">
        <v>20</v>
      </c>
      <c r="H17" s="860"/>
      <c r="I17" s="860">
        <v>25</v>
      </c>
      <c r="J17" s="860"/>
      <c r="K17" s="860">
        <v>95</v>
      </c>
      <c r="L17" s="860"/>
      <c r="M17" s="860">
        <v>155</v>
      </c>
      <c r="N17" s="860"/>
      <c r="O17" s="860">
        <v>210</v>
      </c>
      <c r="P17" s="860"/>
      <c r="Q17" s="860">
        <v>510</v>
      </c>
      <c r="R17" s="860"/>
      <c r="S17" s="860">
        <v>265</v>
      </c>
      <c r="T17" s="860"/>
      <c r="U17" s="860">
        <v>420</v>
      </c>
      <c r="V17" s="860"/>
      <c r="W17" s="860">
        <v>420</v>
      </c>
      <c r="X17" s="860"/>
      <c r="Y17" s="860">
        <v>395</v>
      </c>
      <c r="Z17" s="860"/>
      <c r="AA17" s="860">
        <v>385</v>
      </c>
      <c r="AB17" s="860"/>
      <c r="AC17" s="860">
        <v>535</v>
      </c>
      <c r="AD17" s="860"/>
      <c r="AE17" s="859" t="s">
        <v>115</v>
      </c>
      <c r="AF17" s="860">
        <v>855</v>
      </c>
    </row>
    <row r="18" spans="1:32" ht="15" customHeight="1" x14ac:dyDescent="0.25">
      <c r="A18" s="858"/>
      <c r="B18" s="848" t="s">
        <v>408</v>
      </c>
      <c r="C18" s="859">
        <v>6640</v>
      </c>
      <c r="D18" s="859"/>
      <c r="E18" s="860">
        <v>0</v>
      </c>
      <c r="F18" s="860"/>
      <c r="G18" s="860">
        <v>35</v>
      </c>
      <c r="H18" s="860"/>
      <c r="I18" s="860">
        <v>125</v>
      </c>
      <c r="J18" s="860"/>
      <c r="K18" s="860">
        <v>175</v>
      </c>
      <c r="L18" s="860"/>
      <c r="M18" s="860">
        <v>255</v>
      </c>
      <c r="N18" s="860"/>
      <c r="O18" s="860">
        <v>415</v>
      </c>
      <c r="P18" s="860"/>
      <c r="Q18" s="860">
        <v>320</v>
      </c>
      <c r="R18" s="860"/>
      <c r="S18" s="860">
        <v>640</v>
      </c>
      <c r="T18" s="860"/>
      <c r="U18" s="860">
        <v>805</v>
      </c>
      <c r="V18" s="860"/>
      <c r="W18" s="860">
        <v>815</v>
      </c>
      <c r="X18" s="860"/>
      <c r="Y18" s="860">
        <v>890</v>
      </c>
      <c r="Z18" s="860"/>
      <c r="AA18" s="860">
        <v>640</v>
      </c>
      <c r="AB18" s="860"/>
      <c r="AC18" s="860">
        <v>1095</v>
      </c>
      <c r="AD18" s="860"/>
      <c r="AE18" s="859" t="s">
        <v>115</v>
      </c>
      <c r="AF18" s="860">
        <v>430</v>
      </c>
    </row>
    <row r="19" spans="1:32" ht="15" customHeight="1" x14ac:dyDescent="0.25">
      <c r="A19" s="858"/>
      <c r="B19" s="848" t="s">
        <v>409</v>
      </c>
      <c r="C19" s="859">
        <v>55</v>
      </c>
      <c r="D19" s="859"/>
      <c r="E19" s="860">
        <v>0</v>
      </c>
      <c r="F19" s="860"/>
      <c r="G19" s="860">
        <v>0</v>
      </c>
      <c r="H19" s="860"/>
      <c r="I19" s="860">
        <v>0</v>
      </c>
      <c r="J19" s="860"/>
      <c r="K19" s="860">
        <v>5</v>
      </c>
      <c r="L19" s="860"/>
      <c r="M19" s="860">
        <v>5</v>
      </c>
      <c r="N19" s="860"/>
      <c r="O19" s="860">
        <v>5</v>
      </c>
      <c r="P19" s="860"/>
      <c r="Q19" s="860">
        <v>10</v>
      </c>
      <c r="R19" s="860"/>
      <c r="S19" s="860">
        <v>10</v>
      </c>
      <c r="T19" s="860"/>
      <c r="U19" s="860">
        <v>5</v>
      </c>
      <c r="V19" s="860"/>
      <c r="W19" s="860">
        <v>10</v>
      </c>
      <c r="X19" s="860"/>
      <c r="Y19" s="860" t="s">
        <v>57</v>
      </c>
      <c r="Z19" s="860"/>
      <c r="AA19" s="860">
        <v>5</v>
      </c>
      <c r="AB19" s="860"/>
      <c r="AC19" s="860" t="s">
        <v>57</v>
      </c>
      <c r="AD19" s="860"/>
      <c r="AE19" s="859" t="s">
        <v>115</v>
      </c>
      <c r="AF19" s="860" t="s">
        <v>57</v>
      </c>
    </row>
    <row r="20" spans="1:32" ht="15" customHeight="1" x14ac:dyDescent="0.25">
      <c r="A20" s="858"/>
      <c r="B20" s="848" t="s">
        <v>410</v>
      </c>
      <c r="C20" s="859">
        <v>5405</v>
      </c>
      <c r="D20" s="859"/>
      <c r="E20" s="860">
        <v>0</v>
      </c>
      <c r="F20" s="860"/>
      <c r="G20" s="860">
        <v>40</v>
      </c>
      <c r="H20" s="860"/>
      <c r="I20" s="860">
        <v>95</v>
      </c>
      <c r="J20" s="860"/>
      <c r="K20" s="860">
        <v>185</v>
      </c>
      <c r="L20" s="860"/>
      <c r="M20" s="860">
        <v>290</v>
      </c>
      <c r="N20" s="860"/>
      <c r="O20" s="860">
        <v>305</v>
      </c>
      <c r="P20" s="860"/>
      <c r="Q20" s="860">
        <v>370</v>
      </c>
      <c r="R20" s="860"/>
      <c r="S20" s="860">
        <v>435</v>
      </c>
      <c r="T20" s="860"/>
      <c r="U20" s="860">
        <v>520</v>
      </c>
      <c r="V20" s="860"/>
      <c r="W20" s="860">
        <v>530</v>
      </c>
      <c r="X20" s="860"/>
      <c r="Y20" s="860">
        <v>570</v>
      </c>
      <c r="Z20" s="860"/>
      <c r="AA20" s="860">
        <v>415</v>
      </c>
      <c r="AB20" s="860"/>
      <c r="AC20" s="860">
        <v>850</v>
      </c>
      <c r="AD20" s="860"/>
      <c r="AE20" s="859" t="s">
        <v>115</v>
      </c>
      <c r="AF20" s="860">
        <v>805</v>
      </c>
    </row>
    <row r="21" spans="1:32" ht="3" customHeight="1" x14ac:dyDescent="0.25">
      <c r="A21" s="842"/>
      <c r="B21" s="848"/>
      <c r="C21" s="832"/>
      <c r="D21" s="832"/>
      <c r="E21" s="832"/>
      <c r="F21" s="856"/>
      <c r="G21" s="832"/>
      <c r="H21" s="856"/>
      <c r="I21" s="832"/>
      <c r="J21" s="856"/>
      <c r="K21" s="832"/>
      <c r="L21" s="856"/>
      <c r="M21" s="832"/>
      <c r="N21" s="856"/>
      <c r="O21" s="832"/>
      <c r="P21" s="856"/>
      <c r="Q21" s="832"/>
      <c r="R21" s="856"/>
      <c r="S21" s="832"/>
      <c r="T21" s="856"/>
      <c r="U21" s="832"/>
      <c r="V21" s="856"/>
      <c r="W21" s="832"/>
      <c r="X21" s="856"/>
      <c r="Y21" s="832"/>
      <c r="Z21" s="856"/>
      <c r="AA21" s="832"/>
      <c r="AB21" s="832"/>
      <c r="AC21" s="832"/>
      <c r="AD21" s="832"/>
      <c r="AE21" s="832"/>
      <c r="AF21" s="832"/>
    </row>
    <row r="22" spans="1:32" ht="15" customHeight="1" x14ac:dyDescent="0.25">
      <c r="A22" s="861" t="s">
        <v>52</v>
      </c>
      <c r="B22" s="862" t="s">
        <v>158</v>
      </c>
      <c r="C22" s="863">
        <v>9820</v>
      </c>
      <c r="D22" s="863"/>
      <c r="E22" s="863">
        <v>0</v>
      </c>
      <c r="F22" s="863"/>
      <c r="G22" s="863">
        <v>65</v>
      </c>
      <c r="H22" s="863"/>
      <c r="I22" s="863">
        <v>140</v>
      </c>
      <c r="J22" s="863"/>
      <c r="K22" s="863">
        <v>270</v>
      </c>
      <c r="L22" s="863"/>
      <c r="M22" s="863">
        <v>505</v>
      </c>
      <c r="N22" s="863"/>
      <c r="O22" s="863">
        <v>690</v>
      </c>
      <c r="P22" s="863"/>
      <c r="Q22" s="863">
        <v>825</v>
      </c>
      <c r="R22" s="863"/>
      <c r="S22" s="863">
        <v>875</v>
      </c>
      <c r="T22" s="863"/>
      <c r="U22" s="863">
        <v>1055</v>
      </c>
      <c r="V22" s="863"/>
      <c r="W22" s="863">
        <v>1030</v>
      </c>
      <c r="X22" s="863"/>
      <c r="Y22" s="863">
        <v>1010</v>
      </c>
      <c r="Z22" s="863"/>
      <c r="AA22" s="863">
        <v>765</v>
      </c>
      <c r="AB22" s="863"/>
      <c r="AC22" s="863">
        <v>1435</v>
      </c>
      <c r="AD22" s="863"/>
      <c r="AE22" s="863" t="s">
        <v>115</v>
      </c>
      <c r="AF22" s="863">
        <v>1150</v>
      </c>
    </row>
    <row r="23" spans="1:32" ht="15" customHeight="1" x14ac:dyDescent="0.25">
      <c r="A23" s="832"/>
      <c r="B23" s="832" t="s">
        <v>407</v>
      </c>
      <c r="C23" s="864">
        <v>2770</v>
      </c>
      <c r="D23" s="865"/>
      <c r="E23" s="865">
        <v>0</v>
      </c>
      <c r="F23" s="865"/>
      <c r="G23" s="865">
        <v>15</v>
      </c>
      <c r="H23" s="865"/>
      <c r="I23" s="865">
        <v>15</v>
      </c>
      <c r="J23" s="865"/>
      <c r="K23" s="865">
        <v>60</v>
      </c>
      <c r="L23" s="865"/>
      <c r="M23" s="865">
        <v>120</v>
      </c>
      <c r="N23" s="865"/>
      <c r="O23" s="865">
        <v>175</v>
      </c>
      <c r="P23" s="865"/>
      <c r="Q23" s="865">
        <v>375</v>
      </c>
      <c r="R23" s="865"/>
      <c r="S23" s="865">
        <v>180</v>
      </c>
      <c r="T23" s="865"/>
      <c r="U23" s="865">
        <v>270</v>
      </c>
      <c r="V23" s="865"/>
      <c r="W23" s="865">
        <v>275</v>
      </c>
      <c r="X23" s="865"/>
      <c r="Y23" s="865">
        <v>250</v>
      </c>
      <c r="Z23" s="865"/>
      <c r="AA23" s="865">
        <v>225</v>
      </c>
      <c r="AB23" s="865"/>
      <c r="AC23" s="865">
        <v>340</v>
      </c>
      <c r="AD23" s="865"/>
      <c r="AE23" s="859" t="s">
        <v>115</v>
      </c>
      <c r="AF23" s="865">
        <v>475</v>
      </c>
    </row>
    <row r="24" spans="1:32" ht="15" customHeight="1" x14ac:dyDescent="0.25">
      <c r="A24" s="832"/>
      <c r="B24" s="832" t="s">
        <v>408</v>
      </c>
      <c r="C24" s="864">
        <v>4005</v>
      </c>
      <c r="D24" s="865"/>
      <c r="E24" s="865">
        <v>0</v>
      </c>
      <c r="F24" s="865"/>
      <c r="G24" s="865">
        <v>25</v>
      </c>
      <c r="H24" s="865"/>
      <c r="I24" s="865">
        <v>85</v>
      </c>
      <c r="J24" s="865"/>
      <c r="K24" s="865">
        <v>120</v>
      </c>
      <c r="L24" s="865"/>
      <c r="M24" s="865">
        <v>190</v>
      </c>
      <c r="N24" s="865"/>
      <c r="O24" s="865">
        <v>310</v>
      </c>
      <c r="P24" s="865"/>
      <c r="Q24" s="865">
        <v>225</v>
      </c>
      <c r="R24" s="865"/>
      <c r="S24" s="865">
        <v>425</v>
      </c>
      <c r="T24" s="865"/>
      <c r="U24" s="865">
        <v>485</v>
      </c>
      <c r="V24" s="865"/>
      <c r="W24" s="865">
        <v>485</v>
      </c>
      <c r="X24" s="865"/>
      <c r="Y24" s="865">
        <v>480</v>
      </c>
      <c r="Z24" s="865"/>
      <c r="AA24" s="865">
        <v>315</v>
      </c>
      <c r="AB24" s="865"/>
      <c r="AC24" s="865">
        <v>620</v>
      </c>
      <c r="AD24" s="865"/>
      <c r="AE24" s="859" t="s">
        <v>115</v>
      </c>
      <c r="AF24" s="865">
        <v>250</v>
      </c>
    </row>
    <row r="25" spans="1:32" ht="15" customHeight="1" x14ac:dyDescent="0.25">
      <c r="A25" s="832"/>
      <c r="B25" s="832" t="s">
        <v>409</v>
      </c>
      <c r="C25" s="864">
        <v>25</v>
      </c>
      <c r="D25" s="865"/>
      <c r="E25" s="865">
        <v>0</v>
      </c>
      <c r="F25" s="865"/>
      <c r="G25" s="865">
        <v>0</v>
      </c>
      <c r="H25" s="865"/>
      <c r="I25" s="865">
        <v>0</v>
      </c>
      <c r="J25" s="865"/>
      <c r="K25" s="865">
        <v>5</v>
      </c>
      <c r="L25" s="865"/>
      <c r="M25" s="865" t="s">
        <v>57</v>
      </c>
      <c r="N25" s="865"/>
      <c r="O25" s="865">
        <v>5</v>
      </c>
      <c r="P25" s="865"/>
      <c r="Q25" s="865">
        <v>5</v>
      </c>
      <c r="R25" s="865"/>
      <c r="S25" s="865">
        <v>5</v>
      </c>
      <c r="T25" s="865"/>
      <c r="U25" s="865" t="s">
        <v>57</v>
      </c>
      <c r="V25" s="865"/>
      <c r="W25" s="865" t="s">
        <v>57</v>
      </c>
      <c r="X25" s="865"/>
      <c r="Y25" s="865" t="s">
        <v>57</v>
      </c>
      <c r="Z25" s="865"/>
      <c r="AA25" s="865">
        <v>0</v>
      </c>
      <c r="AB25" s="865"/>
      <c r="AC25" s="865" t="s">
        <v>57</v>
      </c>
      <c r="AD25" s="865"/>
      <c r="AE25" s="859" t="s">
        <v>115</v>
      </c>
      <c r="AF25" s="865" t="s">
        <v>57</v>
      </c>
    </row>
    <row r="26" spans="1:32" ht="15" customHeight="1" x14ac:dyDescent="0.25">
      <c r="A26" s="832"/>
      <c r="B26" s="832" t="s">
        <v>410</v>
      </c>
      <c r="C26" s="864">
        <v>3020</v>
      </c>
      <c r="D26" s="865"/>
      <c r="E26" s="865">
        <v>0</v>
      </c>
      <c r="F26" s="865"/>
      <c r="G26" s="865">
        <v>25</v>
      </c>
      <c r="H26" s="865"/>
      <c r="I26" s="865">
        <v>45</v>
      </c>
      <c r="J26" s="865"/>
      <c r="K26" s="865">
        <v>85</v>
      </c>
      <c r="L26" s="865"/>
      <c r="M26" s="865">
        <v>195</v>
      </c>
      <c r="N26" s="865"/>
      <c r="O26" s="865">
        <v>200</v>
      </c>
      <c r="P26" s="865"/>
      <c r="Q26" s="865">
        <v>225</v>
      </c>
      <c r="R26" s="865"/>
      <c r="S26" s="865">
        <v>270</v>
      </c>
      <c r="T26" s="865"/>
      <c r="U26" s="865">
        <v>295</v>
      </c>
      <c r="V26" s="865"/>
      <c r="W26" s="865">
        <v>270</v>
      </c>
      <c r="X26" s="865"/>
      <c r="Y26" s="865">
        <v>280</v>
      </c>
      <c r="Z26" s="865"/>
      <c r="AA26" s="865">
        <v>230</v>
      </c>
      <c r="AB26" s="865"/>
      <c r="AC26" s="865">
        <v>470</v>
      </c>
      <c r="AD26" s="865"/>
      <c r="AE26" s="859" t="s">
        <v>115</v>
      </c>
      <c r="AF26" s="865">
        <v>430</v>
      </c>
    </row>
    <row r="27" spans="1:32" ht="3" customHeight="1" x14ac:dyDescent="0.25">
      <c r="A27" s="832"/>
      <c r="B27" s="832"/>
      <c r="C27" s="864"/>
      <c r="D27" s="865"/>
      <c r="E27" s="865"/>
      <c r="F27" s="865"/>
      <c r="G27" s="865"/>
      <c r="H27" s="865"/>
      <c r="I27" s="865"/>
      <c r="J27" s="865"/>
      <c r="K27" s="865"/>
      <c r="L27" s="865"/>
      <c r="M27" s="865"/>
      <c r="N27" s="865"/>
      <c r="O27" s="865"/>
      <c r="P27" s="865"/>
      <c r="Q27" s="865"/>
      <c r="R27" s="865"/>
      <c r="S27" s="865"/>
      <c r="T27" s="865"/>
      <c r="U27" s="865"/>
      <c r="V27" s="865"/>
      <c r="W27" s="865"/>
      <c r="X27" s="865"/>
      <c r="Y27" s="865"/>
      <c r="Z27" s="865"/>
      <c r="AA27" s="865"/>
      <c r="AB27" s="865"/>
      <c r="AC27" s="865"/>
      <c r="AD27" s="865"/>
      <c r="AE27" s="865"/>
      <c r="AF27" s="865"/>
    </row>
    <row r="28" spans="1:32" ht="15" customHeight="1" x14ac:dyDescent="0.25">
      <c r="A28" s="861" t="s">
        <v>53</v>
      </c>
      <c r="B28" s="862" t="s">
        <v>158</v>
      </c>
      <c r="C28" s="863">
        <v>775</v>
      </c>
      <c r="D28" s="863"/>
      <c r="E28" s="863">
        <v>0</v>
      </c>
      <c r="F28" s="863"/>
      <c r="G28" s="863">
        <v>20</v>
      </c>
      <c r="H28" s="863"/>
      <c r="I28" s="863">
        <v>55</v>
      </c>
      <c r="J28" s="863"/>
      <c r="K28" s="863">
        <v>80</v>
      </c>
      <c r="L28" s="863"/>
      <c r="M28" s="863">
        <v>50</v>
      </c>
      <c r="N28" s="863"/>
      <c r="O28" s="863">
        <v>55</v>
      </c>
      <c r="P28" s="863"/>
      <c r="Q28" s="863">
        <v>70</v>
      </c>
      <c r="R28" s="863"/>
      <c r="S28" s="863">
        <v>75</v>
      </c>
      <c r="T28" s="863"/>
      <c r="U28" s="863">
        <v>80</v>
      </c>
      <c r="V28" s="863"/>
      <c r="W28" s="863">
        <v>75</v>
      </c>
      <c r="X28" s="863"/>
      <c r="Y28" s="863">
        <v>75</v>
      </c>
      <c r="Z28" s="863"/>
      <c r="AA28" s="863">
        <v>45</v>
      </c>
      <c r="AB28" s="863"/>
      <c r="AC28" s="863">
        <v>50</v>
      </c>
      <c r="AD28" s="863"/>
      <c r="AE28" s="863" t="s">
        <v>115</v>
      </c>
      <c r="AF28" s="863">
        <v>45</v>
      </c>
    </row>
    <row r="29" spans="1:32" ht="15" customHeight="1" x14ac:dyDescent="0.25">
      <c r="A29" s="832"/>
      <c r="B29" s="832" t="s">
        <v>407</v>
      </c>
      <c r="C29" s="864">
        <v>130</v>
      </c>
      <c r="D29" s="865"/>
      <c r="E29" s="865">
        <v>0</v>
      </c>
      <c r="F29" s="865"/>
      <c r="G29" s="865">
        <v>5</v>
      </c>
      <c r="H29" s="865"/>
      <c r="I29" s="865">
        <v>5</v>
      </c>
      <c r="J29" s="865"/>
      <c r="K29" s="865">
        <v>10</v>
      </c>
      <c r="L29" s="865"/>
      <c r="M29" s="865">
        <v>10</v>
      </c>
      <c r="N29" s="865"/>
      <c r="O29" s="865">
        <v>5</v>
      </c>
      <c r="P29" s="865"/>
      <c r="Q29" s="865">
        <v>15</v>
      </c>
      <c r="R29" s="865"/>
      <c r="S29" s="865">
        <v>15</v>
      </c>
      <c r="T29" s="865"/>
      <c r="U29" s="865">
        <v>15</v>
      </c>
      <c r="V29" s="865"/>
      <c r="W29" s="865">
        <v>5</v>
      </c>
      <c r="X29" s="865"/>
      <c r="Y29" s="865">
        <v>5</v>
      </c>
      <c r="Z29" s="865"/>
      <c r="AA29" s="865">
        <v>5</v>
      </c>
      <c r="AB29" s="865"/>
      <c r="AC29" s="865">
        <v>10</v>
      </c>
      <c r="AD29" s="865"/>
      <c r="AE29" s="859" t="s">
        <v>115</v>
      </c>
      <c r="AF29" s="865">
        <v>15</v>
      </c>
    </row>
    <row r="30" spans="1:32" ht="15" customHeight="1" x14ac:dyDescent="0.25">
      <c r="A30" s="832"/>
      <c r="B30" s="832" t="s">
        <v>408</v>
      </c>
      <c r="C30" s="864">
        <v>250</v>
      </c>
      <c r="D30" s="865"/>
      <c r="E30" s="865">
        <v>0</v>
      </c>
      <c r="F30" s="865"/>
      <c r="G30" s="865">
        <v>5</v>
      </c>
      <c r="H30" s="865"/>
      <c r="I30" s="865">
        <v>15</v>
      </c>
      <c r="J30" s="865"/>
      <c r="K30" s="865">
        <v>25</v>
      </c>
      <c r="L30" s="865"/>
      <c r="M30" s="865">
        <v>10</v>
      </c>
      <c r="N30" s="865"/>
      <c r="O30" s="865">
        <v>15</v>
      </c>
      <c r="P30" s="865"/>
      <c r="Q30" s="865">
        <v>10</v>
      </c>
      <c r="R30" s="865"/>
      <c r="S30" s="865">
        <v>20</v>
      </c>
      <c r="T30" s="865"/>
      <c r="U30" s="865">
        <v>35</v>
      </c>
      <c r="V30" s="865"/>
      <c r="W30" s="865">
        <v>30</v>
      </c>
      <c r="X30" s="865"/>
      <c r="Y30" s="865">
        <v>25</v>
      </c>
      <c r="Z30" s="865"/>
      <c r="AA30" s="865">
        <v>20</v>
      </c>
      <c r="AB30" s="865"/>
      <c r="AC30" s="865">
        <v>20</v>
      </c>
      <c r="AD30" s="865"/>
      <c r="AE30" s="859" t="s">
        <v>115</v>
      </c>
      <c r="AF30" s="865">
        <v>5</v>
      </c>
    </row>
    <row r="31" spans="1:32" ht="15" customHeight="1" x14ac:dyDescent="0.25">
      <c r="A31" s="832"/>
      <c r="B31" s="832" t="s">
        <v>409</v>
      </c>
      <c r="C31" s="864">
        <v>5</v>
      </c>
      <c r="D31" s="865"/>
      <c r="E31" s="865">
        <v>0</v>
      </c>
      <c r="F31" s="865"/>
      <c r="G31" s="865">
        <v>0</v>
      </c>
      <c r="H31" s="865"/>
      <c r="I31" s="865">
        <v>0</v>
      </c>
      <c r="J31" s="865"/>
      <c r="K31" s="865">
        <v>0</v>
      </c>
      <c r="L31" s="865"/>
      <c r="M31" s="865" t="s">
        <v>57</v>
      </c>
      <c r="N31" s="865"/>
      <c r="O31" s="865">
        <v>0</v>
      </c>
      <c r="P31" s="865"/>
      <c r="Q31" s="865">
        <v>0</v>
      </c>
      <c r="R31" s="865"/>
      <c r="S31" s="865" t="s">
        <v>57</v>
      </c>
      <c r="T31" s="865"/>
      <c r="U31" s="865">
        <v>0</v>
      </c>
      <c r="V31" s="865"/>
      <c r="W31" s="865" t="s">
        <v>57</v>
      </c>
      <c r="X31" s="865"/>
      <c r="Y31" s="865">
        <v>0</v>
      </c>
      <c r="Z31" s="865"/>
      <c r="AA31" s="865" t="s">
        <v>57</v>
      </c>
      <c r="AB31" s="865"/>
      <c r="AC31" s="865">
        <v>0</v>
      </c>
      <c r="AD31" s="865"/>
      <c r="AE31" s="859" t="s">
        <v>115</v>
      </c>
      <c r="AF31" s="865">
        <v>0</v>
      </c>
    </row>
    <row r="32" spans="1:32" ht="15" customHeight="1" x14ac:dyDescent="0.25">
      <c r="A32" s="832"/>
      <c r="B32" s="832" t="s">
        <v>410</v>
      </c>
      <c r="C32" s="864">
        <v>395</v>
      </c>
      <c r="D32" s="865"/>
      <c r="E32" s="865">
        <v>0</v>
      </c>
      <c r="F32" s="865"/>
      <c r="G32" s="865">
        <v>10</v>
      </c>
      <c r="H32" s="865"/>
      <c r="I32" s="865">
        <v>30</v>
      </c>
      <c r="J32" s="865"/>
      <c r="K32" s="865">
        <v>45</v>
      </c>
      <c r="L32" s="865"/>
      <c r="M32" s="865">
        <v>30</v>
      </c>
      <c r="N32" s="865"/>
      <c r="O32" s="865">
        <v>35</v>
      </c>
      <c r="P32" s="865"/>
      <c r="Q32" s="865">
        <v>40</v>
      </c>
      <c r="R32" s="865"/>
      <c r="S32" s="865">
        <v>40</v>
      </c>
      <c r="T32" s="865"/>
      <c r="U32" s="865">
        <v>30</v>
      </c>
      <c r="V32" s="865"/>
      <c r="W32" s="865">
        <v>35</v>
      </c>
      <c r="X32" s="865"/>
      <c r="Y32" s="865">
        <v>40</v>
      </c>
      <c r="Z32" s="865"/>
      <c r="AA32" s="865">
        <v>15</v>
      </c>
      <c r="AB32" s="865"/>
      <c r="AC32" s="865">
        <v>25</v>
      </c>
      <c r="AD32" s="865"/>
      <c r="AE32" s="859" t="s">
        <v>115</v>
      </c>
      <c r="AF32" s="865">
        <v>25</v>
      </c>
    </row>
    <row r="33" spans="1:32" ht="3" customHeight="1" x14ac:dyDescent="0.25">
      <c r="A33" s="832"/>
      <c r="B33" s="832"/>
      <c r="C33" s="864"/>
      <c r="D33" s="865"/>
      <c r="E33" s="865"/>
      <c r="F33" s="865"/>
      <c r="G33" s="865"/>
      <c r="H33" s="865"/>
      <c r="I33" s="865"/>
      <c r="J33" s="865"/>
      <c r="K33" s="865"/>
      <c r="L33" s="865"/>
      <c r="M33" s="865"/>
      <c r="N33" s="865"/>
      <c r="O33" s="865"/>
      <c r="P33" s="865"/>
      <c r="Q33" s="865"/>
      <c r="R33" s="865"/>
      <c r="S33" s="865"/>
      <c r="T33" s="865"/>
      <c r="U33" s="865"/>
      <c r="V33" s="865"/>
      <c r="W33" s="865"/>
      <c r="X33" s="865"/>
      <c r="Y33" s="865"/>
      <c r="Z33" s="865"/>
      <c r="AA33" s="865"/>
      <c r="AB33" s="865"/>
      <c r="AC33" s="865"/>
      <c r="AD33" s="865"/>
      <c r="AE33" s="865"/>
      <c r="AF33" s="865"/>
    </row>
    <row r="34" spans="1:32" ht="15" customHeight="1" x14ac:dyDescent="0.25">
      <c r="A34" s="861" t="s">
        <v>54</v>
      </c>
      <c r="B34" s="862" t="s">
        <v>158</v>
      </c>
      <c r="C34" s="863">
        <v>5800</v>
      </c>
      <c r="D34" s="863"/>
      <c r="E34" s="863">
        <v>0</v>
      </c>
      <c r="F34" s="863"/>
      <c r="G34" s="863">
        <v>10</v>
      </c>
      <c r="H34" s="863"/>
      <c r="I34" s="863">
        <v>45</v>
      </c>
      <c r="J34" s="863"/>
      <c r="K34" s="863">
        <v>115</v>
      </c>
      <c r="L34" s="863"/>
      <c r="M34" s="863">
        <v>145</v>
      </c>
      <c r="N34" s="863"/>
      <c r="O34" s="863">
        <v>190</v>
      </c>
      <c r="P34" s="863"/>
      <c r="Q34" s="863">
        <v>310</v>
      </c>
      <c r="R34" s="863"/>
      <c r="S34" s="863">
        <v>395</v>
      </c>
      <c r="T34" s="863"/>
      <c r="U34" s="863">
        <v>620</v>
      </c>
      <c r="V34" s="863"/>
      <c r="W34" s="863">
        <v>670</v>
      </c>
      <c r="X34" s="863"/>
      <c r="Y34" s="863">
        <v>770</v>
      </c>
      <c r="Z34" s="863"/>
      <c r="AA34" s="863">
        <v>630</v>
      </c>
      <c r="AB34" s="863"/>
      <c r="AC34" s="863">
        <v>995</v>
      </c>
      <c r="AD34" s="863"/>
      <c r="AE34" s="863" t="s">
        <v>115</v>
      </c>
      <c r="AF34" s="863">
        <v>895</v>
      </c>
    </row>
    <row r="35" spans="1:32" ht="15" customHeight="1" x14ac:dyDescent="0.25">
      <c r="A35" s="832"/>
      <c r="B35" s="832" t="s">
        <v>407</v>
      </c>
      <c r="C35" s="864">
        <v>1395</v>
      </c>
      <c r="D35" s="865"/>
      <c r="E35" s="865">
        <v>0</v>
      </c>
      <c r="F35" s="865"/>
      <c r="G35" s="865">
        <v>5</v>
      </c>
      <c r="H35" s="865"/>
      <c r="I35" s="865" t="s">
        <v>57</v>
      </c>
      <c r="J35" s="865"/>
      <c r="K35" s="865">
        <v>25</v>
      </c>
      <c r="L35" s="865"/>
      <c r="M35" s="865">
        <v>25</v>
      </c>
      <c r="N35" s="865"/>
      <c r="O35" s="865">
        <v>30</v>
      </c>
      <c r="P35" s="865"/>
      <c r="Q35" s="865">
        <v>115</v>
      </c>
      <c r="R35" s="865"/>
      <c r="S35" s="865">
        <v>70</v>
      </c>
      <c r="T35" s="865"/>
      <c r="U35" s="865">
        <v>135</v>
      </c>
      <c r="V35" s="865"/>
      <c r="W35" s="865">
        <v>140</v>
      </c>
      <c r="X35" s="865"/>
      <c r="Y35" s="865">
        <v>140</v>
      </c>
      <c r="Z35" s="865"/>
      <c r="AA35" s="865">
        <v>150</v>
      </c>
      <c r="AB35" s="865"/>
      <c r="AC35" s="865">
        <v>190</v>
      </c>
      <c r="AD35" s="865"/>
      <c r="AE35" s="859" t="s">
        <v>115</v>
      </c>
      <c r="AF35" s="865">
        <v>365</v>
      </c>
    </row>
    <row r="36" spans="1:32" ht="15" customHeight="1" x14ac:dyDescent="0.25">
      <c r="A36" s="832"/>
      <c r="B36" s="832" t="s">
        <v>408</v>
      </c>
      <c r="C36" s="864">
        <v>2390</v>
      </c>
      <c r="D36" s="865"/>
      <c r="E36" s="865">
        <v>0</v>
      </c>
      <c r="F36" s="865"/>
      <c r="G36" s="865" t="s">
        <v>57</v>
      </c>
      <c r="H36" s="865"/>
      <c r="I36" s="865">
        <v>25</v>
      </c>
      <c r="J36" s="865"/>
      <c r="K36" s="865">
        <v>30</v>
      </c>
      <c r="L36" s="865"/>
      <c r="M36" s="865">
        <v>50</v>
      </c>
      <c r="N36" s="865"/>
      <c r="O36" s="865">
        <v>90</v>
      </c>
      <c r="P36" s="865"/>
      <c r="Q36" s="865">
        <v>85</v>
      </c>
      <c r="R36" s="865"/>
      <c r="S36" s="865">
        <v>200</v>
      </c>
      <c r="T36" s="865"/>
      <c r="U36" s="865">
        <v>285</v>
      </c>
      <c r="V36" s="865"/>
      <c r="W36" s="865">
        <v>300</v>
      </c>
      <c r="X36" s="865"/>
      <c r="Y36" s="865">
        <v>380</v>
      </c>
      <c r="Z36" s="865"/>
      <c r="AA36" s="865">
        <v>305</v>
      </c>
      <c r="AB36" s="865"/>
      <c r="AC36" s="865">
        <v>455</v>
      </c>
      <c r="AD36" s="865"/>
      <c r="AE36" s="859" t="s">
        <v>115</v>
      </c>
      <c r="AF36" s="865">
        <v>175</v>
      </c>
    </row>
    <row r="37" spans="1:32" ht="15" customHeight="1" x14ac:dyDescent="0.25">
      <c r="A37" s="832"/>
      <c r="B37" s="832" t="s">
        <v>409</v>
      </c>
      <c r="C37" s="864">
        <v>25</v>
      </c>
      <c r="D37" s="865"/>
      <c r="E37" s="865">
        <v>0</v>
      </c>
      <c r="F37" s="865"/>
      <c r="G37" s="865">
        <v>0</v>
      </c>
      <c r="H37" s="865"/>
      <c r="I37" s="865">
        <v>0</v>
      </c>
      <c r="J37" s="865"/>
      <c r="K37" s="865" t="s">
        <v>57</v>
      </c>
      <c r="L37" s="865"/>
      <c r="M37" s="865">
        <v>5</v>
      </c>
      <c r="N37" s="865"/>
      <c r="O37" s="865">
        <v>0</v>
      </c>
      <c r="P37" s="865"/>
      <c r="Q37" s="865">
        <v>5</v>
      </c>
      <c r="R37" s="865"/>
      <c r="S37" s="865">
        <v>5</v>
      </c>
      <c r="T37" s="865"/>
      <c r="U37" s="865" t="s">
        <v>57</v>
      </c>
      <c r="V37" s="865"/>
      <c r="W37" s="865">
        <v>5</v>
      </c>
      <c r="X37" s="865"/>
      <c r="Y37" s="865">
        <v>0</v>
      </c>
      <c r="Z37" s="865"/>
      <c r="AA37" s="865">
        <v>5</v>
      </c>
      <c r="AB37" s="865"/>
      <c r="AC37" s="865" t="s">
        <v>57</v>
      </c>
      <c r="AD37" s="865"/>
      <c r="AE37" s="859" t="s">
        <v>115</v>
      </c>
      <c r="AF37" s="865">
        <v>0</v>
      </c>
    </row>
    <row r="38" spans="1:32" ht="15" customHeight="1" x14ac:dyDescent="0.25">
      <c r="A38" s="832"/>
      <c r="B38" s="832" t="s">
        <v>410</v>
      </c>
      <c r="C38" s="864">
        <v>1995</v>
      </c>
      <c r="D38" s="865"/>
      <c r="E38" s="865">
        <v>0</v>
      </c>
      <c r="F38" s="865"/>
      <c r="G38" s="865">
        <v>5</v>
      </c>
      <c r="H38" s="865"/>
      <c r="I38" s="865">
        <v>20</v>
      </c>
      <c r="J38" s="865"/>
      <c r="K38" s="865">
        <v>60</v>
      </c>
      <c r="L38" s="865"/>
      <c r="M38" s="865">
        <v>65</v>
      </c>
      <c r="N38" s="865"/>
      <c r="O38" s="865">
        <v>70</v>
      </c>
      <c r="P38" s="865"/>
      <c r="Q38" s="865">
        <v>105</v>
      </c>
      <c r="R38" s="865"/>
      <c r="S38" s="865">
        <v>125</v>
      </c>
      <c r="T38" s="865"/>
      <c r="U38" s="865">
        <v>195</v>
      </c>
      <c r="V38" s="865"/>
      <c r="W38" s="865">
        <v>225</v>
      </c>
      <c r="X38" s="865"/>
      <c r="Y38" s="865">
        <v>250</v>
      </c>
      <c r="Z38" s="865"/>
      <c r="AA38" s="865">
        <v>170</v>
      </c>
      <c r="AB38" s="865"/>
      <c r="AC38" s="865">
        <v>355</v>
      </c>
      <c r="AD38" s="865"/>
      <c r="AE38" s="859" t="s">
        <v>115</v>
      </c>
      <c r="AF38" s="865">
        <v>355</v>
      </c>
    </row>
    <row r="39" spans="1:32" ht="3" customHeight="1" x14ac:dyDescent="0.25">
      <c r="A39" s="832"/>
      <c r="B39" s="832"/>
      <c r="C39" s="864"/>
      <c r="D39" s="865"/>
      <c r="E39" s="865"/>
      <c r="F39" s="866"/>
      <c r="G39" s="865"/>
      <c r="H39" s="866"/>
      <c r="I39" s="865"/>
      <c r="J39" s="866"/>
      <c r="K39" s="865"/>
      <c r="L39" s="866"/>
      <c r="M39" s="865"/>
      <c r="N39" s="866"/>
      <c r="O39" s="865"/>
      <c r="P39" s="866"/>
      <c r="Q39" s="865"/>
      <c r="R39" s="866"/>
      <c r="S39" s="865"/>
      <c r="T39" s="866"/>
      <c r="U39" s="865"/>
      <c r="V39" s="866"/>
      <c r="W39" s="865"/>
      <c r="X39" s="866"/>
      <c r="Y39" s="865"/>
      <c r="Z39" s="866"/>
      <c r="AA39" s="865"/>
      <c r="AB39" s="865"/>
      <c r="AC39" s="832"/>
      <c r="AD39" s="832"/>
      <c r="AE39" s="832"/>
      <c r="AF39" s="832"/>
    </row>
    <row r="40" spans="1:32" ht="15" customHeight="1" x14ac:dyDescent="0.25">
      <c r="A40" s="850" t="s">
        <v>411</v>
      </c>
      <c r="B40" s="851"/>
      <c r="C40" s="851"/>
      <c r="D40" s="851"/>
      <c r="E40" s="851"/>
      <c r="F40" s="852"/>
      <c r="G40" s="851"/>
      <c r="H40" s="852"/>
      <c r="I40" s="851"/>
      <c r="J40" s="852"/>
      <c r="K40" s="851"/>
      <c r="L40" s="852"/>
      <c r="M40" s="851"/>
      <c r="N40" s="852"/>
      <c r="O40" s="851"/>
      <c r="P40" s="852"/>
      <c r="Q40" s="851"/>
      <c r="R40" s="852"/>
      <c r="S40" s="851"/>
      <c r="T40" s="852"/>
      <c r="U40" s="851"/>
      <c r="V40" s="852"/>
      <c r="W40" s="851"/>
      <c r="X40" s="852"/>
      <c r="Y40" s="851"/>
      <c r="Z40" s="852"/>
      <c r="AA40" s="851"/>
      <c r="AB40" s="851"/>
      <c r="AC40" s="851"/>
      <c r="AD40" s="851"/>
      <c r="AE40" s="851"/>
      <c r="AF40" s="851"/>
    </row>
    <row r="41" spans="1:32" ht="15" customHeight="1" x14ac:dyDescent="0.25">
      <c r="A41" s="853" t="s">
        <v>81</v>
      </c>
      <c r="B41" s="867"/>
      <c r="C41" s="854">
        <v>90</v>
      </c>
      <c r="D41" s="854"/>
      <c r="E41" s="854">
        <v>0</v>
      </c>
      <c r="F41" s="868"/>
      <c r="G41" s="854" t="s">
        <v>57</v>
      </c>
      <c r="H41" s="868"/>
      <c r="I41" s="854">
        <v>5</v>
      </c>
      <c r="J41" s="868"/>
      <c r="K41" s="854">
        <v>10</v>
      </c>
      <c r="L41" s="868"/>
      <c r="M41" s="854">
        <v>10</v>
      </c>
      <c r="N41" s="868"/>
      <c r="O41" s="854">
        <v>20</v>
      </c>
      <c r="P41" s="868"/>
      <c r="Q41" s="854">
        <v>10</v>
      </c>
      <c r="R41" s="868"/>
      <c r="S41" s="854">
        <v>10</v>
      </c>
      <c r="T41" s="868"/>
      <c r="U41" s="854">
        <v>5</v>
      </c>
      <c r="V41" s="868"/>
      <c r="W41" s="854">
        <v>10</v>
      </c>
      <c r="X41" s="868"/>
      <c r="Y41" s="854">
        <v>5</v>
      </c>
      <c r="Z41" s="868"/>
      <c r="AA41" s="854">
        <v>5</v>
      </c>
      <c r="AB41" s="854"/>
      <c r="AC41" s="854">
        <v>5</v>
      </c>
      <c r="AD41" s="854"/>
      <c r="AE41" s="854" t="s">
        <v>115</v>
      </c>
      <c r="AF41" s="854" t="s">
        <v>57</v>
      </c>
    </row>
    <row r="42" spans="1:32" ht="3" customHeight="1" x14ac:dyDescent="0.25">
      <c r="A42" s="848"/>
      <c r="B42" s="832"/>
      <c r="C42" s="832"/>
      <c r="D42" s="832"/>
      <c r="E42" s="832"/>
      <c r="F42" s="856"/>
      <c r="G42" s="832"/>
      <c r="H42" s="856"/>
      <c r="I42" s="832"/>
      <c r="J42" s="856"/>
      <c r="K42" s="832"/>
      <c r="L42" s="856"/>
      <c r="M42" s="832"/>
      <c r="N42" s="856"/>
      <c r="O42" s="832"/>
      <c r="P42" s="856"/>
      <c r="Q42" s="832"/>
      <c r="R42" s="856"/>
      <c r="S42" s="832"/>
      <c r="T42" s="856"/>
      <c r="U42" s="832"/>
      <c r="V42" s="856"/>
      <c r="W42" s="832"/>
      <c r="X42" s="856"/>
      <c r="Y42" s="832"/>
      <c r="Z42" s="856"/>
      <c r="AA42" s="832"/>
      <c r="AB42" s="832"/>
      <c r="AC42" s="832"/>
      <c r="AD42" s="832"/>
      <c r="AE42" s="859"/>
      <c r="AF42" s="832"/>
    </row>
    <row r="43" spans="1:32" ht="26.25" customHeight="1" x14ac:dyDescent="0.25">
      <c r="A43" s="857" t="s">
        <v>412</v>
      </c>
      <c r="B43" s="853" t="s">
        <v>158</v>
      </c>
      <c r="C43" s="854">
        <v>95</v>
      </c>
      <c r="D43" s="854"/>
      <c r="E43" s="854">
        <v>0</v>
      </c>
      <c r="F43" s="868"/>
      <c r="G43" s="854" t="s">
        <v>57</v>
      </c>
      <c r="H43" s="868"/>
      <c r="I43" s="854">
        <v>5</v>
      </c>
      <c r="J43" s="868"/>
      <c r="K43" s="854">
        <v>10</v>
      </c>
      <c r="L43" s="868"/>
      <c r="M43" s="854">
        <v>10</v>
      </c>
      <c r="N43" s="868"/>
      <c r="O43" s="854">
        <v>20</v>
      </c>
      <c r="P43" s="868"/>
      <c r="Q43" s="854">
        <v>10</v>
      </c>
      <c r="R43" s="868"/>
      <c r="S43" s="854">
        <v>10</v>
      </c>
      <c r="T43" s="868"/>
      <c r="U43" s="854">
        <v>5</v>
      </c>
      <c r="V43" s="868"/>
      <c r="W43" s="854">
        <v>10</v>
      </c>
      <c r="X43" s="868"/>
      <c r="Y43" s="854">
        <v>5</v>
      </c>
      <c r="Z43" s="868"/>
      <c r="AA43" s="854">
        <v>5</v>
      </c>
      <c r="AB43" s="854"/>
      <c r="AC43" s="854">
        <v>5</v>
      </c>
      <c r="AD43" s="854"/>
      <c r="AE43" s="854" t="s">
        <v>115</v>
      </c>
      <c r="AF43" s="854" t="s">
        <v>57</v>
      </c>
    </row>
    <row r="44" spans="1:32" ht="15" customHeight="1" x14ac:dyDescent="0.25">
      <c r="A44" s="858"/>
      <c r="B44" s="848" t="s">
        <v>407</v>
      </c>
      <c r="C44" s="859">
        <v>5</v>
      </c>
      <c r="D44" s="859"/>
      <c r="E44" s="860">
        <v>0</v>
      </c>
      <c r="F44" s="860"/>
      <c r="G44" s="860">
        <v>0</v>
      </c>
      <c r="H44" s="860"/>
      <c r="I44" s="860">
        <v>0</v>
      </c>
      <c r="J44" s="860"/>
      <c r="K44" s="860">
        <v>0</v>
      </c>
      <c r="L44" s="860"/>
      <c r="M44" s="860">
        <v>0</v>
      </c>
      <c r="N44" s="860"/>
      <c r="O44" s="860" t="s">
        <v>57</v>
      </c>
      <c r="P44" s="860"/>
      <c r="Q44" s="860">
        <v>5</v>
      </c>
      <c r="R44" s="860"/>
      <c r="S44" s="860" t="s">
        <v>57</v>
      </c>
      <c r="T44" s="860"/>
      <c r="U44" s="860">
        <v>0</v>
      </c>
      <c r="V44" s="860"/>
      <c r="W44" s="860">
        <v>0</v>
      </c>
      <c r="X44" s="860"/>
      <c r="Y44" s="860">
        <v>0</v>
      </c>
      <c r="Z44" s="860"/>
      <c r="AA44" s="860">
        <v>0</v>
      </c>
      <c r="AB44" s="860"/>
      <c r="AC44" s="860">
        <v>0</v>
      </c>
      <c r="AD44" s="860"/>
      <c r="AE44" s="859" t="s">
        <v>115</v>
      </c>
      <c r="AF44" s="860">
        <v>0</v>
      </c>
    </row>
    <row r="45" spans="1:32" ht="15" customHeight="1" x14ac:dyDescent="0.25">
      <c r="A45" s="858"/>
      <c r="B45" s="848" t="s">
        <v>408</v>
      </c>
      <c r="C45" s="859">
        <v>20</v>
      </c>
      <c r="D45" s="859"/>
      <c r="E45" s="860">
        <v>0</v>
      </c>
      <c r="F45" s="860"/>
      <c r="G45" s="860" t="s">
        <v>57</v>
      </c>
      <c r="H45" s="860"/>
      <c r="I45" s="860" t="s">
        <v>57</v>
      </c>
      <c r="J45" s="860"/>
      <c r="K45" s="860" t="s">
        <v>57</v>
      </c>
      <c r="L45" s="860"/>
      <c r="M45" s="860">
        <v>5</v>
      </c>
      <c r="N45" s="860"/>
      <c r="O45" s="860">
        <v>5</v>
      </c>
      <c r="P45" s="860"/>
      <c r="Q45" s="860">
        <v>5</v>
      </c>
      <c r="R45" s="860"/>
      <c r="S45" s="860" t="s">
        <v>57</v>
      </c>
      <c r="T45" s="860"/>
      <c r="U45" s="860" t="s">
        <v>57</v>
      </c>
      <c r="V45" s="860"/>
      <c r="W45" s="860" t="s">
        <v>57</v>
      </c>
      <c r="X45" s="860"/>
      <c r="Y45" s="860">
        <v>0</v>
      </c>
      <c r="Z45" s="860"/>
      <c r="AA45" s="860" t="s">
        <v>57</v>
      </c>
      <c r="AB45" s="860"/>
      <c r="AC45" s="860" t="s">
        <v>57</v>
      </c>
      <c r="AD45" s="860"/>
      <c r="AE45" s="859" t="s">
        <v>115</v>
      </c>
      <c r="AF45" s="860">
        <v>0</v>
      </c>
    </row>
    <row r="46" spans="1:32" ht="15" customHeight="1" x14ac:dyDescent="0.25">
      <c r="A46" s="858"/>
      <c r="B46" s="848" t="s">
        <v>409</v>
      </c>
      <c r="C46" s="859">
        <v>0</v>
      </c>
      <c r="D46" s="859"/>
      <c r="E46" s="860">
        <v>0</v>
      </c>
      <c r="F46" s="860"/>
      <c r="G46" s="860">
        <v>0</v>
      </c>
      <c r="H46" s="860"/>
      <c r="I46" s="860">
        <v>0</v>
      </c>
      <c r="J46" s="860"/>
      <c r="K46" s="860">
        <v>0</v>
      </c>
      <c r="L46" s="860"/>
      <c r="M46" s="860">
        <v>0</v>
      </c>
      <c r="N46" s="860"/>
      <c r="O46" s="860">
        <v>0</v>
      </c>
      <c r="P46" s="860"/>
      <c r="Q46" s="860">
        <v>0</v>
      </c>
      <c r="R46" s="860"/>
      <c r="S46" s="860">
        <v>0</v>
      </c>
      <c r="T46" s="860"/>
      <c r="U46" s="860">
        <v>0</v>
      </c>
      <c r="V46" s="860"/>
      <c r="W46" s="860">
        <v>0</v>
      </c>
      <c r="X46" s="860"/>
      <c r="Y46" s="860">
        <v>0</v>
      </c>
      <c r="Z46" s="860"/>
      <c r="AA46" s="860">
        <v>0</v>
      </c>
      <c r="AB46" s="860"/>
      <c r="AC46" s="860">
        <v>0</v>
      </c>
      <c r="AD46" s="860"/>
      <c r="AE46" s="859" t="s">
        <v>115</v>
      </c>
      <c r="AF46" s="860">
        <v>0</v>
      </c>
    </row>
    <row r="47" spans="1:32" ht="15" customHeight="1" x14ac:dyDescent="0.25">
      <c r="A47" s="858"/>
      <c r="B47" s="848" t="s">
        <v>410</v>
      </c>
      <c r="C47" s="859">
        <v>70</v>
      </c>
      <c r="D47" s="859"/>
      <c r="E47" s="860">
        <v>0</v>
      </c>
      <c r="F47" s="860"/>
      <c r="G47" s="860">
        <v>0</v>
      </c>
      <c r="H47" s="860"/>
      <c r="I47" s="860">
        <v>5</v>
      </c>
      <c r="J47" s="860"/>
      <c r="K47" s="860">
        <v>10</v>
      </c>
      <c r="L47" s="860"/>
      <c r="M47" s="860">
        <v>5</v>
      </c>
      <c r="N47" s="860"/>
      <c r="O47" s="860">
        <v>10</v>
      </c>
      <c r="P47" s="860"/>
      <c r="Q47" s="860">
        <v>5</v>
      </c>
      <c r="R47" s="860"/>
      <c r="S47" s="860">
        <v>5</v>
      </c>
      <c r="T47" s="860"/>
      <c r="U47" s="860">
        <v>5</v>
      </c>
      <c r="V47" s="860"/>
      <c r="W47" s="860">
        <v>10</v>
      </c>
      <c r="X47" s="860"/>
      <c r="Y47" s="860">
        <v>5</v>
      </c>
      <c r="Z47" s="860"/>
      <c r="AA47" s="860">
        <v>5</v>
      </c>
      <c r="AB47" s="860"/>
      <c r="AC47" s="860">
        <v>5</v>
      </c>
      <c r="AD47" s="860"/>
      <c r="AE47" s="859" t="s">
        <v>115</v>
      </c>
      <c r="AF47" s="860" t="s">
        <v>57</v>
      </c>
    </row>
    <row r="48" spans="1:32" ht="3" customHeight="1" x14ac:dyDescent="0.25">
      <c r="A48" s="832"/>
      <c r="B48" s="832"/>
      <c r="C48" s="832"/>
      <c r="D48" s="832"/>
      <c r="E48" s="832"/>
      <c r="F48" s="856"/>
      <c r="G48" s="832"/>
      <c r="H48" s="856"/>
      <c r="I48" s="832"/>
      <c r="J48" s="856"/>
      <c r="K48" s="832"/>
      <c r="L48" s="856"/>
      <c r="M48" s="832"/>
      <c r="N48" s="856"/>
      <c r="O48" s="832"/>
      <c r="P48" s="856"/>
      <c r="Q48" s="832"/>
      <c r="R48" s="856"/>
      <c r="S48" s="832"/>
      <c r="T48" s="856"/>
      <c r="U48" s="832"/>
      <c r="V48" s="856"/>
      <c r="W48" s="832"/>
      <c r="X48" s="856"/>
      <c r="Y48" s="832"/>
      <c r="Z48" s="856"/>
      <c r="AA48" s="832"/>
      <c r="AB48" s="832"/>
      <c r="AC48" s="832"/>
      <c r="AD48" s="832"/>
      <c r="AE48" s="859"/>
      <c r="AF48" s="832"/>
    </row>
    <row r="49" spans="1:32" ht="15" customHeight="1" x14ac:dyDescent="0.25">
      <c r="A49" s="861" t="s">
        <v>56</v>
      </c>
      <c r="B49" s="862" t="s">
        <v>158</v>
      </c>
      <c r="C49" s="863">
        <v>90</v>
      </c>
      <c r="D49" s="863"/>
      <c r="E49" s="863">
        <v>0</v>
      </c>
      <c r="F49" s="863"/>
      <c r="G49" s="863" t="s">
        <v>57</v>
      </c>
      <c r="H49" s="863"/>
      <c r="I49" s="863">
        <v>5</v>
      </c>
      <c r="J49" s="863"/>
      <c r="K49" s="863">
        <v>10</v>
      </c>
      <c r="L49" s="863"/>
      <c r="M49" s="863">
        <v>10</v>
      </c>
      <c r="N49" s="863"/>
      <c r="O49" s="863">
        <v>15</v>
      </c>
      <c r="P49" s="863"/>
      <c r="Q49" s="863">
        <v>10</v>
      </c>
      <c r="R49" s="863"/>
      <c r="S49" s="863">
        <v>10</v>
      </c>
      <c r="T49" s="863"/>
      <c r="U49" s="863">
        <v>5</v>
      </c>
      <c r="V49" s="863"/>
      <c r="W49" s="863">
        <v>10</v>
      </c>
      <c r="X49" s="863"/>
      <c r="Y49" s="863">
        <v>5</v>
      </c>
      <c r="Z49" s="863"/>
      <c r="AA49" s="863">
        <v>5</v>
      </c>
      <c r="AB49" s="863"/>
      <c r="AC49" s="863">
        <v>5</v>
      </c>
      <c r="AD49" s="863"/>
      <c r="AE49" s="863" t="s">
        <v>115</v>
      </c>
      <c r="AF49" s="863" t="s">
        <v>57</v>
      </c>
    </row>
    <row r="50" spans="1:32" ht="15" customHeight="1" x14ac:dyDescent="0.25">
      <c r="A50" s="832"/>
      <c r="B50" s="832" t="s">
        <v>407</v>
      </c>
      <c r="C50" s="859">
        <v>5</v>
      </c>
      <c r="D50" s="865"/>
      <c r="E50" s="865">
        <v>0</v>
      </c>
      <c r="F50" s="866"/>
      <c r="G50" s="860">
        <v>0</v>
      </c>
      <c r="H50" s="866"/>
      <c r="I50" s="865">
        <v>0</v>
      </c>
      <c r="J50" s="866"/>
      <c r="K50" s="865">
        <v>0</v>
      </c>
      <c r="L50" s="866"/>
      <c r="M50" s="865">
        <v>0</v>
      </c>
      <c r="N50" s="866"/>
      <c r="O50" s="865" t="s">
        <v>57</v>
      </c>
      <c r="P50" s="866"/>
      <c r="Q50" s="865">
        <v>5</v>
      </c>
      <c r="R50" s="866"/>
      <c r="S50" s="865" t="s">
        <v>57</v>
      </c>
      <c r="T50" s="866"/>
      <c r="U50" s="865">
        <v>0</v>
      </c>
      <c r="V50" s="866"/>
      <c r="W50" s="865">
        <v>0</v>
      </c>
      <c r="X50" s="866"/>
      <c r="Y50" s="865">
        <v>0</v>
      </c>
      <c r="Z50" s="866"/>
      <c r="AA50" s="865">
        <v>0</v>
      </c>
      <c r="AB50" s="865"/>
      <c r="AC50" s="832">
        <v>0</v>
      </c>
      <c r="AD50" s="832"/>
      <c r="AE50" s="859" t="s">
        <v>115</v>
      </c>
      <c r="AF50" s="832">
        <v>0</v>
      </c>
    </row>
    <row r="51" spans="1:32" ht="15" customHeight="1" x14ac:dyDescent="0.25">
      <c r="A51" s="832"/>
      <c r="B51" s="832" t="s">
        <v>408</v>
      </c>
      <c r="C51" s="859">
        <v>20</v>
      </c>
      <c r="D51" s="865"/>
      <c r="E51" s="865">
        <v>0</v>
      </c>
      <c r="F51" s="866"/>
      <c r="G51" s="860" t="s">
        <v>57</v>
      </c>
      <c r="H51" s="866"/>
      <c r="I51" s="865" t="s">
        <v>57</v>
      </c>
      <c r="J51" s="866"/>
      <c r="K51" s="865" t="s">
        <v>57</v>
      </c>
      <c r="L51" s="866"/>
      <c r="M51" s="865">
        <v>5</v>
      </c>
      <c r="N51" s="866"/>
      <c r="O51" s="865">
        <v>5</v>
      </c>
      <c r="P51" s="866"/>
      <c r="Q51" s="860">
        <v>5</v>
      </c>
      <c r="R51" s="866"/>
      <c r="S51" s="865" t="s">
        <v>57</v>
      </c>
      <c r="T51" s="866"/>
      <c r="U51" s="865" t="s">
        <v>57</v>
      </c>
      <c r="V51" s="866"/>
      <c r="W51" s="865" t="s">
        <v>57</v>
      </c>
      <c r="X51" s="866"/>
      <c r="Y51" s="865">
        <v>0</v>
      </c>
      <c r="Z51" s="866"/>
      <c r="AA51" s="865" t="s">
        <v>57</v>
      </c>
      <c r="AB51" s="865"/>
      <c r="AC51" s="869" t="s">
        <v>57</v>
      </c>
      <c r="AD51" s="832"/>
      <c r="AE51" s="859" t="s">
        <v>115</v>
      </c>
      <c r="AF51" s="832">
        <v>0</v>
      </c>
    </row>
    <row r="52" spans="1:32" ht="15" customHeight="1" x14ac:dyDescent="0.25">
      <c r="A52" s="832"/>
      <c r="B52" s="832" t="s">
        <v>409</v>
      </c>
      <c r="C52" s="859">
        <v>0</v>
      </c>
      <c r="D52" s="865"/>
      <c r="E52" s="865">
        <v>0</v>
      </c>
      <c r="F52" s="866"/>
      <c r="G52" s="864">
        <v>0</v>
      </c>
      <c r="H52" s="866"/>
      <c r="I52" s="860">
        <v>0</v>
      </c>
      <c r="J52" s="866"/>
      <c r="K52" s="865">
        <v>0</v>
      </c>
      <c r="L52" s="866"/>
      <c r="M52" s="860">
        <v>0</v>
      </c>
      <c r="N52" s="866"/>
      <c r="O52" s="860">
        <v>0</v>
      </c>
      <c r="P52" s="866"/>
      <c r="Q52" s="860">
        <v>0</v>
      </c>
      <c r="R52" s="866"/>
      <c r="S52" s="860">
        <v>0</v>
      </c>
      <c r="T52" s="866"/>
      <c r="U52" s="860">
        <v>0</v>
      </c>
      <c r="V52" s="866"/>
      <c r="W52" s="860">
        <v>0</v>
      </c>
      <c r="X52" s="866"/>
      <c r="Y52" s="860">
        <v>0</v>
      </c>
      <c r="Z52" s="866"/>
      <c r="AA52" s="860">
        <v>0</v>
      </c>
      <c r="AB52" s="860"/>
      <c r="AC52" s="832">
        <v>0</v>
      </c>
      <c r="AD52" s="832"/>
      <c r="AE52" s="859" t="s">
        <v>115</v>
      </c>
      <c r="AF52" s="832">
        <v>0</v>
      </c>
    </row>
    <row r="53" spans="1:32" ht="15" customHeight="1" x14ac:dyDescent="0.25">
      <c r="A53" s="832"/>
      <c r="B53" s="832" t="s">
        <v>410</v>
      </c>
      <c r="C53" s="859">
        <v>65</v>
      </c>
      <c r="D53" s="865"/>
      <c r="E53" s="865">
        <v>0</v>
      </c>
      <c r="F53" s="866"/>
      <c r="G53" s="860">
        <v>0</v>
      </c>
      <c r="H53" s="866"/>
      <c r="I53" s="865">
        <v>5</v>
      </c>
      <c r="J53" s="866"/>
      <c r="K53" s="865">
        <v>10</v>
      </c>
      <c r="L53" s="866"/>
      <c r="M53" s="865">
        <v>5</v>
      </c>
      <c r="N53" s="866"/>
      <c r="O53" s="865">
        <v>10</v>
      </c>
      <c r="P53" s="866"/>
      <c r="Q53" s="865">
        <v>5</v>
      </c>
      <c r="R53" s="866"/>
      <c r="S53" s="865">
        <v>5</v>
      </c>
      <c r="T53" s="866"/>
      <c r="U53" s="865">
        <v>5</v>
      </c>
      <c r="V53" s="866"/>
      <c r="W53" s="865">
        <v>10</v>
      </c>
      <c r="X53" s="866"/>
      <c r="Y53" s="865">
        <v>5</v>
      </c>
      <c r="Z53" s="866"/>
      <c r="AA53" s="865">
        <v>5</v>
      </c>
      <c r="AB53" s="865"/>
      <c r="AC53" s="832">
        <v>5</v>
      </c>
      <c r="AD53" s="832"/>
      <c r="AE53" s="859" t="s">
        <v>115</v>
      </c>
      <c r="AF53" s="869" t="s">
        <v>57</v>
      </c>
    </row>
    <row r="54" spans="1:32" ht="3" customHeight="1" x14ac:dyDescent="0.25">
      <c r="A54" s="832"/>
      <c r="B54" s="832"/>
      <c r="C54" s="864"/>
      <c r="D54" s="865"/>
      <c r="E54" s="865"/>
      <c r="F54" s="866"/>
      <c r="G54" s="865"/>
      <c r="H54" s="866"/>
      <c r="I54" s="865"/>
      <c r="J54" s="866"/>
      <c r="K54" s="865"/>
      <c r="L54" s="866"/>
      <c r="M54" s="865"/>
      <c r="N54" s="866"/>
      <c r="O54" s="865"/>
      <c r="P54" s="866"/>
      <c r="Q54" s="865"/>
      <c r="R54" s="866"/>
      <c r="S54" s="865"/>
      <c r="T54" s="866"/>
      <c r="U54" s="865"/>
      <c r="V54" s="866"/>
      <c r="W54" s="865"/>
      <c r="X54" s="866"/>
      <c r="Y54" s="865"/>
      <c r="Z54" s="866"/>
      <c r="AA54" s="865"/>
      <c r="AB54" s="865"/>
      <c r="AC54" s="832"/>
      <c r="AD54" s="832"/>
      <c r="AE54" s="859"/>
      <c r="AF54" s="832"/>
    </row>
    <row r="55" spans="1:32" ht="15" customHeight="1" x14ac:dyDescent="0.25">
      <c r="A55" s="861" t="s">
        <v>58</v>
      </c>
      <c r="B55" s="862" t="s">
        <v>158</v>
      </c>
      <c r="C55" s="863" t="s">
        <v>57</v>
      </c>
      <c r="D55" s="863"/>
      <c r="E55" s="863">
        <v>0</v>
      </c>
      <c r="F55" s="863"/>
      <c r="G55" s="863">
        <v>0</v>
      </c>
      <c r="H55" s="863"/>
      <c r="I55" s="863">
        <v>0</v>
      </c>
      <c r="J55" s="863"/>
      <c r="K55" s="863">
        <v>0</v>
      </c>
      <c r="L55" s="863"/>
      <c r="M55" s="863" t="s">
        <v>57</v>
      </c>
      <c r="N55" s="863"/>
      <c r="O55" s="863">
        <v>0</v>
      </c>
      <c r="P55" s="863"/>
      <c r="Q55" s="863" t="s">
        <v>57</v>
      </c>
      <c r="R55" s="863"/>
      <c r="S55" s="863">
        <v>0</v>
      </c>
      <c r="T55" s="863"/>
      <c r="U55" s="863">
        <v>0</v>
      </c>
      <c r="V55" s="863"/>
      <c r="W55" s="863">
        <v>0</v>
      </c>
      <c r="X55" s="863"/>
      <c r="Y55" s="863">
        <v>0</v>
      </c>
      <c r="Z55" s="863"/>
      <c r="AA55" s="863">
        <v>0</v>
      </c>
      <c r="AB55" s="863"/>
      <c r="AC55" s="863">
        <v>0</v>
      </c>
      <c r="AD55" s="863"/>
      <c r="AE55" s="863" t="s">
        <v>115</v>
      </c>
      <c r="AF55" s="863">
        <v>0</v>
      </c>
    </row>
    <row r="56" spans="1:32" ht="15" customHeight="1" x14ac:dyDescent="0.25">
      <c r="A56" s="832"/>
      <c r="B56" s="832" t="s">
        <v>407</v>
      </c>
      <c r="C56" s="859">
        <v>0</v>
      </c>
      <c r="D56" s="865"/>
      <c r="E56" s="865">
        <v>0</v>
      </c>
      <c r="F56" s="866"/>
      <c r="G56" s="865">
        <v>0</v>
      </c>
      <c r="H56" s="866"/>
      <c r="I56" s="865">
        <v>0</v>
      </c>
      <c r="J56" s="866"/>
      <c r="K56" s="865">
        <v>0</v>
      </c>
      <c r="L56" s="866"/>
      <c r="M56" s="865">
        <v>0</v>
      </c>
      <c r="N56" s="866"/>
      <c r="O56" s="865">
        <v>0</v>
      </c>
      <c r="P56" s="866"/>
      <c r="Q56" s="865">
        <v>0</v>
      </c>
      <c r="R56" s="866"/>
      <c r="S56" s="865">
        <v>0</v>
      </c>
      <c r="T56" s="866"/>
      <c r="U56" s="865">
        <v>0</v>
      </c>
      <c r="V56" s="866"/>
      <c r="W56" s="865">
        <v>0</v>
      </c>
      <c r="X56" s="866"/>
      <c r="Y56" s="865">
        <v>0</v>
      </c>
      <c r="Z56" s="866"/>
      <c r="AA56" s="865">
        <v>0</v>
      </c>
      <c r="AB56" s="865"/>
      <c r="AC56" s="832">
        <v>0</v>
      </c>
      <c r="AD56" s="832"/>
      <c r="AE56" s="859" t="s">
        <v>115</v>
      </c>
      <c r="AF56" s="832">
        <v>0</v>
      </c>
    </row>
    <row r="57" spans="1:32" ht="15" customHeight="1" x14ac:dyDescent="0.25">
      <c r="A57" s="832"/>
      <c r="B57" s="832" t="s">
        <v>408</v>
      </c>
      <c r="C57" s="859">
        <v>0</v>
      </c>
      <c r="D57" s="865"/>
      <c r="E57" s="865">
        <v>0</v>
      </c>
      <c r="F57" s="866"/>
      <c r="G57" s="865">
        <v>0</v>
      </c>
      <c r="H57" s="866"/>
      <c r="I57" s="865">
        <v>0</v>
      </c>
      <c r="J57" s="866"/>
      <c r="K57" s="865">
        <v>0</v>
      </c>
      <c r="L57" s="866"/>
      <c r="M57" s="865">
        <v>0</v>
      </c>
      <c r="N57" s="866"/>
      <c r="O57" s="865">
        <v>0</v>
      </c>
      <c r="P57" s="866"/>
      <c r="Q57" s="865">
        <v>0</v>
      </c>
      <c r="R57" s="866"/>
      <c r="S57" s="865">
        <v>0</v>
      </c>
      <c r="T57" s="866"/>
      <c r="U57" s="865">
        <v>0</v>
      </c>
      <c r="V57" s="866"/>
      <c r="W57" s="865">
        <v>0</v>
      </c>
      <c r="X57" s="866"/>
      <c r="Y57" s="865">
        <v>0</v>
      </c>
      <c r="Z57" s="866"/>
      <c r="AA57" s="865">
        <v>0</v>
      </c>
      <c r="AB57" s="865"/>
      <c r="AC57" s="832">
        <v>0</v>
      </c>
      <c r="AD57" s="832"/>
      <c r="AE57" s="859" t="s">
        <v>115</v>
      </c>
      <c r="AF57" s="832">
        <v>0</v>
      </c>
    </row>
    <row r="58" spans="1:32" ht="15" customHeight="1" x14ac:dyDescent="0.25">
      <c r="A58" s="832"/>
      <c r="B58" s="832" t="s">
        <v>409</v>
      </c>
      <c r="C58" s="859">
        <v>0</v>
      </c>
      <c r="D58" s="865"/>
      <c r="E58" s="865">
        <v>0</v>
      </c>
      <c r="F58" s="866"/>
      <c r="G58" s="865">
        <v>0</v>
      </c>
      <c r="H58" s="866"/>
      <c r="I58" s="865">
        <v>0</v>
      </c>
      <c r="J58" s="866"/>
      <c r="K58" s="865">
        <v>0</v>
      </c>
      <c r="L58" s="866"/>
      <c r="M58" s="864">
        <v>0</v>
      </c>
      <c r="N58" s="866"/>
      <c r="O58" s="865">
        <v>0</v>
      </c>
      <c r="P58" s="866"/>
      <c r="Q58" s="864">
        <v>0</v>
      </c>
      <c r="R58" s="866"/>
      <c r="S58" s="865">
        <v>0</v>
      </c>
      <c r="T58" s="866"/>
      <c r="U58" s="865">
        <v>0</v>
      </c>
      <c r="V58" s="866"/>
      <c r="W58" s="865">
        <v>0</v>
      </c>
      <c r="X58" s="866"/>
      <c r="Y58" s="865">
        <v>0</v>
      </c>
      <c r="Z58" s="866"/>
      <c r="AA58" s="865">
        <v>0</v>
      </c>
      <c r="AB58" s="865"/>
      <c r="AC58" s="832">
        <v>0</v>
      </c>
      <c r="AD58" s="832"/>
      <c r="AE58" s="859" t="s">
        <v>115</v>
      </c>
      <c r="AF58" s="832">
        <v>0</v>
      </c>
    </row>
    <row r="59" spans="1:32" ht="15" customHeight="1" x14ac:dyDescent="0.25">
      <c r="A59" s="832"/>
      <c r="B59" s="832" t="s">
        <v>410</v>
      </c>
      <c r="C59" s="865" t="s">
        <v>57</v>
      </c>
      <c r="D59" s="865"/>
      <c r="E59" s="865">
        <v>0</v>
      </c>
      <c r="F59" s="866"/>
      <c r="G59" s="865">
        <v>0</v>
      </c>
      <c r="H59" s="866"/>
      <c r="I59" s="865">
        <v>0</v>
      </c>
      <c r="J59" s="866"/>
      <c r="K59" s="865">
        <v>0</v>
      </c>
      <c r="L59" s="866"/>
      <c r="M59" s="865" t="s">
        <v>57</v>
      </c>
      <c r="N59" s="866"/>
      <c r="O59" s="865">
        <v>0</v>
      </c>
      <c r="P59" s="866"/>
      <c r="Q59" s="865" t="s">
        <v>57</v>
      </c>
      <c r="R59" s="866"/>
      <c r="S59" s="865">
        <v>0</v>
      </c>
      <c r="T59" s="866"/>
      <c r="U59" s="865">
        <v>0</v>
      </c>
      <c r="V59" s="866"/>
      <c r="W59" s="865">
        <v>0</v>
      </c>
      <c r="X59" s="866"/>
      <c r="Y59" s="865">
        <v>0</v>
      </c>
      <c r="Z59" s="866"/>
      <c r="AA59" s="865">
        <v>0</v>
      </c>
      <c r="AB59" s="865"/>
      <c r="AC59" s="832">
        <v>0</v>
      </c>
      <c r="AD59" s="832"/>
      <c r="AE59" s="859" t="s">
        <v>115</v>
      </c>
      <c r="AF59" s="832">
        <v>0</v>
      </c>
    </row>
    <row r="60" spans="1:32" ht="3" customHeight="1" x14ac:dyDescent="0.25">
      <c r="A60" s="832"/>
      <c r="B60" s="832"/>
      <c r="C60" s="864"/>
      <c r="D60" s="865"/>
      <c r="E60" s="865"/>
      <c r="F60" s="866"/>
      <c r="G60" s="865"/>
      <c r="H60" s="866"/>
      <c r="I60" s="865"/>
      <c r="J60" s="866"/>
      <c r="K60" s="865"/>
      <c r="L60" s="866"/>
      <c r="M60" s="865"/>
      <c r="N60" s="866"/>
      <c r="O60" s="865"/>
      <c r="P60" s="866"/>
      <c r="Q60" s="865"/>
      <c r="R60" s="866"/>
      <c r="S60" s="865"/>
      <c r="T60" s="866"/>
      <c r="U60" s="865"/>
      <c r="V60" s="866"/>
      <c r="W60" s="865"/>
      <c r="X60" s="866"/>
      <c r="Y60" s="865"/>
      <c r="Z60" s="866"/>
      <c r="AA60" s="865"/>
      <c r="AB60" s="865"/>
      <c r="AC60" s="832"/>
      <c r="AD60" s="832"/>
      <c r="AE60" s="859"/>
      <c r="AF60" s="832"/>
    </row>
    <row r="61" spans="1:32" ht="15" customHeight="1" x14ac:dyDescent="0.25">
      <c r="A61" s="861" t="s">
        <v>59</v>
      </c>
      <c r="B61" s="862" t="s">
        <v>158</v>
      </c>
      <c r="C61" s="863" t="s">
        <v>57</v>
      </c>
      <c r="D61" s="863"/>
      <c r="E61" s="863">
        <v>0</v>
      </c>
      <c r="F61" s="863"/>
      <c r="G61" s="863">
        <v>0</v>
      </c>
      <c r="H61" s="863"/>
      <c r="I61" s="863">
        <v>0</v>
      </c>
      <c r="J61" s="863"/>
      <c r="K61" s="863">
        <v>0</v>
      </c>
      <c r="L61" s="863"/>
      <c r="M61" s="863">
        <v>0</v>
      </c>
      <c r="N61" s="863"/>
      <c r="O61" s="863" t="s">
        <v>57</v>
      </c>
      <c r="P61" s="863"/>
      <c r="Q61" s="863">
        <v>0</v>
      </c>
      <c r="R61" s="863"/>
      <c r="S61" s="863">
        <v>0</v>
      </c>
      <c r="T61" s="863"/>
      <c r="U61" s="863">
        <v>0</v>
      </c>
      <c r="V61" s="863"/>
      <c r="W61" s="863">
        <v>0</v>
      </c>
      <c r="X61" s="863"/>
      <c r="Y61" s="863">
        <v>0</v>
      </c>
      <c r="Z61" s="863"/>
      <c r="AA61" s="863">
        <v>0</v>
      </c>
      <c r="AB61" s="863"/>
      <c r="AC61" s="863">
        <v>0</v>
      </c>
      <c r="AD61" s="863"/>
      <c r="AE61" s="863" t="s">
        <v>115</v>
      </c>
      <c r="AF61" s="863">
        <v>0</v>
      </c>
    </row>
    <row r="62" spans="1:32" ht="15" customHeight="1" x14ac:dyDescent="0.25">
      <c r="A62" s="832"/>
      <c r="B62" s="832" t="s">
        <v>407</v>
      </c>
      <c r="C62" s="859">
        <v>0</v>
      </c>
      <c r="D62" s="865"/>
      <c r="E62" s="865">
        <v>0</v>
      </c>
      <c r="F62" s="866"/>
      <c r="G62" s="865">
        <v>0</v>
      </c>
      <c r="H62" s="866"/>
      <c r="I62" s="865">
        <v>0</v>
      </c>
      <c r="J62" s="866"/>
      <c r="K62" s="865">
        <v>0</v>
      </c>
      <c r="L62" s="866"/>
      <c r="M62" s="865">
        <v>0</v>
      </c>
      <c r="N62" s="866"/>
      <c r="O62" s="865">
        <v>0</v>
      </c>
      <c r="P62" s="866"/>
      <c r="Q62" s="865">
        <v>0</v>
      </c>
      <c r="R62" s="866"/>
      <c r="S62" s="865">
        <v>0</v>
      </c>
      <c r="T62" s="866"/>
      <c r="U62" s="865">
        <v>0</v>
      </c>
      <c r="V62" s="866"/>
      <c r="W62" s="865">
        <v>0</v>
      </c>
      <c r="X62" s="866"/>
      <c r="Y62" s="865">
        <v>0</v>
      </c>
      <c r="Z62" s="866"/>
      <c r="AA62" s="865">
        <v>0</v>
      </c>
      <c r="AB62" s="865"/>
      <c r="AC62" s="832">
        <v>0</v>
      </c>
      <c r="AD62" s="832"/>
      <c r="AE62" s="859" t="s">
        <v>115</v>
      </c>
      <c r="AF62" s="832">
        <v>0</v>
      </c>
    </row>
    <row r="63" spans="1:32" ht="15" customHeight="1" x14ac:dyDescent="0.25">
      <c r="A63" s="832"/>
      <c r="B63" s="832" t="s">
        <v>408</v>
      </c>
      <c r="C63" s="859" t="s">
        <v>57</v>
      </c>
      <c r="D63" s="865"/>
      <c r="E63" s="865">
        <v>0</v>
      </c>
      <c r="F63" s="866"/>
      <c r="G63" s="865">
        <v>0</v>
      </c>
      <c r="H63" s="866"/>
      <c r="I63" s="865">
        <v>0</v>
      </c>
      <c r="J63" s="866"/>
      <c r="K63" s="865">
        <v>0</v>
      </c>
      <c r="L63" s="866"/>
      <c r="M63" s="865">
        <v>0</v>
      </c>
      <c r="N63" s="866"/>
      <c r="O63" s="865" t="s">
        <v>57</v>
      </c>
      <c r="P63" s="866"/>
      <c r="Q63" s="865">
        <v>0</v>
      </c>
      <c r="R63" s="866"/>
      <c r="S63" s="865">
        <v>0</v>
      </c>
      <c r="T63" s="866"/>
      <c r="U63" s="865">
        <v>0</v>
      </c>
      <c r="V63" s="866"/>
      <c r="W63" s="865">
        <v>0</v>
      </c>
      <c r="X63" s="866"/>
      <c r="Y63" s="865">
        <v>0</v>
      </c>
      <c r="Z63" s="866"/>
      <c r="AA63" s="865">
        <v>0</v>
      </c>
      <c r="AB63" s="865"/>
      <c r="AC63" s="832">
        <v>0</v>
      </c>
      <c r="AD63" s="832"/>
      <c r="AE63" s="859" t="s">
        <v>115</v>
      </c>
      <c r="AF63" s="832">
        <v>0</v>
      </c>
    </row>
    <row r="64" spans="1:32" ht="15" customHeight="1" x14ac:dyDescent="0.25">
      <c r="A64" s="832"/>
      <c r="B64" s="832" t="s">
        <v>409</v>
      </c>
      <c r="C64" s="859">
        <v>0</v>
      </c>
      <c r="D64" s="865"/>
      <c r="E64" s="865">
        <v>0</v>
      </c>
      <c r="F64" s="866"/>
      <c r="G64" s="865">
        <v>0</v>
      </c>
      <c r="H64" s="866"/>
      <c r="I64" s="865">
        <v>0</v>
      </c>
      <c r="J64" s="866"/>
      <c r="K64" s="865">
        <v>0</v>
      </c>
      <c r="L64" s="866"/>
      <c r="M64" s="865">
        <v>0</v>
      </c>
      <c r="N64" s="866"/>
      <c r="O64" s="864">
        <v>0</v>
      </c>
      <c r="P64" s="866"/>
      <c r="Q64" s="865">
        <v>0</v>
      </c>
      <c r="R64" s="866"/>
      <c r="S64" s="865">
        <v>0</v>
      </c>
      <c r="T64" s="866"/>
      <c r="U64" s="865">
        <v>0</v>
      </c>
      <c r="V64" s="866"/>
      <c r="W64" s="865">
        <v>0</v>
      </c>
      <c r="X64" s="866"/>
      <c r="Y64" s="865">
        <v>0</v>
      </c>
      <c r="Z64" s="866"/>
      <c r="AA64" s="865">
        <v>0</v>
      </c>
      <c r="AB64" s="865"/>
      <c r="AC64" s="832">
        <v>0</v>
      </c>
      <c r="AD64" s="832"/>
      <c r="AE64" s="859" t="s">
        <v>115</v>
      </c>
      <c r="AF64" s="832">
        <v>0</v>
      </c>
    </row>
    <row r="65" spans="1:32" ht="15" customHeight="1" x14ac:dyDescent="0.25">
      <c r="A65" s="832"/>
      <c r="B65" s="832" t="s">
        <v>410</v>
      </c>
      <c r="C65" s="864">
        <v>0</v>
      </c>
      <c r="D65" s="865"/>
      <c r="E65" s="865">
        <v>0</v>
      </c>
      <c r="F65" s="866"/>
      <c r="G65" s="865">
        <v>0</v>
      </c>
      <c r="H65" s="866"/>
      <c r="I65" s="865">
        <v>0</v>
      </c>
      <c r="J65" s="866"/>
      <c r="K65" s="865">
        <v>0</v>
      </c>
      <c r="L65" s="866"/>
      <c r="M65" s="865">
        <v>0</v>
      </c>
      <c r="N65" s="866"/>
      <c r="O65" s="865">
        <v>0</v>
      </c>
      <c r="P65" s="866"/>
      <c r="Q65" s="865">
        <v>0</v>
      </c>
      <c r="R65" s="866"/>
      <c r="S65" s="865">
        <v>0</v>
      </c>
      <c r="T65" s="866"/>
      <c r="U65" s="865">
        <v>0</v>
      </c>
      <c r="V65" s="866"/>
      <c r="W65" s="865">
        <v>0</v>
      </c>
      <c r="X65" s="866"/>
      <c r="Y65" s="865">
        <v>0</v>
      </c>
      <c r="Z65" s="866"/>
      <c r="AA65" s="865">
        <v>0</v>
      </c>
      <c r="AB65" s="865"/>
      <c r="AC65" s="832">
        <v>0</v>
      </c>
      <c r="AD65" s="832"/>
      <c r="AE65" s="859" t="s">
        <v>115</v>
      </c>
      <c r="AF65" s="832">
        <v>0</v>
      </c>
    </row>
    <row r="66" spans="1:32" x14ac:dyDescent="0.25">
      <c r="A66" s="832"/>
      <c r="B66" s="832"/>
      <c r="C66" s="864"/>
      <c r="D66" s="865"/>
      <c r="E66" s="865"/>
      <c r="F66" s="866"/>
      <c r="G66" s="865"/>
      <c r="H66" s="866"/>
      <c r="I66" s="865"/>
      <c r="J66" s="866"/>
      <c r="K66" s="865"/>
      <c r="L66" s="866"/>
      <c r="M66" s="865"/>
      <c r="N66" s="866"/>
      <c r="O66" s="865"/>
      <c r="P66" s="866"/>
      <c r="Q66" s="865"/>
      <c r="R66" s="866"/>
      <c r="S66" s="865"/>
      <c r="T66" s="866"/>
      <c r="U66" s="865"/>
      <c r="V66" s="866"/>
      <c r="W66" s="865"/>
      <c r="X66" s="866"/>
      <c r="Y66" s="865"/>
      <c r="Z66" s="866"/>
      <c r="AA66" s="865"/>
      <c r="AB66" s="865"/>
    </row>
    <row r="67" spans="1:32" x14ac:dyDescent="0.25">
      <c r="A67" s="870" t="s">
        <v>64</v>
      </c>
    </row>
    <row r="68" spans="1:32" x14ac:dyDescent="0.25">
      <c r="A68" s="871" t="s">
        <v>518</v>
      </c>
    </row>
    <row r="69" spans="1:32" x14ac:dyDescent="0.25">
      <c r="A69" s="871" t="s">
        <v>413</v>
      </c>
    </row>
    <row r="70" spans="1:32" x14ac:dyDescent="0.25">
      <c r="A70" s="871" t="s">
        <v>414</v>
      </c>
    </row>
    <row r="71" spans="1:32" x14ac:dyDescent="0.25">
      <c r="A71" s="871" t="s">
        <v>415</v>
      </c>
    </row>
    <row r="72" spans="1:32" x14ac:dyDescent="0.25">
      <c r="A72" s="871" t="s">
        <v>416</v>
      </c>
    </row>
    <row r="73" spans="1:32" x14ac:dyDescent="0.25">
      <c r="A73" s="871" t="s">
        <v>136</v>
      </c>
    </row>
    <row r="74" spans="1:32" x14ac:dyDescent="0.25">
      <c r="A74" s="871" t="s">
        <v>519</v>
      </c>
    </row>
    <row r="75" spans="1:32" x14ac:dyDescent="0.25">
      <c r="A75" s="871" t="s">
        <v>491</v>
      </c>
    </row>
    <row r="76" spans="1:32" x14ac:dyDescent="0.25">
      <c r="A76" s="89" t="s">
        <v>310</v>
      </c>
      <c r="B76" s="872"/>
      <c r="C76" s="872"/>
      <c r="D76" s="872"/>
      <c r="E76" s="872"/>
      <c r="F76" s="872"/>
      <c r="G76" s="872"/>
      <c r="H76" s="872"/>
      <c r="I76" s="872"/>
      <c r="J76" s="872"/>
      <c r="K76" s="872"/>
      <c r="L76" s="872"/>
      <c r="M76" s="872"/>
      <c r="N76" s="872"/>
      <c r="O76" s="872"/>
      <c r="P76" s="872"/>
      <c r="Q76" s="872"/>
      <c r="R76" s="872"/>
      <c r="S76" s="872"/>
      <c r="T76" s="872"/>
      <c r="U76" s="872"/>
      <c r="V76" s="872"/>
      <c r="W76" s="872"/>
      <c r="X76" s="872"/>
      <c r="Y76" s="872"/>
      <c r="Z76" s="872"/>
      <c r="AA76" s="872"/>
      <c r="AB76" s="872"/>
    </row>
    <row r="77" spans="1:32" x14ac:dyDescent="0.25">
      <c r="A77" s="89" t="s">
        <v>417</v>
      </c>
      <c r="B77" s="872"/>
      <c r="C77" s="872"/>
      <c r="D77" s="872"/>
      <c r="E77" s="872"/>
      <c r="F77" s="872"/>
      <c r="G77" s="872"/>
      <c r="H77" s="872"/>
      <c r="I77" s="872"/>
      <c r="J77" s="872"/>
      <c r="K77" s="872"/>
      <c r="L77" s="872"/>
      <c r="M77" s="872"/>
      <c r="N77" s="872"/>
      <c r="O77" s="872"/>
      <c r="P77" s="872"/>
      <c r="Q77" s="872"/>
      <c r="R77" s="872"/>
      <c r="S77" s="872"/>
      <c r="T77" s="872"/>
      <c r="U77" s="872"/>
      <c r="V77" s="872"/>
      <c r="W77" s="872"/>
      <c r="X77" s="872"/>
      <c r="Y77" s="872"/>
      <c r="Z77" s="872"/>
      <c r="AA77" s="872"/>
      <c r="AB77" s="872"/>
    </row>
    <row r="78" spans="1:32" x14ac:dyDescent="0.25">
      <c r="A78" s="871" t="s">
        <v>461</v>
      </c>
    </row>
    <row r="79" spans="1:32" x14ac:dyDescent="0.25">
      <c r="A79" s="871" t="s">
        <v>570</v>
      </c>
    </row>
  </sheetData>
  <sheetProtection formatCells="0" formatColumns="0" formatRows="0" insertColumns="0" insertRows="0" insertHyperlinks="0" deleteColumns="0" deleteRows="0" sort="0" autoFilter="0" pivotTables="0"/>
  <mergeCells count="5">
    <mergeCell ref="A1:AF1"/>
    <mergeCell ref="A2:AF2"/>
    <mergeCell ref="A5:AB5"/>
    <mergeCell ref="A8:AF8"/>
    <mergeCell ref="E11:AB11"/>
  </mergeCells>
  <hyperlinks>
    <hyperlink ref="A10" location="Contents!A14" display="Return to Contents" xr:uid="{596EE7B0-ABDF-4AD7-9151-4D12A0A836F3}"/>
  </hyperlinks>
  <pageMargins left="0.7" right="0.7" top="0.75" bottom="0.75" header="0.3" footer="0.3"/>
  <pageSetup paperSize="9" scale="65" fitToWidth="0" fitToHeight="0" orientation="landscape" r:id="rId1"/>
  <rowBreaks count="1" manualBreakCount="1">
    <brk id="39"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B94CA7-CD02-4C7E-AD82-DF974B62B927}">
  <sheetPr>
    <tabColor rgb="FFBBA8AC"/>
  </sheetPr>
  <dimension ref="A1:AF108"/>
  <sheetViews>
    <sheetView zoomScaleNormal="100" workbookViewId="0">
      <pane ySplit="12" topLeftCell="A13" activePane="bottomLeft" state="frozen"/>
      <selection activeCell="B1" sqref="B1"/>
      <selection pane="bottomLeft" sqref="A1:AC1"/>
    </sheetView>
  </sheetViews>
  <sheetFormatPr defaultRowHeight="15" x14ac:dyDescent="0.25"/>
  <cols>
    <col min="1" max="1" width="28" style="879" customWidth="1"/>
    <col min="2" max="2" width="32.5703125" style="879" customWidth="1"/>
    <col min="3" max="3" width="11.140625" style="879" customWidth="1"/>
    <col min="4" max="4" width="1.7109375" style="880" customWidth="1"/>
    <col min="5" max="5" width="9.140625" style="880" customWidth="1"/>
    <col min="6" max="6" width="1.7109375" style="907" customWidth="1"/>
    <col min="7" max="7" width="9.140625" style="879" customWidth="1"/>
    <col min="8" max="8" width="1.7109375" style="907" customWidth="1"/>
    <col min="9" max="9" width="9.140625" style="879" customWidth="1"/>
    <col min="10" max="10" width="1.7109375" style="907" customWidth="1"/>
    <col min="11" max="11" width="9.140625" style="879" customWidth="1"/>
    <col min="12" max="12" width="1.7109375" style="907" customWidth="1"/>
    <col min="13" max="13" width="9.140625" style="879" customWidth="1"/>
    <col min="14" max="14" width="1.7109375" style="907" customWidth="1"/>
    <col min="15" max="15" width="9.140625" style="879" customWidth="1"/>
    <col min="16" max="16" width="1.7109375" style="907" customWidth="1"/>
    <col min="17" max="17" width="9.140625" style="879" customWidth="1"/>
    <col min="18" max="18" width="1.7109375" style="907" customWidth="1"/>
    <col min="19" max="19" width="9.140625" style="879" customWidth="1"/>
    <col min="20" max="20" width="1.7109375" style="907" customWidth="1"/>
    <col min="21" max="21" width="9.140625" style="879" customWidth="1"/>
    <col min="22" max="22" width="1.7109375" style="907" customWidth="1"/>
    <col min="23" max="23" width="9.140625" style="879" customWidth="1"/>
    <col min="24" max="24" width="1.7109375" style="907" customWidth="1"/>
    <col min="25" max="25" width="9.140625" style="879" customWidth="1"/>
    <col min="26" max="26" width="1.7109375" style="907" customWidth="1"/>
    <col min="27" max="27" width="9.140625" style="879" customWidth="1"/>
    <col min="28" max="28" width="1.7109375" style="907" customWidth="1"/>
    <col min="29" max="29" width="9.140625" style="879"/>
    <col min="30" max="30" width="1.7109375" style="879" customWidth="1"/>
    <col min="31" max="16384" width="9.140625" style="879"/>
  </cols>
  <sheetData>
    <row r="1" spans="1:32" s="832" customFormat="1" ht="15.75" x14ac:dyDescent="0.25">
      <c r="A1" s="975"/>
      <c r="B1" s="975"/>
      <c r="C1" s="975"/>
      <c r="D1" s="975"/>
      <c r="E1" s="975"/>
      <c r="F1" s="975"/>
      <c r="G1" s="975"/>
      <c r="H1" s="975"/>
      <c r="I1" s="975"/>
      <c r="J1" s="975"/>
      <c r="K1" s="975"/>
      <c r="L1" s="975"/>
      <c r="M1" s="975"/>
      <c r="N1" s="975"/>
      <c r="O1" s="975"/>
      <c r="P1" s="975"/>
      <c r="Q1" s="975"/>
      <c r="R1" s="975"/>
      <c r="S1" s="975"/>
      <c r="T1" s="975"/>
      <c r="U1" s="975"/>
      <c r="V1" s="975"/>
      <c r="W1" s="975"/>
      <c r="X1" s="975"/>
      <c r="Y1" s="975"/>
      <c r="Z1" s="975"/>
      <c r="AA1" s="975"/>
      <c r="AB1" s="975"/>
      <c r="AC1" s="975"/>
      <c r="AD1" s="874"/>
    </row>
    <row r="2" spans="1:32" s="832" customFormat="1" ht="15.75" x14ac:dyDescent="0.25">
      <c r="A2" s="975"/>
      <c r="B2" s="975"/>
      <c r="C2" s="975"/>
      <c r="D2" s="975"/>
      <c r="E2" s="975"/>
      <c r="F2" s="975"/>
      <c r="G2" s="975"/>
      <c r="H2" s="975"/>
      <c r="I2" s="975"/>
      <c r="J2" s="975"/>
      <c r="K2" s="975"/>
      <c r="L2" s="975"/>
      <c r="M2" s="975"/>
      <c r="N2" s="975"/>
      <c r="O2" s="975"/>
      <c r="P2" s="975"/>
      <c r="Q2" s="975"/>
      <c r="R2" s="975"/>
      <c r="S2" s="975"/>
      <c r="T2" s="975"/>
      <c r="U2" s="975"/>
      <c r="V2" s="975"/>
      <c r="W2" s="975"/>
      <c r="X2" s="975"/>
      <c r="Y2" s="975"/>
      <c r="Z2" s="975"/>
      <c r="AA2" s="975"/>
      <c r="AB2" s="975"/>
      <c r="AC2" s="975"/>
      <c r="AD2" s="874"/>
    </row>
    <row r="3" spans="1:32" s="832" customFormat="1" ht="20.25" customHeight="1" x14ac:dyDescent="0.25">
      <c r="A3" s="875" t="s">
        <v>418</v>
      </c>
      <c r="B3" s="876"/>
      <c r="C3" s="877"/>
      <c r="D3" s="878"/>
      <c r="E3" s="878"/>
      <c r="F3" s="878"/>
      <c r="G3" s="878"/>
      <c r="H3" s="878"/>
      <c r="I3" s="878"/>
      <c r="J3" s="878"/>
      <c r="K3" s="878"/>
      <c r="L3" s="878"/>
      <c r="M3" s="878"/>
      <c r="N3" s="878"/>
      <c r="O3" s="878"/>
      <c r="P3" s="878"/>
      <c r="Q3" s="878"/>
      <c r="R3" s="878"/>
      <c r="S3" s="878"/>
      <c r="T3" s="878"/>
      <c r="U3" s="878"/>
      <c r="V3" s="878"/>
      <c r="W3" s="878"/>
      <c r="X3" s="878"/>
      <c r="Y3" s="878"/>
      <c r="Z3" s="878"/>
      <c r="AA3" s="878"/>
      <c r="AB3" s="878"/>
      <c r="AC3" s="878"/>
      <c r="AD3" s="878"/>
      <c r="AE3" s="878"/>
    </row>
    <row r="4" spans="1:32" ht="12.75" customHeight="1" x14ac:dyDescent="0.25">
      <c r="F4" s="880"/>
      <c r="G4" s="880"/>
      <c r="H4" s="880"/>
      <c r="I4" s="880"/>
      <c r="J4" s="880"/>
      <c r="K4" s="880"/>
      <c r="L4" s="880"/>
      <c r="M4" s="880"/>
      <c r="N4" s="880"/>
      <c r="O4" s="880"/>
      <c r="P4" s="880"/>
      <c r="Q4" s="880"/>
      <c r="R4" s="880"/>
      <c r="S4" s="880"/>
      <c r="T4" s="880"/>
      <c r="U4" s="880"/>
      <c r="V4" s="880"/>
      <c r="W4" s="880"/>
      <c r="X4" s="880"/>
      <c r="Y4" s="880"/>
      <c r="Z4" s="880"/>
      <c r="AA4" s="880"/>
      <c r="AB4" s="880"/>
    </row>
    <row r="5" spans="1:32" s="832" customFormat="1" ht="12.75" customHeight="1" x14ac:dyDescent="0.25">
      <c r="A5" s="881" t="s">
        <v>520</v>
      </c>
      <c r="B5" s="882"/>
      <c r="C5" s="882"/>
      <c r="D5" s="883"/>
      <c r="E5" s="882"/>
      <c r="F5" s="883"/>
      <c r="G5" s="882"/>
      <c r="H5" s="883"/>
      <c r="I5" s="882"/>
      <c r="J5" s="883"/>
      <c r="K5" s="882"/>
      <c r="L5" s="883"/>
      <c r="M5" s="882"/>
      <c r="N5" s="883"/>
      <c r="O5" s="882"/>
      <c r="P5" s="883"/>
      <c r="Q5" s="882"/>
      <c r="R5" s="883"/>
      <c r="S5" s="882"/>
      <c r="T5" s="883"/>
      <c r="U5" s="882"/>
      <c r="V5" s="883"/>
      <c r="W5" s="882"/>
      <c r="X5" s="883"/>
      <c r="Y5" s="882"/>
      <c r="Z5" s="883"/>
      <c r="AA5" s="882"/>
      <c r="AB5" s="883"/>
    </row>
    <row r="6" spans="1:32" s="832" customFormat="1" ht="12.75" x14ac:dyDescent="0.25">
      <c r="A6" s="884" t="s">
        <v>31</v>
      </c>
      <c r="B6" s="844"/>
      <c r="C6" s="844"/>
      <c r="D6" s="845"/>
      <c r="E6" s="844"/>
      <c r="F6" s="845"/>
      <c r="G6" s="844"/>
      <c r="H6" s="845"/>
      <c r="I6" s="844"/>
      <c r="J6" s="845"/>
      <c r="K6" s="844"/>
      <c r="L6" s="845"/>
      <c r="M6" s="844"/>
      <c r="N6" s="845"/>
      <c r="O6" s="844"/>
      <c r="P6" s="845"/>
      <c r="Q6" s="844"/>
      <c r="R6" s="845"/>
      <c r="S6" s="844"/>
      <c r="T6" s="845"/>
      <c r="U6" s="844"/>
      <c r="V6" s="845"/>
      <c r="W6" s="844"/>
      <c r="X6" s="845"/>
      <c r="Y6" s="844"/>
      <c r="Z6" s="845"/>
      <c r="AA6" s="844"/>
      <c r="AB6" s="845"/>
    </row>
    <row r="7" spans="1:32" s="832" customFormat="1" ht="12.75" x14ac:dyDescent="0.25">
      <c r="A7" s="884"/>
      <c r="B7" s="844"/>
      <c r="C7" s="844"/>
      <c r="D7" s="845"/>
      <c r="E7" s="844"/>
      <c r="F7" s="845"/>
      <c r="G7" s="844"/>
      <c r="H7" s="845"/>
      <c r="I7" s="844"/>
      <c r="J7" s="845"/>
      <c r="K7" s="844"/>
      <c r="L7" s="845"/>
      <c r="M7" s="844"/>
      <c r="N7" s="845"/>
      <c r="O7" s="844"/>
      <c r="P7" s="845"/>
      <c r="Q7" s="844"/>
      <c r="R7" s="845"/>
      <c r="S7" s="844"/>
      <c r="T7" s="845"/>
      <c r="U7" s="844"/>
      <c r="V7" s="845"/>
      <c r="W7" s="844"/>
      <c r="X7" s="845"/>
      <c r="Y7" s="844"/>
      <c r="Z7" s="845"/>
      <c r="AA7" s="844"/>
      <c r="AB7" s="845"/>
    </row>
    <row r="8" spans="1:32" s="832" customFormat="1" ht="16.5" customHeight="1" x14ac:dyDescent="0.25">
      <c r="A8" s="977" t="s">
        <v>521</v>
      </c>
      <c r="B8" s="977"/>
      <c r="C8" s="977"/>
      <c r="D8" s="977"/>
      <c r="E8" s="977"/>
      <c r="F8" s="977"/>
      <c r="G8" s="977"/>
      <c r="H8" s="977"/>
      <c r="I8" s="977"/>
      <c r="J8" s="977"/>
      <c r="K8" s="977"/>
      <c r="L8" s="977"/>
      <c r="M8" s="977"/>
      <c r="N8" s="977"/>
      <c r="O8" s="977"/>
      <c r="P8" s="977"/>
      <c r="Q8" s="977"/>
      <c r="R8" s="977"/>
      <c r="S8" s="977"/>
      <c r="T8" s="977"/>
      <c r="U8" s="977"/>
      <c r="V8" s="977"/>
      <c r="W8" s="977"/>
      <c r="X8" s="977"/>
      <c r="Y8" s="977"/>
      <c r="Z8" s="977"/>
      <c r="AA8" s="977"/>
      <c r="AB8" s="977"/>
      <c r="AC8" s="977"/>
      <c r="AD8" s="977"/>
      <c r="AE8" s="977"/>
      <c r="AF8" s="977"/>
    </row>
    <row r="9" spans="1:32" ht="12.75" customHeight="1" x14ac:dyDescent="0.25">
      <c r="A9" s="842"/>
      <c r="B9" s="844"/>
      <c r="C9" s="844"/>
      <c r="D9" s="845"/>
      <c r="E9" s="844"/>
      <c r="F9" s="845"/>
      <c r="G9" s="844"/>
      <c r="H9" s="845"/>
      <c r="I9" s="844"/>
      <c r="J9" s="845"/>
      <c r="K9" s="844"/>
      <c r="L9" s="845"/>
      <c r="M9" s="844"/>
      <c r="N9" s="845"/>
      <c r="O9" s="844"/>
      <c r="P9" s="845"/>
      <c r="Q9" s="844"/>
      <c r="R9" s="845"/>
      <c r="S9" s="844"/>
      <c r="T9" s="845"/>
      <c r="U9" s="844"/>
      <c r="V9" s="845"/>
      <c r="W9" s="844"/>
      <c r="X9" s="845"/>
      <c r="Y9" s="844"/>
      <c r="Z9" s="845"/>
      <c r="AA9" s="844"/>
      <c r="AB9" s="845"/>
    </row>
    <row r="10" spans="1:32" ht="15" customHeight="1" x14ac:dyDescent="0.25">
      <c r="A10" s="951" t="s">
        <v>32</v>
      </c>
      <c r="F10" s="880"/>
      <c r="G10" s="880"/>
      <c r="H10" s="880"/>
      <c r="I10" s="880"/>
      <c r="J10" s="880"/>
      <c r="K10" s="880"/>
      <c r="L10" s="880"/>
      <c r="M10" s="880"/>
      <c r="N10" s="880"/>
      <c r="O10" s="880"/>
      <c r="P10" s="880"/>
      <c r="Q10" s="880"/>
      <c r="R10" s="880"/>
      <c r="S10" s="880"/>
      <c r="T10" s="880"/>
      <c r="U10" s="880"/>
      <c r="V10" s="880"/>
      <c r="W10" s="880"/>
      <c r="X10" s="880"/>
      <c r="Y10" s="880"/>
      <c r="Z10" s="880"/>
      <c r="AA10" s="880"/>
      <c r="AB10" s="880"/>
    </row>
    <row r="11" spans="1:32" ht="13.5" customHeight="1" x14ac:dyDescent="0.25">
      <c r="A11" s="832"/>
      <c r="B11" s="832"/>
      <c r="C11" s="832"/>
      <c r="D11" s="839"/>
      <c r="E11" s="978" t="s">
        <v>419</v>
      </c>
      <c r="F11" s="979"/>
      <c r="G11" s="979"/>
      <c r="H11" s="979"/>
      <c r="I11" s="979"/>
      <c r="J11" s="979"/>
      <c r="K11" s="979"/>
      <c r="L11" s="979"/>
      <c r="M11" s="979"/>
      <c r="N11" s="979"/>
      <c r="O11" s="979"/>
      <c r="P11" s="979"/>
      <c r="Q11" s="979"/>
      <c r="R11" s="979"/>
      <c r="S11" s="979"/>
      <c r="T11" s="979"/>
      <c r="U11" s="979"/>
      <c r="V11" s="979"/>
      <c r="W11" s="979"/>
      <c r="X11" s="979"/>
      <c r="Y11" s="979"/>
      <c r="Z11" s="979"/>
      <c r="AA11" s="979"/>
      <c r="AB11" s="979"/>
    </row>
    <row r="12" spans="1:32" ht="15" customHeight="1" x14ac:dyDescent="0.25">
      <c r="A12" s="832" t="s">
        <v>34</v>
      </c>
      <c r="B12" s="832" t="s">
        <v>402</v>
      </c>
      <c r="C12" s="847" t="s">
        <v>420</v>
      </c>
      <c r="D12" s="885"/>
      <c r="E12" s="847" t="s">
        <v>35</v>
      </c>
      <c r="F12" s="885"/>
      <c r="G12" s="847" t="s">
        <v>36</v>
      </c>
      <c r="H12" s="885"/>
      <c r="I12" s="847" t="s">
        <v>37</v>
      </c>
      <c r="J12" s="885"/>
      <c r="K12" s="847" t="s">
        <v>38</v>
      </c>
      <c r="L12" s="885"/>
      <c r="M12" s="847" t="s">
        <v>39</v>
      </c>
      <c r="N12" s="885"/>
      <c r="O12" s="847" t="s">
        <v>40</v>
      </c>
      <c r="P12" s="885"/>
      <c r="Q12" s="847" t="s">
        <v>41</v>
      </c>
      <c r="R12" s="885"/>
      <c r="S12" s="847" t="s">
        <v>42</v>
      </c>
      <c r="T12" s="885"/>
      <c r="U12" s="847" t="s">
        <v>43</v>
      </c>
      <c r="V12" s="885"/>
      <c r="W12" s="847" t="s">
        <v>44</v>
      </c>
      <c r="X12" s="885"/>
      <c r="Y12" s="847" t="s">
        <v>45</v>
      </c>
      <c r="Z12" s="885"/>
      <c r="AA12" s="847" t="s">
        <v>46</v>
      </c>
      <c r="AB12" s="885"/>
      <c r="AC12" s="847" t="s">
        <v>112</v>
      </c>
      <c r="AD12" s="847"/>
      <c r="AE12" s="847" t="s">
        <v>127</v>
      </c>
    </row>
    <row r="13" spans="1:32" ht="15" customHeight="1" x14ac:dyDescent="0.25">
      <c r="A13" s="876" t="s">
        <v>421</v>
      </c>
      <c r="B13" s="877"/>
      <c r="C13" s="886"/>
      <c r="D13" s="887"/>
      <c r="E13" s="888"/>
      <c r="F13" s="887"/>
      <c r="G13" s="888"/>
      <c r="H13" s="887"/>
      <c r="I13" s="888"/>
      <c r="J13" s="887"/>
      <c r="K13" s="888"/>
      <c r="L13" s="887"/>
      <c r="M13" s="888"/>
      <c r="N13" s="887"/>
      <c r="O13" s="888"/>
      <c r="P13" s="887"/>
      <c r="Q13" s="888"/>
      <c r="R13" s="887"/>
      <c r="S13" s="888"/>
      <c r="T13" s="887"/>
      <c r="U13" s="888"/>
      <c r="V13" s="887"/>
      <c r="W13" s="888"/>
      <c r="X13" s="887"/>
      <c r="Y13" s="888"/>
      <c r="Z13" s="887"/>
      <c r="AA13" s="888"/>
      <c r="AB13" s="887"/>
      <c r="AC13" s="888"/>
      <c r="AD13" s="888"/>
      <c r="AE13" s="888"/>
    </row>
    <row r="14" spans="1:32" ht="15" customHeight="1" x14ac:dyDescent="0.25">
      <c r="A14" s="889" t="s">
        <v>81</v>
      </c>
      <c r="B14" s="890"/>
      <c r="C14" s="891">
        <v>5095</v>
      </c>
      <c r="D14" s="892">
        <v>0</v>
      </c>
      <c r="E14" s="891">
        <v>0</v>
      </c>
      <c r="F14" s="892">
        <v>0</v>
      </c>
      <c r="G14" s="891">
        <v>5</v>
      </c>
      <c r="H14" s="892"/>
      <c r="I14" s="891">
        <v>20</v>
      </c>
      <c r="J14" s="892"/>
      <c r="K14" s="891">
        <v>75</v>
      </c>
      <c r="L14" s="892"/>
      <c r="M14" s="891">
        <v>130</v>
      </c>
      <c r="N14" s="892"/>
      <c r="O14" s="891">
        <v>245</v>
      </c>
      <c r="P14" s="892"/>
      <c r="Q14" s="891">
        <v>450</v>
      </c>
      <c r="R14" s="892"/>
      <c r="S14" s="891">
        <v>550</v>
      </c>
      <c r="T14" s="892"/>
      <c r="U14" s="891">
        <v>695</v>
      </c>
      <c r="V14" s="893" t="s">
        <v>49</v>
      </c>
      <c r="W14" s="891">
        <v>680</v>
      </c>
      <c r="X14" s="893" t="s">
        <v>49</v>
      </c>
      <c r="Y14" s="891">
        <v>730</v>
      </c>
      <c r="Z14" s="893" t="s">
        <v>49</v>
      </c>
      <c r="AA14" s="891">
        <v>505</v>
      </c>
      <c r="AB14" s="893" t="s">
        <v>49</v>
      </c>
      <c r="AC14" s="891">
        <v>700</v>
      </c>
      <c r="AD14" s="891"/>
      <c r="AE14" s="891">
        <v>740</v>
      </c>
    </row>
    <row r="15" spans="1:32" ht="3" customHeight="1" x14ac:dyDescent="0.25">
      <c r="A15" s="848"/>
      <c r="B15" s="832"/>
      <c r="C15" s="865"/>
      <c r="D15" s="866"/>
      <c r="E15" s="865"/>
      <c r="F15" s="866"/>
      <c r="G15" s="865"/>
      <c r="H15" s="866"/>
      <c r="I15" s="865"/>
      <c r="J15" s="866"/>
      <c r="K15" s="865"/>
      <c r="L15" s="866"/>
      <c r="M15" s="865"/>
      <c r="N15" s="866"/>
      <c r="O15" s="865"/>
      <c r="P15" s="866"/>
      <c r="Q15" s="865"/>
      <c r="R15" s="866"/>
      <c r="S15" s="865"/>
      <c r="T15" s="866"/>
      <c r="U15" s="865"/>
      <c r="V15" s="866"/>
      <c r="W15" s="865"/>
      <c r="X15" s="866"/>
      <c r="Y15" s="865"/>
      <c r="Z15" s="866"/>
      <c r="AA15" s="865"/>
      <c r="AB15" s="866"/>
      <c r="AC15" s="894"/>
      <c r="AD15" s="894"/>
      <c r="AE15" s="894"/>
    </row>
    <row r="16" spans="1:32" ht="15" customHeight="1" x14ac:dyDescent="0.25">
      <c r="A16" s="895" t="s">
        <v>422</v>
      </c>
      <c r="B16" s="889" t="s">
        <v>423</v>
      </c>
      <c r="C16" s="891">
        <v>5930</v>
      </c>
      <c r="D16" s="891"/>
      <c r="E16" s="891">
        <v>0</v>
      </c>
      <c r="F16" s="891"/>
      <c r="G16" s="891">
        <v>5</v>
      </c>
      <c r="H16" s="891"/>
      <c r="I16" s="891">
        <v>20</v>
      </c>
      <c r="J16" s="891"/>
      <c r="K16" s="891">
        <v>80</v>
      </c>
      <c r="L16" s="893" t="s">
        <v>49</v>
      </c>
      <c r="M16" s="891">
        <v>130</v>
      </c>
      <c r="N16" s="891"/>
      <c r="O16" s="891">
        <v>250</v>
      </c>
      <c r="P16" s="891"/>
      <c r="Q16" s="891">
        <v>470</v>
      </c>
      <c r="R16" s="891"/>
      <c r="S16" s="891">
        <v>585</v>
      </c>
      <c r="T16" s="893" t="s">
        <v>49</v>
      </c>
      <c r="U16" s="891">
        <v>750</v>
      </c>
      <c r="V16" s="893" t="s">
        <v>49</v>
      </c>
      <c r="W16" s="891">
        <v>740</v>
      </c>
      <c r="X16" s="893" t="s">
        <v>49</v>
      </c>
      <c r="Y16" s="891">
        <v>785</v>
      </c>
      <c r="Z16" s="893" t="s">
        <v>49</v>
      </c>
      <c r="AA16" s="891">
        <v>555</v>
      </c>
      <c r="AB16" s="893" t="s">
        <v>49</v>
      </c>
      <c r="AC16" s="891">
        <v>770</v>
      </c>
      <c r="AD16" s="891"/>
      <c r="AE16" s="891">
        <v>800</v>
      </c>
    </row>
    <row r="17" spans="1:31" ht="15" customHeight="1" x14ac:dyDescent="0.25">
      <c r="A17" s="842"/>
      <c r="B17" s="848" t="s">
        <v>424</v>
      </c>
      <c r="C17" s="896">
        <v>650</v>
      </c>
      <c r="D17" s="897"/>
      <c r="E17" s="865">
        <v>0</v>
      </c>
      <c r="F17" s="865"/>
      <c r="G17" s="865">
        <v>0</v>
      </c>
      <c r="H17" s="865"/>
      <c r="I17" s="865" t="s">
        <v>57</v>
      </c>
      <c r="J17" s="898" t="s">
        <v>49</v>
      </c>
      <c r="K17" s="865">
        <v>5</v>
      </c>
      <c r="L17" s="865"/>
      <c r="M17" s="865">
        <v>15</v>
      </c>
      <c r="N17" s="865"/>
      <c r="O17" s="865">
        <v>25</v>
      </c>
      <c r="P17" s="865"/>
      <c r="Q17" s="865">
        <v>35</v>
      </c>
      <c r="R17" s="865"/>
      <c r="S17" s="865">
        <v>55</v>
      </c>
      <c r="T17" s="865"/>
      <c r="U17" s="865">
        <v>70</v>
      </c>
      <c r="V17" s="865"/>
      <c r="W17" s="865">
        <v>95</v>
      </c>
      <c r="X17" s="865"/>
      <c r="Y17" s="865">
        <v>75</v>
      </c>
      <c r="Z17" s="899" t="s">
        <v>49</v>
      </c>
      <c r="AA17" s="865">
        <v>70</v>
      </c>
      <c r="AB17" s="865"/>
      <c r="AC17" s="865">
        <v>100</v>
      </c>
      <c r="AD17" s="865"/>
      <c r="AE17" s="865">
        <v>100</v>
      </c>
    </row>
    <row r="18" spans="1:31" ht="15" customHeight="1" x14ac:dyDescent="0.25">
      <c r="A18" s="842"/>
      <c r="B18" s="848" t="s">
        <v>407</v>
      </c>
      <c r="C18" s="896">
        <v>970</v>
      </c>
      <c r="D18" s="897"/>
      <c r="E18" s="865">
        <v>0</v>
      </c>
      <c r="F18" s="865"/>
      <c r="G18" s="865">
        <v>0</v>
      </c>
      <c r="H18" s="865"/>
      <c r="I18" s="865">
        <v>5</v>
      </c>
      <c r="J18" s="865"/>
      <c r="K18" s="865">
        <v>25</v>
      </c>
      <c r="L18" s="865"/>
      <c r="M18" s="865">
        <v>30</v>
      </c>
      <c r="N18" s="865"/>
      <c r="O18" s="865">
        <v>35</v>
      </c>
      <c r="P18" s="865"/>
      <c r="Q18" s="865">
        <v>45</v>
      </c>
      <c r="R18" s="865"/>
      <c r="S18" s="865">
        <v>95</v>
      </c>
      <c r="T18" s="865"/>
      <c r="U18" s="865">
        <v>145</v>
      </c>
      <c r="V18" s="865"/>
      <c r="W18" s="865">
        <v>125</v>
      </c>
      <c r="X18" s="865"/>
      <c r="Y18" s="865">
        <v>125</v>
      </c>
      <c r="Z18" s="865"/>
      <c r="AA18" s="865">
        <v>120</v>
      </c>
      <c r="AB18" s="865"/>
      <c r="AC18" s="865">
        <v>105</v>
      </c>
      <c r="AD18" s="865"/>
      <c r="AE18" s="865">
        <v>115</v>
      </c>
    </row>
    <row r="19" spans="1:31" ht="15" customHeight="1" x14ac:dyDescent="0.25">
      <c r="A19" s="842"/>
      <c r="B19" s="848" t="s">
        <v>408</v>
      </c>
      <c r="C19" s="896">
        <v>2670</v>
      </c>
      <c r="D19" s="897"/>
      <c r="E19" s="865">
        <v>0</v>
      </c>
      <c r="F19" s="865"/>
      <c r="G19" s="865">
        <v>0</v>
      </c>
      <c r="H19" s="865"/>
      <c r="I19" s="865">
        <v>5</v>
      </c>
      <c r="J19" s="865"/>
      <c r="K19" s="865">
        <v>30</v>
      </c>
      <c r="L19" s="865"/>
      <c r="M19" s="865">
        <v>50</v>
      </c>
      <c r="N19" s="865"/>
      <c r="O19" s="865">
        <v>95</v>
      </c>
      <c r="P19" s="865"/>
      <c r="Q19" s="865">
        <v>195</v>
      </c>
      <c r="R19" s="865"/>
      <c r="S19" s="865">
        <v>215</v>
      </c>
      <c r="T19" s="899" t="s">
        <v>49</v>
      </c>
      <c r="U19" s="865">
        <v>355</v>
      </c>
      <c r="V19" s="865"/>
      <c r="W19" s="865">
        <v>315</v>
      </c>
      <c r="X19" s="865"/>
      <c r="Y19" s="865">
        <v>365</v>
      </c>
      <c r="Z19" s="899" t="s">
        <v>49</v>
      </c>
      <c r="AA19" s="865">
        <v>240</v>
      </c>
      <c r="AB19" s="899" t="s">
        <v>49</v>
      </c>
      <c r="AC19" s="865">
        <v>400</v>
      </c>
      <c r="AD19" s="865"/>
      <c r="AE19" s="865">
        <v>400</v>
      </c>
    </row>
    <row r="20" spans="1:31" ht="15" customHeight="1" x14ac:dyDescent="0.25">
      <c r="A20" s="842"/>
      <c r="B20" s="848" t="s">
        <v>409</v>
      </c>
      <c r="C20" s="896">
        <v>55</v>
      </c>
      <c r="D20" s="897"/>
      <c r="E20" s="865">
        <v>0</v>
      </c>
      <c r="F20" s="865"/>
      <c r="G20" s="865">
        <v>0</v>
      </c>
      <c r="H20" s="865"/>
      <c r="I20" s="865" t="s">
        <v>57</v>
      </c>
      <c r="J20" s="898" t="s">
        <v>49</v>
      </c>
      <c r="K20" s="865" t="s">
        <v>57</v>
      </c>
      <c r="L20" s="865"/>
      <c r="M20" s="865" t="s">
        <v>57</v>
      </c>
      <c r="N20" s="865"/>
      <c r="O20" s="865">
        <v>5</v>
      </c>
      <c r="P20" s="865"/>
      <c r="Q20" s="865">
        <v>5</v>
      </c>
      <c r="R20" s="865"/>
      <c r="S20" s="865">
        <v>5</v>
      </c>
      <c r="T20" s="865"/>
      <c r="U20" s="865">
        <v>5</v>
      </c>
      <c r="V20" s="865"/>
      <c r="W20" s="865">
        <v>10</v>
      </c>
      <c r="X20" s="865"/>
      <c r="Y20" s="865">
        <v>10</v>
      </c>
      <c r="Z20" s="865"/>
      <c r="AA20" s="865">
        <v>10</v>
      </c>
      <c r="AB20" s="865"/>
      <c r="AC20" s="865" t="s">
        <v>57</v>
      </c>
      <c r="AD20" s="865"/>
      <c r="AE20" s="865">
        <v>0</v>
      </c>
    </row>
    <row r="21" spans="1:31" ht="15" customHeight="1" x14ac:dyDescent="0.25">
      <c r="A21" s="842"/>
      <c r="B21" s="848" t="s">
        <v>425</v>
      </c>
      <c r="C21" s="896">
        <v>1510</v>
      </c>
      <c r="D21" s="897"/>
      <c r="E21" s="865">
        <v>0</v>
      </c>
      <c r="F21" s="865"/>
      <c r="G21" s="865">
        <v>5</v>
      </c>
      <c r="H21" s="865"/>
      <c r="I21" s="865">
        <v>5</v>
      </c>
      <c r="J21" s="865"/>
      <c r="K21" s="865">
        <v>15</v>
      </c>
      <c r="L21" s="865"/>
      <c r="M21" s="865">
        <v>30</v>
      </c>
      <c r="N21" s="865"/>
      <c r="O21" s="865">
        <v>80</v>
      </c>
      <c r="P21" s="899" t="s">
        <v>49</v>
      </c>
      <c r="Q21" s="865">
        <v>180</v>
      </c>
      <c r="R21" s="865"/>
      <c r="S21" s="865">
        <v>205</v>
      </c>
      <c r="T21" s="865"/>
      <c r="U21" s="865">
        <v>165</v>
      </c>
      <c r="V21" s="899" t="s">
        <v>49</v>
      </c>
      <c r="W21" s="865">
        <v>190</v>
      </c>
      <c r="X21" s="865"/>
      <c r="Y21" s="865">
        <v>200</v>
      </c>
      <c r="Z21" s="865"/>
      <c r="AA21" s="865">
        <v>110</v>
      </c>
      <c r="AB21" s="865"/>
      <c r="AC21" s="865">
        <v>150</v>
      </c>
      <c r="AD21" s="865"/>
      <c r="AE21" s="865">
        <v>180</v>
      </c>
    </row>
    <row r="22" spans="1:31" ht="15" customHeight="1" x14ac:dyDescent="0.25">
      <c r="A22" s="842"/>
      <c r="B22" s="848" t="s">
        <v>426</v>
      </c>
      <c r="C22" s="896">
        <v>35</v>
      </c>
      <c r="D22" s="897"/>
      <c r="E22" s="865">
        <v>0</v>
      </c>
      <c r="F22" s="865"/>
      <c r="G22" s="865">
        <v>0</v>
      </c>
      <c r="H22" s="865"/>
      <c r="I22" s="865" t="s">
        <v>57</v>
      </c>
      <c r="J22" s="865"/>
      <c r="K22" s="865">
        <v>5</v>
      </c>
      <c r="L22" s="865"/>
      <c r="M22" s="865">
        <v>5</v>
      </c>
      <c r="N22" s="865"/>
      <c r="O22" s="865" t="s">
        <v>57</v>
      </c>
      <c r="P22" s="865"/>
      <c r="Q22" s="865" t="s">
        <v>57</v>
      </c>
      <c r="R22" s="899" t="s">
        <v>49</v>
      </c>
      <c r="S22" s="865">
        <v>5</v>
      </c>
      <c r="T22" s="865"/>
      <c r="U22" s="865">
        <v>5</v>
      </c>
      <c r="V22" s="865"/>
      <c r="W22" s="865">
        <v>5</v>
      </c>
      <c r="X22" s="865"/>
      <c r="Y22" s="865">
        <v>5</v>
      </c>
      <c r="Z22" s="865"/>
      <c r="AA22" s="865" t="s">
        <v>57</v>
      </c>
      <c r="AB22" s="865"/>
      <c r="AC22" s="865">
        <v>5</v>
      </c>
      <c r="AD22" s="865"/>
      <c r="AE22" s="865" t="s">
        <v>57</v>
      </c>
    </row>
    <row r="23" spans="1:31" ht="15" customHeight="1" x14ac:dyDescent="0.25">
      <c r="A23" s="842"/>
      <c r="B23" s="848" t="s">
        <v>427</v>
      </c>
      <c r="C23" s="896">
        <v>5</v>
      </c>
      <c r="D23" s="897"/>
      <c r="E23" s="865">
        <v>0</v>
      </c>
      <c r="F23" s="865"/>
      <c r="G23" s="865">
        <v>0</v>
      </c>
      <c r="H23" s="865"/>
      <c r="I23" s="865">
        <v>0</v>
      </c>
      <c r="J23" s="865"/>
      <c r="K23" s="865" t="s">
        <v>57</v>
      </c>
      <c r="L23" s="865"/>
      <c r="M23" s="865">
        <v>0</v>
      </c>
      <c r="N23" s="865"/>
      <c r="O23" s="865">
        <v>0</v>
      </c>
      <c r="P23" s="865"/>
      <c r="Q23" s="865" t="s">
        <v>57</v>
      </c>
      <c r="R23" s="899" t="s">
        <v>49</v>
      </c>
      <c r="S23" s="865">
        <v>0</v>
      </c>
      <c r="T23" s="865"/>
      <c r="U23" s="865">
        <v>0</v>
      </c>
      <c r="V23" s="865"/>
      <c r="W23" s="865">
        <v>0</v>
      </c>
      <c r="X23" s="865"/>
      <c r="Y23" s="865">
        <v>0</v>
      </c>
      <c r="Z23" s="865"/>
      <c r="AA23" s="865" t="s">
        <v>57</v>
      </c>
      <c r="AB23" s="899" t="s">
        <v>49</v>
      </c>
      <c r="AC23" s="865">
        <v>0</v>
      </c>
      <c r="AD23" s="865"/>
      <c r="AE23" s="865">
        <v>0</v>
      </c>
    </row>
    <row r="24" spans="1:31" x14ac:dyDescent="0.25">
      <c r="A24" s="842"/>
      <c r="B24" s="848" t="s">
        <v>428</v>
      </c>
      <c r="C24" s="896">
        <v>45</v>
      </c>
      <c r="D24" s="897"/>
      <c r="E24" s="865">
        <v>0</v>
      </c>
      <c r="F24" s="865"/>
      <c r="G24" s="865">
        <v>0</v>
      </c>
      <c r="H24" s="865"/>
      <c r="I24" s="865">
        <v>0</v>
      </c>
      <c r="J24" s="865"/>
      <c r="K24" s="865">
        <v>0</v>
      </c>
      <c r="L24" s="865"/>
      <c r="M24" s="865" t="s">
        <v>57</v>
      </c>
      <c r="N24" s="865"/>
      <c r="O24" s="865" t="s">
        <v>57</v>
      </c>
      <c r="P24" s="865"/>
      <c r="Q24" s="865">
        <v>5</v>
      </c>
      <c r="R24" s="865"/>
      <c r="S24" s="865">
        <v>5</v>
      </c>
      <c r="T24" s="865"/>
      <c r="U24" s="865">
        <v>10</v>
      </c>
      <c r="V24" s="865"/>
      <c r="W24" s="865">
        <v>5</v>
      </c>
      <c r="X24" s="865"/>
      <c r="Y24" s="865">
        <v>5</v>
      </c>
      <c r="Z24" s="865"/>
      <c r="AA24" s="865">
        <v>5</v>
      </c>
      <c r="AB24" s="865"/>
      <c r="AC24" s="865">
        <v>5</v>
      </c>
      <c r="AD24" s="865"/>
      <c r="AE24" s="865">
        <v>5</v>
      </c>
    </row>
    <row r="25" spans="1:31" ht="3" customHeight="1" x14ac:dyDescent="0.25">
      <c r="A25" s="832"/>
      <c r="B25" s="832"/>
      <c r="C25" s="897"/>
      <c r="D25" s="866"/>
      <c r="E25" s="865"/>
      <c r="F25" s="866"/>
      <c r="G25" s="865"/>
      <c r="H25" s="866"/>
      <c r="I25" s="865"/>
      <c r="J25" s="866"/>
      <c r="K25" s="865"/>
      <c r="L25" s="866"/>
      <c r="M25" s="865"/>
      <c r="N25" s="866"/>
      <c r="O25" s="865"/>
      <c r="P25" s="866"/>
      <c r="Q25" s="865"/>
      <c r="R25" s="866"/>
      <c r="S25" s="865"/>
      <c r="T25" s="866"/>
      <c r="U25" s="865"/>
      <c r="V25" s="866"/>
      <c r="W25" s="865"/>
      <c r="X25" s="866"/>
      <c r="Y25" s="865"/>
      <c r="Z25" s="866"/>
      <c r="AA25" s="865"/>
      <c r="AB25" s="866"/>
    </row>
    <row r="26" spans="1:31" ht="15" customHeight="1" x14ac:dyDescent="0.25">
      <c r="A26" s="900" t="s">
        <v>429</v>
      </c>
      <c r="B26" s="901" t="s">
        <v>423</v>
      </c>
      <c r="C26" s="902">
        <v>3305</v>
      </c>
      <c r="D26" s="903">
        <v>0</v>
      </c>
      <c r="E26" s="902">
        <v>0</v>
      </c>
      <c r="F26" s="903">
        <v>0</v>
      </c>
      <c r="G26" s="902">
        <v>5</v>
      </c>
      <c r="H26" s="903"/>
      <c r="I26" s="902">
        <v>5</v>
      </c>
      <c r="J26" s="904" t="s">
        <v>49</v>
      </c>
      <c r="K26" s="902">
        <v>45</v>
      </c>
      <c r="L26" s="904" t="s">
        <v>49</v>
      </c>
      <c r="M26" s="902">
        <v>70</v>
      </c>
      <c r="N26" s="904" t="s">
        <v>49</v>
      </c>
      <c r="O26" s="902">
        <v>165</v>
      </c>
      <c r="P26" s="904" t="s">
        <v>49</v>
      </c>
      <c r="Q26" s="902">
        <v>290</v>
      </c>
      <c r="R26" s="904" t="s">
        <v>49</v>
      </c>
      <c r="S26" s="902">
        <v>370</v>
      </c>
      <c r="T26" s="904" t="s">
        <v>49</v>
      </c>
      <c r="U26" s="902">
        <v>460</v>
      </c>
      <c r="V26" s="904" t="s">
        <v>49</v>
      </c>
      <c r="W26" s="902">
        <v>415</v>
      </c>
      <c r="X26" s="904" t="s">
        <v>49</v>
      </c>
      <c r="Y26" s="902">
        <v>415</v>
      </c>
      <c r="Z26" s="904" t="s">
        <v>49</v>
      </c>
      <c r="AA26" s="902">
        <v>255</v>
      </c>
      <c r="AB26" s="904" t="s">
        <v>49</v>
      </c>
      <c r="AC26" s="902">
        <v>400</v>
      </c>
      <c r="AD26" s="902"/>
      <c r="AE26" s="902">
        <v>415</v>
      </c>
    </row>
    <row r="27" spans="1:31" ht="15" customHeight="1" x14ac:dyDescent="0.25">
      <c r="A27" s="832"/>
      <c r="B27" s="832" t="s">
        <v>424</v>
      </c>
      <c r="C27" s="864">
        <v>335</v>
      </c>
      <c r="D27" s="866">
        <v>0</v>
      </c>
      <c r="E27" s="865">
        <v>0</v>
      </c>
      <c r="F27" s="866">
        <v>0</v>
      </c>
      <c r="G27" s="865">
        <v>0</v>
      </c>
      <c r="H27" s="866"/>
      <c r="I27" s="865" t="s">
        <v>57</v>
      </c>
      <c r="J27" s="866"/>
      <c r="K27" s="865" t="s">
        <v>57</v>
      </c>
      <c r="L27" s="866"/>
      <c r="M27" s="865">
        <v>5</v>
      </c>
      <c r="N27" s="905"/>
      <c r="O27" s="865">
        <v>20</v>
      </c>
      <c r="P27" s="905"/>
      <c r="Q27" s="865">
        <v>20</v>
      </c>
      <c r="R27" s="899" t="s">
        <v>49</v>
      </c>
      <c r="S27" s="865">
        <v>30</v>
      </c>
      <c r="T27" s="899" t="s">
        <v>49</v>
      </c>
      <c r="U27" s="865">
        <v>45</v>
      </c>
      <c r="V27" s="899" t="s">
        <v>49</v>
      </c>
      <c r="W27" s="865">
        <v>50</v>
      </c>
      <c r="X27" s="899" t="s">
        <v>49</v>
      </c>
      <c r="Y27" s="865">
        <v>35</v>
      </c>
      <c r="Z27" s="899" t="s">
        <v>49</v>
      </c>
      <c r="AA27" s="865">
        <v>30</v>
      </c>
      <c r="AB27" s="899" t="s">
        <v>49</v>
      </c>
      <c r="AC27" s="832">
        <v>55</v>
      </c>
      <c r="AD27" s="832"/>
      <c r="AE27" s="832">
        <v>50</v>
      </c>
    </row>
    <row r="28" spans="1:31" ht="15" customHeight="1" x14ac:dyDescent="0.25">
      <c r="A28" s="832"/>
      <c r="B28" s="832" t="s">
        <v>407</v>
      </c>
      <c r="C28" s="864">
        <v>505</v>
      </c>
      <c r="D28" s="866">
        <v>0</v>
      </c>
      <c r="E28" s="865">
        <v>0</v>
      </c>
      <c r="F28" s="866">
        <v>0</v>
      </c>
      <c r="G28" s="865">
        <v>0</v>
      </c>
      <c r="H28" s="866"/>
      <c r="I28" s="865">
        <v>5</v>
      </c>
      <c r="J28" s="866"/>
      <c r="K28" s="865">
        <v>15</v>
      </c>
      <c r="L28" s="866"/>
      <c r="M28" s="865">
        <v>20</v>
      </c>
      <c r="N28" s="905"/>
      <c r="O28" s="865">
        <v>25</v>
      </c>
      <c r="P28" s="899" t="s">
        <v>49</v>
      </c>
      <c r="Q28" s="865">
        <v>30</v>
      </c>
      <c r="R28" s="899" t="s">
        <v>49</v>
      </c>
      <c r="S28" s="865">
        <v>60</v>
      </c>
      <c r="T28" s="899" t="s">
        <v>49</v>
      </c>
      <c r="U28" s="865">
        <v>90</v>
      </c>
      <c r="V28" s="899" t="s">
        <v>49</v>
      </c>
      <c r="W28" s="865">
        <v>75</v>
      </c>
      <c r="X28" s="899" t="s">
        <v>49</v>
      </c>
      <c r="Y28" s="865">
        <v>65</v>
      </c>
      <c r="Z28" s="899" t="s">
        <v>49</v>
      </c>
      <c r="AA28" s="865">
        <v>45</v>
      </c>
      <c r="AB28" s="899" t="s">
        <v>49</v>
      </c>
      <c r="AC28" s="832">
        <v>30</v>
      </c>
      <c r="AD28" s="832"/>
      <c r="AE28" s="832">
        <v>45</v>
      </c>
    </row>
    <row r="29" spans="1:31" ht="15" customHeight="1" x14ac:dyDescent="0.25">
      <c r="A29" s="832"/>
      <c r="B29" s="832" t="s">
        <v>408</v>
      </c>
      <c r="C29" s="864">
        <v>1425</v>
      </c>
      <c r="D29" s="866">
        <v>0</v>
      </c>
      <c r="E29" s="865">
        <v>0</v>
      </c>
      <c r="F29" s="866">
        <v>0</v>
      </c>
      <c r="G29" s="865">
        <v>0</v>
      </c>
      <c r="H29" s="866"/>
      <c r="I29" s="865">
        <v>0</v>
      </c>
      <c r="J29" s="898" t="s">
        <v>49</v>
      </c>
      <c r="K29" s="865">
        <v>15</v>
      </c>
      <c r="L29" s="898" t="s">
        <v>49</v>
      </c>
      <c r="M29" s="865">
        <v>25</v>
      </c>
      <c r="N29" s="899" t="s">
        <v>49</v>
      </c>
      <c r="O29" s="865">
        <v>60</v>
      </c>
      <c r="P29" s="899" t="s">
        <v>49</v>
      </c>
      <c r="Q29" s="865">
        <v>105</v>
      </c>
      <c r="R29" s="899" t="s">
        <v>49</v>
      </c>
      <c r="S29" s="865">
        <v>130</v>
      </c>
      <c r="T29" s="899" t="s">
        <v>49</v>
      </c>
      <c r="U29" s="865">
        <v>215</v>
      </c>
      <c r="V29" s="899" t="s">
        <v>49</v>
      </c>
      <c r="W29" s="865">
        <v>165</v>
      </c>
      <c r="X29" s="899" t="s">
        <v>49</v>
      </c>
      <c r="Y29" s="865">
        <v>180</v>
      </c>
      <c r="Z29" s="899" t="s">
        <v>49</v>
      </c>
      <c r="AA29" s="865">
        <v>120</v>
      </c>
      <c r="AB29" s="899" t="s">
        <v>49</v>
      </c>
      <c r="AC29" s="832">
        <v>210</v>
      </c>
      <c r="AD29" s="832"/>
      <c r="AE29" s="832">
        <v>205</v>
      </c>
    </row>
    <row r="30" spans="1:31" ht="15" customHeight="1" x14ac:dyDescent="0.25">
      <c r="A30" s="832"/>
      <c r="B30" s="832" t="s">
        <v>409</v>
      </c>
      <c r="C30" s="864">
        <v>25</v>
      </c>
      <c r="D30" s="866">
        <v>0</v>
      </c>
      <c r="E30" s="865">
        <v>0</v>
      </c>
      <c r="F30" s="866">
        <v>0</v>
      </c>
      <c r="G30" s="865">
        <v>0</v>
      </c>
      <c r="H30" s="866"/>
      <c r="I30" s="865">
        <v>0</v>
      </c>
      <c r="J30" s="866"/>
      <c r="K30" s="865" t="s">
        <v>57</v>
      </c>
      <c r="L30" s="866"/>
      <c r="M30" s="865">
        <v>0</v>
      </c>
      <c r="N30" s="899" t="s">
        <v>49</v>
      </c>
      <c r="O30" s="865" t="s">
        <v>57</v>
      </c>
      <c r="P30" s="905"/>
      <c r="Q30" s="865">
        <v>5</v>
      </c>
      <c r="R30" s="866"/>
      <c r="S30" s="865">
        <v>5</v>
      </c>
      <c r="T30" s="866"/>
      <c r="U30" s="865" t="s">
        <v>57</v>
      </c>
      <c r="V30" s="899" t="s">
        <v>49</v>
      </c>
      <c r="W30" s="865">
        <v>5</v>
      </c>
      <c r="X30" s="866"/>
      <c r="Y30" s="865">
        <v>5</v>
      </c>
      <c r="Z30" s="866"/>
      <c r="AA30" s="865">
        <v>5</v>
      </c>
      <c r="AB30" s="866"/>
      <c r="AC30" s="869" t="s">
        <v>57</v>
      </c>
      <c r="AD30" s="869"/>
      <c r="AE30" s="869">
        <v>0</v>
      </c>
    </row>
    <row r="31" spans="1:31" ht="15" customHeight="1" x14ac:dyDescent="0.25">
      <c r="A31" s="832"/>
      <c r="B31" s="832" t="s">
        <v>425</v>
      </c>
      <c r="C31" s="864">
        <v>975</v>
      </c>
      <c r="D31" s="866">
        <v>0</v>
      </c>
      <c r="E31" s="865">
        <v>0</v>
      </c>
      <c r="F31" s="866">
        <v>0</v>
      </c>
      <c r="G31" s="865">
        <v>5</v>
      </c>
      <c r="H31" s="866"/>
      <c r="I31" s="865" t="s">
        <v>57</v>
      </c>
      <c r="J31" s="866"/>
      <c r="K31" s="865">
        <v>5</v>
      </c>
      <c r="L31" s="898" t="s">
        <v>49</v>
      </c>
      <c r="M31" s="865">
        <v>20</v>
      </c>
      <c r="N31" s="905"/>
      <c r="O31" s="865">
        <v>60</v>
      </c>
      <c r="P31" s="899" t="s">
        <v>49</v>
      </c>
      <c r="Q31" s="865">
        <v>125</v>
      </c>
      <c r="R31" s="899" t="s">
        <v>49</v>
      </c>
      <c r="S31" s="865">
        <v>140</v>
      </c>
      <c r="T31" s="899" t="s">
        <v>49</v>
      </c>
      <c r="U31" s="865">
        <v>105</v>
      </c>
      <c r="V31" s="899" t="s">
        <v>49</v>
      </c>
      <c r="W31" s="865">
        <v>120</v>
      </c>
      <c r="X31" s="899" t="s">
        <v>49</v>
      </c>
      <c r="Y31" s="865">
        <v>130</v>
      </c>
      <c r="Z31" s="899" t="s">
        <v>49</v>
      </c>
      <c r="AA31" s="865">
        <v>55</v>
      </c>
      <c r="AB31" s="899" t="s">
        <v>49</v>
      </c>
      <c r="AC31" s="869">
        <v>105</v>
      </c>
      <c r="AD31" s="869"/>
      <c r="AE31" s="869">
        <v>115</v>
      </c>
    </row>
    <row r="32" spans="1:31" ht="15" customHeight="1" x14ac:dyDescent="0.25">
      <c r="A32" s="832"/>
      <c r="B32" s="832" t="s">
        <v>426</v>
      </c>
      <c r="C32" s="864">
        <v>15</v>
      </c>
      <c r="D32" s="866">
        <v>0</v>
      </c>
      <c r="E32" s="865">
        <v>0</v>
      </c>
      <c r="F32" s="866">
        <v>0</v>
      </c>
      <c r="G32" s="865">
        <v>0</v>
      </c>
      <c r="H32" s="866"/>
      <c r="I32" s="865">
        <v>0</v>
      </c>
      <c r="J32" s="866"/>
      <c r="K32" s="865">
        <v>5</v>
      </c>
      <c r="L32" s="898"/>
      <c r="M32" s="865" t="s">
        <v>57</v>
      </c>
      <c r="N32" s="905"/>
      <c r="O32" s="865">
        <v>0</v>
      </c>
      <c r="P32" s="899" t="s">
        <v>49</v>
      </c>
      <c r="Q32" s="865">
        <v>0</v>
      </c>
      <c r="R32" s="866"/>
      <c r="S32" s="865">
        <v>5</v>
      </c>
      <c r="T32" s="866"/>
      <c r="U32" s="865" t="s">
        <v>57</v>
      </c>
      <c r="V32" s="899" t="s">
        <v>49</v>
      </c>
      <c r="W32" s="865" t="s">
        <v>57</v>
      </c>
      <c r="X32" s="899" t="s">
        <v>49</v>
      </c>
      <c r="Y32" s="865" t="s">
        <v>57</v>
      </c>
      <c r="Z32" s="899" t="s">
        <v>49</v>
      </c>
      <c r="AA32" s="865">
        <v>0</v>
      </c>
      <c r="AB32" s="866"/>
      <c r="AC32" s="869">
        <v>0</v>
      </c>
      <c r="AD32" s="869"/>
      <c r="AE32" s="869" t="s">
        <v>57</v>
      </c>
    </row>
    <row r="33" spans="1:31" ht="15" customHeight="1" x14ac:dyDescent="0.25">
      <c r="A33" s="832"/>
      <c r="B33" s="832" t="s">
        <v>430</v>
      </c>
      <c r="C33" s="864" t="s">
        <v>57</v>
      </c>
      <c r="D33" s="906"/>
      <c r="E33" s="865">
        <v>0</v>
      </c>
      <c r="F33" s="866">
        <v>0</v>
      </c>
      <c r="G33" s="865">
        <v>0</v>
      </c>
      <c r="H33" s="866"/>
      <c r="I33" s="865">
        <v>0</v>
      </c>
      <c r="J33" s="866"/>
      <c r="K33" s="865" t="s">
        <v>57</v>
      </c>
      <c r="L33" s="898" t="s">
        <v>49</v>
      </c>
      <c r="M33" s="865">
        <v>0</v>
      </c>
      <c r="N33" s="866"/>
      <c r="O33" s="865">
        <v>0</v>
      </c>
      <c r="P33" s="866"/>
      <c r="Q33" s="865" t="s">
        <v>57</v>
      </c>
      <c r="R33" s="899" t="s">
        <v>49</v>
      </c>
      <c r="S33" s="865">
        <v>0</v>
      </c>
      <c r="T33" s="866"/>
      <c r="U33" s="865">
        <v>0</v>
      </c>
      <c r="V33" s="866"/>
      <c r="W33" s="865">
        <v>0</v>
      </c>
      <c r="X33" s="866"/>
      <c r="Y33" s="865">
        <v>0</v>
      </c>
      <c r="Z33" s="866"/>
      <c r="AA33" s="865">
        <v>0</v>
      </c>
      <c r="AB33" s="866"/>
      <c r="AC33" s="869">
        <v>0</v>
      </c>
      <c r="AD33" s="869"/>
      <c r="AE33" s="869">
        <v>0</v>
      </c>
    </row>
    <row r="34" spans="1:31" x14ac:dyDescent="0.25">
      <c r="A34" s="832"/>
      <c r="B34" s="832" t="s">
        <v>428</v>
      </c>
      <c r="C34" s="864">
        <v>20</v>
      </c>
      <c r="D34" s="866">
        <v>0</v>
      </c>
      <c r="E34" s="865">
        <v>0</v>
      </c>
      <c r="F34" s="866">
        <v>0</v>
      </c>
      <c r="G34" s="865">
        <v>0</v>
      </c>
      <c r="H34" s="866"/>
      <c r="I34" s="865">
        <v>0</v>
      </c>
      <c r="J34" s="866"/>
      <c r="K34" s="865">
        <v>0</v>
      </c>
      <c r="L34" s="866"/>
      <c r="M34" s="865">
        <v>0</v>
      </c>
      <c r="N34" s="905"/>
      <c r="O34" s="865">
        <v>0</v>
      </c>
      <c r="P34" s="905"/>
      <c r="Q34" s="865">
        <v>5</v>
      </c>
      <c r="R34" s="905"/>
      <c r="S34" s="865">
        <v>5</v>
      </c>
      <c r="T34" s="866"/>
      <c r="U34" s="865">
        <v>5</v>
      </c>
      <c r="V34" s="899" t="s">
        <v>49</v>
      </c>
      <c r="W34" s="865">
        <v>5</v>
      </c>
      <c r="X34" s="905"/>
      <c r="Y34" s="865" t="s">
        <v>57</v>
      </c>
      <c r="Z34" s="866"/>
      <c r="AA34" s="865" t="s">
        <v>57</v>
      </c>
      <c r="AB34" s="899" t="s">
        <v>49</v>
      </c>
      <c r="AC34" s="869" t="s">
        <v>57</v>
      </c>
      <c r="AD34" s="869"/>
      <c r="AE34" s="869" t="s">
        <v>57</v>
      </c>
    </row>
    <row r="35" spans="1:31" ht="3" customHeight="1" x14ac:dyDescent="0.25">
      <c r="A35" s="832"/>
      <c r="B35" s="832"/>
      <c r="C35" s="865"/>
      <c r="D35" s="866"/>
      <c r="E35" s="865"/>
      <c r="F35" s="866"/>
      <c r="G35" s="865"/>
      <c r="H35" s="866"/>
      <c r="I35" s="865"/>
      <c r="J35" s="866"/>
      <c r="K35" s="865"/>
      <c r="L35" s="866"/>
      <c r="M35" s="865"/>
      <c r="N35" s="866"/>
      <c r="O35" s="865"/>
      <c r="P35" s="866"/>
      <c r="Q35" s="865"/>
      <c r="R35" s="866"/>
      <c r="S35" s="865"/>
      <c r="T35" s="866"/>
      <c r="U35" s="865"/>
      <c r="V35" s="866"/>
      <c r="W35" s="865"/>
      <c r="X35" s="866"/>
      <c r="Y35" s="865"/>
      <c r="Z35" s="866"/>
      <c r="AA35" s="865"/>
      <c r="AB35" s="866"/>
    </row>
    <row r="36" spans="1:31" ht="15" customHeight="1" x14ac:dyDescent="0.25">
      <c r="A36" s="900" t="s">
        <v>53</v>
      </c>
      <c r="B36" s="901" t="s">
        <v>423</v>
      </c>
      <c r="C36" s="902">
        <v>375</v>
      </c>
      <c r="D36" s="903">
        <v>0</v>
      </c>
      <c r="E36" s="902">
        <v>0</v>
      </c>
      <c r="F36" s="903">
        <v>0</v>
      </c>
      <c r="G36" s="902">
        <v>0</v>
      </c>
      <c r="H36" s="903"/>
      <c r="I36" s="902">
        <v>5</v>
      </c>
      <c r="J36" s="903"/>
      <c r="K36" s="902">
        <v>15</v>
      </c>
      <c r="L36" s="903"/>
      <c r="M36" s="902">
        <v>35</v>
      </c>
      <c r="N36" s="903"/>
      <c r="O36" s="902">
        <v>25</v>
      </c>
      <c r="P36" s="903"/>
      <c r="Q36" s="902">
        <v>40</v>
      </c>
      <c r="R36" s="904" t="s">
        <v>49</v>
      </c>
      <c r="S36" s="902">
        <v>45</v>
      </c>
      <c r="T36" s="903"/>
      <c r="U36" s="902">
        <v>50</v>
      </c>
      <c r="V36" s="903"/>
      <c r="W36" s="902">
        <v>45</v>
      </c>
      <c r="X36" s="903"/>
      <c r="Y36" s="902">
        <v>30</v>
      </c>
      <c r="Z36" s="903"/>
      <c r="AA36" s="902">
        <v>30</v>
      </c>
      <c r="AB36" s="903"/>
      <c r="AC36" s="902">
        <v>25</v>
      </c>
      <c r="AD36" s="902"/>
      <c r="AE36" s="902">
        <v>30</v>
      </c>
    </row>
    <row r="37" spans="1:31" ht="15" customHeight="1" x14ac:dyDescent="0.25">
      <c r="A37" s="832"/>
      <c r="B37" s="832" t="s">
        <v>424</v>
      </c>
      <c r="C37" s="864">
        <v>50</v>
      </c>
      <c r="D37" s="866">
        <v>0</v>
      </c>
      <c r="E37" s="865">
        <v>0</v>
      </c>
      <c r="F37" s="866">
        <v>0</v>
      </c>
      <c r="G37" s="865">
        <v>0</v>
      </c>
      <c r="H37" s="866"/>
      <c r="I37" s="865">
        <v>0</v>
      </c>
      <c r="J37" s="866"/>
      <c r="K37" s="865">
        <v>0</v>
      </c>
      <c r="L37" s="866"/>
      <c r="M37" s="865">
        <v>5</v>
      </c>
      <c r="N37" s="866"/>
      <c r="O37" s="865">
        <v>5</v>
      </c>
      <c r="P37" s="866"/>
      <c r="Q37" s="865">
        <v>5</v>
      </c>
      <c r="R37" s="899"/>
      <c r="S37" s="865">
        <v>10</v>
      </c>
      <c r="T37" s="866"/>
      <c r="U37" s="865">
        <v>5</v>
      </c>
      <c r="V37" s="866"/>
      <c r="W37" s="865">
        <v>5</v>
      </c>
      <c r="X37" s="866"/>
      <c r="Y37" s="865" t="s">
        <v>57</v>
      </c>
      <c r="Z37" s="899" t="s">
        <v>49</v>
      </c>
      <c r="AA37" s="865">
        <v>5</v>
      </c>
      <c r="AB37" s="866"/>
      <c r="AC37" s="869" t="s">
        <v>57</v>
      </c>
      <c r="AD37" s="869"/>
      <c r="AE37" s="869">
        <v>5</v>
      </c>
    </row>
    <row r="38" spans="1:31" ht="15" customHeight="1" x14ac:dyDescent="0.25">
      <c r="A38" s="832"/>
      <c r="B38" s="832" t="s">
        <v>407</v>
      </c>
      <c r="C38" s="864">
        <v>65</v>
      </c>
      <c r="D38" s="866">
        <v>0</v>
      </c>
      <c r="E38" s="865">
        <v>0</v>
      </c>
      <c r="F38" s="866">
        <v>0</v>
      </c>
      <c r="G38" s="865">
        <v>0</v>
      </c>
      <c r="H38" s="866"/>
      <c r="I38" s="865" t="s">
        <v>57</v>
      </c>
      <c r="J38" s="866"/>
      <c r="K38" s="865">
        <v>5</v>
      </c>
      <c r="L38" s="866"/>
      <c r="M38" s="865">
        <v>10</v>
      </c>
      <c r="N38" s="905"/>
      <c r="O38" s="865" t="s">
        <v>57</v>
      </c>
      <c r="P38" s="866"/>
      <c r="Q38" s="865">
        <v>5</v>
      </c>
      <c r="R38" s="899"/>
      <c r="S38" s="865">
        <v>10</v>
      </c>
      <c r="T38" s="866"/>
      <c r="U38" s="865">
        <v>5</v>
      </c>
      <c r="V38" s="866"/>
      <c r="W38" s="865">
        <v>5</v>
      </c>
      <c r="X38" s="866"/>
      <c r="Y38" s="865">
        <v>5</v>
      </c>
      <c r="Z38" s="866"/>
      <c r="AA38" s="865">
        <v>10</v>
      </c>
      <c r="AB38" s="866"/>
      <c r="AC38" s="869">
        <v>10</v>
      </c>
      <c r="AD38" s="869"/>
      <c r="AE38" s="869">
        <v>5</v>
      </c>
    </row>
    <row r="39" spans="1:31" ht="15" customHeight="1" x14ac:dyDescent="0.25">
      <c r="A39" s="832"/>
      <c r="B39" s="832" t="s">
        <v>408</v>
      </c>
      <c r="C39" s="864">
        <v>160</v>
      </c>
      <c r="D39" s="866">
        <v>0</v>
      </c>
      <c r="E39" s="865">
        <v>0</v>
      </c>
      <c r="F39" s="866">
        <v>0</v>
      </c>
      <c r="G39" s="865">
        <v>0</v>
      </c>
      <c r="H39" s="866"/>
      <c r="I39" s="865">
        <v>5</v>
      </c>
      <c r="J39" s="866"/>
      <c r="K39" s="865">
        <v>5</v>
      </c>
      <c r="L39" s="866"/>
      <c r="M39" s="865">
        <v>10</v>
      </c>
      <c r="N39" s="905"/>
      <c r="O39" s="865">
        <v>10</v>
      </c>
      <c r="P39" s="866"/>
      <c r="Q39" s="865">
        <v>15</v>
      </c>
      <c r="R39" s="866"/>
      <c r="S39" s="865">
        <v>15</v>
      </c>
      <c r="T39" s="866"/>
      <c r="U39" s="865">
        <v>20</v>
      </c>
      <c r="V39" s="866"/>
      <c r="W39" s="865">
        <v>20</v>
      </c>
      <c r="X39" s="866"/>
      <c r="Y39" s="865">
        <v>20</v>
      </c>
      <c r="Z39" s="866"/>
      <c r="AA39" s="865">
        <v>10</v>
      </c>
      <c r="AB39" s="866"/>
      <c r="AC39" s="869">
        <v>10</v>
      </c>
      <c r="AD39" s="869"/>
      <c r="AE39" s="869">
        <v>15</v>
      </c>
    </row>
    <row r="40" spans="1:31" ht="15" customHeight="1" x14ac:dyDescent="0.25">
      <c r="A40" s="832"/>
      <c r="B40" s="832" t="s">
        <v>409</v>
      </c>
      <c r="C40" s="864" t="s">
        <v>57</v>
      </c>
      <c r="D40" s="866">
        <v>0</v>
      </c>
      <c r="E40" s="865">
        <v>0</v>
      </c>
      <c r="F40" s="866">
        <v>0</v>
      </c>
      <c r="G40" s="865">
        <v>0</v>
      </c>
      <c r="H40" s="866"/>
      <c r="I40" s="865">
        <v>0</v>
      </c>
      <c r="J40" s="866"/>
      <c r="K40" s="865">
        <v>0</v>
      </c>
      <c r="L40" s="866"/>
      <c r="M40" s="865">
        <v>0</v>
      </c>
      <c r="N40" s="866"/>
      <c r="O40" s="865" t="s">
        <v>57</v>
      </c>
      <c r="P40" s="866"/>
      <c r="Q40" s="865">
        <v>0</v>
      </c>
      <c r="R40" s="866"/>
      <c r="S40" s="865">
        <v>0</v>
      </c>
      <c r="T40" s="866"/>
      <c r="U40" s="865">
        <v>0</v>
      </c>
      <c r="V40" s="866"/>
      <c r="W40" s="865">
        <v>0</v>
      </c>
      <c r="X40" s="866"/>
      <c r="Y40" s="865">
        <v>0</v>
      </c>
      <c r="Z40" s="866"/>
      <c r="AA40" s="865">
        <v>0</v>
      </c>
      <c r="AB40" s="866"/>
      <c r="AC40" s="869">
        <v>0</v>
      </c>
      <c r="AD40" s="869"/>
      <c r="AE40" s="869">
        <v>0</v>
      </c>
    </row>
    <row r="41" spans="1:31" ht="15" customHeight="1" x14ac:dyDescent="0.25">
      <c r="A41" s="832"/>
      <c r="B41" s="832" t="s">
        <v>425</v>
      </c>
      <c r="C41" s="864">
        <v>80</v>
      </c>
      <c r="D41" s="866">
        <v>0</v>
      </c>
      <c r="E41" s="865">
        <v>0</v>
      </c>
      <c r="F41" s="866">
        <v>0</v>
      </c>
      <c r="G41" s="865">
        <v>0</v>
      </c>
      <c r="H41" s="866"/>
      <c r="I41" s="865" t="s">
        <v>57</v>
      </c>
      <c r="J41" s="866"/>
      <c r="K41" s="865">
        <v>5</v>
      </c>
      <c r="L41" s="866"/>
      <c r="M41" s="865">
        <v>5</v>
      </c>
      <c r="N41" s="866"/>
      <c r="O41" s="865">
        <v>5</v>
      </c>
      <c r="P41" s="866"/>
      <c r="Q41" s="865">
        <v>10</v>
      </c>
      <c r="R41" s="866"/>
      <c r="S41" s="865">
        <v>10</v>
      </c>
      <c r="T41" s="866"/>
      <c r="U41" s="865">
        <v>15</v>
      </c>
      <c r="V41" s="866"/>
      <c r="W41" s="865">
        <v>10</v>
      </c>
      <c r="X41" s="905"/>
      <c r="Y41" s="865">
        <v>5</v>
      </c>
      <c r="Z41" s="866"/>
      <c r="AA41" s="865">
        <v>5</v>
      </c>
      <c r="AB41" s="866"/>
      <c r="AC41" s="869">
        <v>5</v>
      </c>
      <c r="AD41" s="869"/>
      <c r="AE41" s="869">
        <v>5</v>
      </c>
    </row>
    <row r="42" spans="1:31" ht="15" customHeight="1" x14ac:dyDescent="0.25">
      <c r="A42" s="832"/>
      <c r="B42" s="832" t="s">
        <v>426</v>
      </c>
      <c r="C42" s="864">
        <v>5</v>
      </c>
      <c r="D42" s="866">
        <v>0</v>
      </c>
      <c r="E42" s="865">
        <v>0</v>
      </c>
      <c r="F42" s="866">
        <v>0</v>
      </c>
      <c r="G42" s="865">
        <v>0</v>
      </c>
      <c r="H42" s="866"/>
      <c r="I42" s="865" t="s">
        <v>57</v>
      </c>
      <c r="J42" s="866"/>
      <c r="K42" s="865" t="s">
        <v>57</v>
      </c>
      <c r="L42" s="866"/>
      <c r="M42" s="865">
        <v>0</v>
      </c>
      <c r="N42" s="866"/>
      <c r="O42" s="865" t="s">
        <v>57</v>
      </c>
      <c r="P42" s="866"/>
      <c r="Q42" s="865" t="s">
        <v>57</v>
      </c>
      <c r="R42" s="899" t="s">
        <v>49</v>
      </c>
      <c r="S42" s="865" t="s">
        <v>57</v>
      </c>
      <c r="T42" s="866"/>
      <c r="U42" s="865">
        <v>0</v>
      </c>
      <c r="V42" s="866"/>
      <c r="W42" s="865">
        <v>0</v>
      </c>
      <c r="X42" s="866"/>
      <c r="Y42" s="865">
        <v>0</v>
      </c>
      <c r="Z42" s="866"/>
      <c r="AA42" s="865">
        <v>0</v>
      </c>
      <c r="AB42" s="866"/>
      <c r="AC42" s="869">
        <v>0</v>
      </c>
      <c r="AD42" s="869"/>
      <c r="AE42" s="869">
        <v>0</v>
      </c>
    </row>
    <row r="43" spans="1:31" ht="15" customHeight="1" x14ac:dyDescent="0.25">
      <c r="A43" s="832"/>
      <c r="B43" s="832" t="s">
        <v>430</v>
      </c>
      <c r="C43" s="864">
        <v>0</v>
      </c>
      <c r="D43" s="866">
        <v>0</v>
      </c>
      <c r="E43" s="865">
        <v>0</v>
      </c>
      <c r="F43" s="866">
        <v>0</v>
      </c>
      <c r="G43" s="865">
        <v>0</v>
      </c>
      <c r="H43" s="866"/>
      <c r="I43" s="865">
        <v>0</v>
      </c>
      <c r="J43" s="866"/>
      <c r="K43" s="865">
        <v>0</v>
      </c>
      <c r="L43" s="866"/>
      <c r="M43" s="865">
        <v>0</v>
      </c>
      <c r="N43" s="866"/>
      <c r="O43" s="865">
        <v>0</v>
      </c>
      <c r="P43" s="866"/>
      <c r="Q43" s="865">
        <v>0</v>
      </c>
      <c r="R43" s="866"/>
      <c r="S43" s="865">
        <v>0</v>
      </c>
      <c r="T43" s="866"/>
      <c r="U43" s="865">
        <v>0</v>
      </c>
      <c r="V43" s="866"/>
      <c r="W43" s="865">
        <v>0</v>
      </c>
      <c r="X43" s="866"/>
      <c r="Y43" s="865">
        <v>0</v>
      </c>
      <c r="Z43" s="866"/>
      <c r="AA43" s="865">
        <v>0</v>
      </c>
      <c r="AB43" s="866"/>
      <c r="AC43" s="869">
        <v>0</v>
      </c>
      <c r="AD43" s="869"/>
      <c r="AE43" s="869">
        <v>0</v>
      </c>
    </row>
    <row r="44" spans="1:31" x14ac:dyDescent="0.25">
      <c r="A44" s="832"/>
      <c r="B44" s="832" t="s">
        <v>428</v>
      </c>
      <c r="C44" s="864">
        <v>5</v>
      </c>
      <c r="D44" s="866">
        <v>0</v>
      </c>
      <c r="E44" s="865">
        <v>0</v>
      </c>
      <c r="F44" s="866">
        <v>0</v>
      </c>
      <c r="G44" s="865">
        <v>0</v>
      </c>
      <c r="H44" s="866"/>
      <c r="I44" s="865">
        <v>0</v>
      </c>
      <c r="J44" s="866"/>
      <c r="K44" s="865">
        <v>0</v>
      </c>
      <c r="L44" s="866"/>
      <c r="M44" s="865" t="s">
        <v>57</v>
      </c>
      <c r="N44" s="866"/>
      <c r="O44" s="865" t="s">
        <v>57</v>
      </c>
      <c r="P44" s="905"/>
      <c r="Q44" s="865" t="s">
        <v>57</v>
      </c>
      <c r="R44" s="866"/>
      <c r="S44" s="865" t="s">
        <v>57</v>
      </c>
      <c r="T44" s="866"/>
      <c r="U44" s="865">
        <v>0</v>
      </c>
      <c r="V44" s="866"/>
      <c r="W44" s="865">
        <v>0</v>
      </c>
      <c r="X44" s="866"/>
      <c r="Y44" s="865">
        <v>0</v>
      </c>
      <c r="Z44" s="866"/>
      <c r="AA44" s="865">
        <v>0</v>
      </c>
      <c r="AB44" s="866"/>
      <c r="AC44" s="869">
        <v>0</v>
      </c>
      <c r="AD44" s="869"/>
      <c r="AE44" s="869" t="s">
        <v>57</v>
      </c>
    </row>
    <row r="45" spans="1:31" ht="3" customHeight="1" x14ac:dyDescent="0.25">
      <c r="A45" s="832"/>
      <c r="B45" s="832"/>
      <c r="C45" s="865"/>
      <c r="D45" s="866"/>
      <c r="E45" s="865"/>
      <c r="F45" s="866"/>
      <c r="G45" s="865"/>
      <c r="H45" s="866"/>
      <c r="I45" s="865"/>
      <c r="J45" s="866"/>
      <c r="K45" s="865"/>
      <c r="L45" s="866"/>
      <c r="M45" s="865"/>
      <c r="N45" s="866"/>
      <c r="O45" s="865"/>
      <c r="P45" s="866"/>
      <c r="Q45" s="865"/>
      <c r="R45" s="866"/>
      <c r="S45" s="865"/>
      <c r="T45" s="866"/>
      <c r="U45" s="865"/>
      <c r="V45" s="866"/>
      <c r="W45" s="865"/>
      <c r="X45" s="866"/>
      <c r="Y45" s="865"/>
      <c r="Z45" s="866"/>
      <c r="AA45" s="865"/>
      <c r="AB45" s="866"/>
      <c r="AC45" s="894"/>
      <c r="AD45" s="894"/>
      <c r="AE45" s="894"/>
    </row>
    <row r="46" spans="1:31" ht="15" customHeight="1" x14ac:dyDescent="0.25">
      <c r="A46" s="900" t="s">
        <v>54</v>
      </c>
      <c r="B46" s="901" t="s">
        <v>423</v>
      </c>
      <c r="C46" s="902">
        <v>2255</v>
      </c>
      <c r="D46" s="903">
        <v>0</v>
      </c>
      <c r="E46" s="902">
        <v>0</v>
      </c>
      <c r="F46" s="903">
        <v>0</v>
      </c>
      <c r="G46" s="902">
        <v>0</v>
      </c>
      <c r="H46" s="903"/>
      <c r="I46" s="902">
        <v>5</v>
      </c>
      <c r="J46" s="903"/>
      <c r="K46" s="902">
        <v>20</v>
      </c>
      <c r="L46" s="904" t="s">
        <v>49</v>
      </c>
      <c r="M46" s="902">
        <v>25</v>
      </c>
      <c r="N46" s="904" t="s">
        <v>49</v>
      </c>
      <c r="O46" s="902">
        <v>55</v>
      </c>
      <c r="P46" s="904" t="s">
        <v>49</v>
      </c>
      <c r="Q46" s="902">
        <v>140</v>
      </c>
      <c r="R46" s="904" t="s">
        <v>49</v>
      </c>
      <c r="S46" s="902">
        <v>170</v>
      </c>
      <c r="T46" s="904" t="s">
        <v>49</v>
      </c>
      <c r="U46" s="902">
        <v>240</v>
      </c>
      <c r="V46" s="904" t="s">
        <v>49</v>
      </c>
      <c r="W46" s="902">
        <v>280</v>
      </c>
      <c r="X46" s="904" t="s">
        <v>49</v>
      </c>
      <c r="Y46" s="902">
        <v>340</v>
      </c>
      <c r="Z46" s="904" t="s">
        <v>49</v>
      </c>
      <c r="AA46" s="902">
        <v>270</v>
      </c>
      <c r="AB46" s="904" t="s">
        <v>49</v>
      </c>
      <c r="AC46" s="902">
        <v>345</v>
      </c>
      <c r="AD46" s="902"/>
      <c r="AE46" s="902">
        <v>355</v>
      </c>
    </row>
    <row r="47" spans="1:31" ht="15" customHeight="1" x14ac:dyDescent="0.25">
      <c r="A47" s="832"/>
      <c r="B47" s="832" t="s">
        <v>424</v>
      </c>
      <c r="C47" s="864">
        <v>260</v>
      </c>
      <c r="D47" s="866">
        <v>0</v>
      </c>
      <c r="E47" s="865">
        <v>0</v>
      </c>
      <c r="F47" s="866">
        <v>0</v>
      </c>
      <c r="G47" s="865">
        <v>0</v>
      </c>
      <c r="H47" s="866"/>
      <c r="I47" s="865">
        <v>0</v>
      </c>
      <c r="J47" s="898" t="s">
        <v>49</v>
      </c>
      <c r="K47" s="865" t="s">
        <v>57</v>
      </c>
      <c r="L47" s="866"/>
      <c r="M47" s="865" t="s">
        <v>57</v>
      </c>
      <c r="N47" s="866"/>
      <c r="O47" s="865">
        <v>5</v>
      </c>
      <c r="P47" s="899" t="s">
        <v>49</v>
      </c>
      <c r="Q47" s="865">
        <v>10</v>
      </c>
      <c r="R47" s="899" t="s">
        <v>49</v>
      </c>
      <c r="S47" s="865">
        <v>15</v>
      </c>
      <c r="T47" s="899" t="s">
        <v>49</v>
      </c>
      <c r="U47" s="865">
        <v>20</v>
      </c>
      <c r="V47" s="899" t="s">
        <v>49</v>
      </c>
      <c r="W47" s="865">
        <v>40</v>
      </c>
      <c r="X47" s="899" t="s">
        <v>49</v>
      </c>
      <c r="Y47" s="865">
        <v>40</v>
      </c>
      <c r="Z47" s="899" t="s">
        <v>49</v>
      </c>
      <c r="AA47" s="865">
        <v>35</v>
      </c>
      <c r="AB47" s="899" t="s">
        <v>49</v>
      </c>
      <c r="AC47" s="869">
        <v>45</v>
      </c>
      <c r="AD47" s="869"/>
      <c r="AE47" s="869">
        <v>45</v>
      </c>
    </row>
    <row r="48" spans="1:31" ht="15" customHeight="1" x14ac:dyDescent="0.25">
      <c r="A48" s="832"/>
      <c r="B48" s="832" t="s">
        <v>407</v>
      </c>
      <c r="C48" s="864">
        <v>395</v>
      </c>
      <c r="D48" s="866">
        <v>0</v>
      </c>
      <c r="E48" s="865">
        <v>0</v>
      </c>
      <c r="F48" s="866">
        <v>0</v>
      </c>
      <c r="G48" s="865">
        <v>0</v>
      </c>
      <c r="H48" s="866"/>
      <c r="I48" s="865" t="s">
        <v>57</v>
      </c>
      <c r="J48" s="866"/>
      <c r="K48" s="865">
        <v>5</v>
      </c>
      <c r="L48" s="898" t="s">
        <v>49</v>
      </c>
      <c r="M48" s="865">
        <v>5</v>
      </c>
      <c r="N48" s="866"/>
      <c r="O48" s="865">
        <v>10</v>
      </c>
      <c r="P48" s="899" t="s">
        <v>49</v>
      </c>
      <c r="Q48" s="865">
        <v>10</v>
      </c>
      <c r="R48" s="899" t="s">
        <v>49</v>
      </c>
      <c r="S48" s="865">
        <v>25</v>
      </c>
      <c r="T48" s="899" t="s">
        <v>49</v>
      </c>
      <c r="U48" s="865">
        <v>45</v>
      </c>
      <c r="V48" s="899" t="s">
        <v>49</v>
      </c>
      <c r="W48" s="865">
        <v>45</v>
      </c>
      <c r="X48" s="899" t="s">
        <v>49</v>
      </c>
      <c r="Y48" s="865">
        <v>55</v>
      </c>
      <c r="Z48" s="899" t="s">
        <v>49</v>
      </c>
      <c r="AA48" s="865">
        <v>65</v>
      </c>
      <c r="AB48" s="899" t="s">
        <v>49</v>
      </c>
      <c r="AC48" s="869">
        <v>65</v>
      </c>
      <c r="AD48" s="869"/>
      <c r="AE48" s="869">
        <v>65</v>
      </c>
    </row>
    <row r="49" spans="1:31" ht="15" customHeight="1" x14ac:dyDescent="0.25">
      <c r="A49" s="832"/>
      <c r="B49" s="832" t="s">
        <v>408</v>
      </c>
      <c r="C49" s="864">
        <v>1085</v>
      </c>
      <c r="D49" s="866">
        <v>0</v>
      </c>
      <c r="E49" s="865">
        <v>0</v>
      </c>
      <c r="F49" s="866">
        <v>0</v>
      </c>
      <c r="G49" s="865">
        <v>0</v>
      </c>
      <c r="H49" s="866"/>
      <c r="I49" s="865" t="s">
        <v>57</v>
      </c>
      <c r="J49" s="898" t="s">
        <v>49</v>
      </c>
      <c r="K49" s="865">
        <v>10</v>
      </c>
      <c r="L49" s="898" t="s">
        <v>49</v>
      </c>
      <c r="M49" s="865">
        <v>15</v>
      </c>
      <c r="N49" s="899" t="s">
        <v>49</v>
      </c>
      <c r="O49" s="865">
        <v>25</v>
      </c>
      <c r="P49" s="899" t="s">
        <v>49</v>
      </c>
      <c r="Q49" s="865">
        <v>75</v>
      </c>
      <c r="R49" s="899" t="s">
        <v>49</v>
      </c>
      <c r="S49" s="865">
        <v>70</v>
      </c>
      <c r="T49" s="899" t="s">
        <v>49</v>
      </c>
      <c r="U49" s="865">
        <v>120</v>
      </c>
      <c r="V49" s="899" t="s">
        <v>49</v>
      </c>
      <c r="W49" s="865">
        <v>130</v>
      </c>
      <c r="X49" s="899" t="s">
        <v>49</v>
      </c>
      <c r="Y49" s="865">
        <v>165</v>
      </c>
      <c r="Z49" s="899" t="s">
        <v>49</v>
      </c>
      <c r="AA49" s="865">
        <v>110</v>
      </c>
      <c r="AB49" s="899" t="s">
        <v>49</v>
      </c>
      <c r="AC49" s="869">
        <v>180</v>
      </c>
      <c r="AD49" s="869"/>
      <c r="AE49" s="869">
        <v>185</v>
      </c>
    </row>
    <row r="50" spans="1:31" ht="15" customHeight="1" x14ac:dyDescent="0.25">
      <c r="A50" s="832"/>
      <c r="B50" s="832" t="s">
        <v>409</v>
      </c>
      <c r="C50" s="864">
        <v>25</v>
      </c>
      <c r="D50" s="866">
        <v>0</v>
      </c>
      <c r="E50" s="865">
        <v>0</v>
      </c>
      <c r="F50" s="866">
        <v>0</v>
      </c>
      <c r="G50" s="865">
        <v>0</v>
      </c>
      <c r="H50" s="866"/>
      <c r="I50" s="865" t="s">
        <v>57</v>
      </c>
      <c r="J50" s="898" t="s">
        <v>49</v>
      </c>
      <c r="K50" s="865">
        <v>0</v>
      </c>
      <c r="L50" s="866"/>
      <c r="M50" s="865" t="s">
        <v>57</v>
      </c>
      <c r="N50" s="905"/>
      <c r="O50" s="865" t="s">
        <v>57</v>
      </c>
      <c r="P50" s="899" t="s">
        <v>49</v>
      </c>
      <c r="Q50" s="865" t="s">
        <v>57</v>
      </c>
      <c r="R50" s="899" t="s">
        <v>49</v>
      </c>
      <c r="S50" s="865" t="s">
        <v>57</v>
      </c>
      <c r="T50" s="899" t="s">
        <v>49</v>
      </c>
      <c r="U50" s="865">
        <v>5</v>
      </c>
      <c r="V50" s="899" t="s">
        <v>49</v>
      </c>
      <c r="W50" s="865">
        <v>5</v>
      </c>
      <c r="X50" s="899" t="s">
        <v>49</v>
      </c>
      <c r="Y50" s="865">
        <v>5</v>
      </c>
      <c r="Z50" s="866"/>
      <c r="AA50" s="865">
        <v>5</v>
      </c>
      <c r="AB50" s="899" t="s">
        <v>49</v>
      </c>
      <c r="AC50" s="869" t="s">
        <v>57</v>
      </c>
      <c r="AD50" s="869"/>
      <c r="AE50" s="869">
        <v>0</v>
      </c>
    </row>
    <row r="51" spans="1:31" ht="15" customHeight="1" x14ac:dyDescent="0.25">
      <c r="A51" s="832"/>
      <c r="B51" s="832" t="s">
        <v>425</v>
      </c>
      <c r="C51" s="864">
        <v>450</v>
      </c>
      <c r="D51" s="866">
        <v>0</v>
      </c>
      <c r="E51" s="865">
        <v>0</v>
      </c>
      <c r="F51" s="866">
        <v>0</v>
      </c>
      <c r="G51" s="865">
        <v>0</v>
      </c>
      <c r="H51" s="866"/>
      <c r="I51" s="865" t="s">
        <v>57</v>
      </c>
      <c r="J51" s="866"/>
      <c r="K51" s="865">
        <v>5</v>
      </c>
      <c r="L51" s="898" t="s">
        <v>49</v>
      </c>
      <c r="M51" s="865">
        <v>5</v>
      </c>
      <c r="N51" s="899" t="s">
        <v>49</v>
      </c>
      <c r="O51" s="865">
        <v>15</v>
      </c>
      <c r="P51" s="899" t="s">
        <v>49</v>
      </c>
      <c r="Q51" s="865">
        <v>45</v>
      </c>
      <c r="R51" s="899" t="s">
        <v>49</v>
      </c>
      <c r="S51" s="865">
        <v>55</v>
      </c>
      <c r="T51" s="899" t="s">
        <v>49</v>
      </c>
      <c r="U51" s="865">
        <v>45</v>
      </c>
      <c r="V51" s="899" t="s">
        <v>49</v>
      </c>
      <c r="W51" s="865">
        <v>60</v>
      </c>
      <c r="X51" s="899" t="s">
        <v>49</v>
      </c>
      <c r="Y51" s="865">
        <v>65</v>
      </c>
      <c r="Z51" s="899" t="s">
        <v>49</v>
      </c>
      <c r="AA51" s="865">
        <v>50</v>
      </c>
      <c r="AB51" s="899" t="s">
        <v>49</v>
      </c>
      <c r="AC51" s="869">
        <v>45</v>
      </c>
      <c r="AD51" s="869"/>
      <c r="AE51" s="869">
        <v>60</v>
      </c>
    </row>
    <row r="52" spans="1:31" ht="15" customHeight="1" x14ac:dyDescent="0.25">
      <c r="A52" s="832"/>
      <c r="B52" s="832" t="s">
        <v>426</v>
      </c>
      <c r="C52" s="864">
        <v>15</v>
      </c>
      <c r="D52" s="866">
        <v>0</v>
      </c>
      <c r="E52" s="865">
        <v>0</v>
      </c>
      <c r="F52" s="866">
        <v>0</v>
      </c>
      <c r="G52" s="865">
        <v>0</v>
      </c>
      <c r="H52" s="866"/>
      <c r="I52" s="865">
        <v>0</v>
      </c>
      <c r="J52" s="866"/>
      <c r="K52" s="865" t="s">
        <v>57</v>
      </c>
      <c r="L52" s="866"/>
      <c r="M52" s="865" t="s">
        <v>57</v>
      </c>
      <c r="N52" s="866"/>
      <c r="O52" s="865" t="s">
        <v>57</v>
      </c>
      <c r="P52" s="899" t="s">
        <v>49</v>
      </c>
      <c r="Q52" s="865">
        <v>0</v>
      </c>
      <c r="R52" s="866"/>
      <c r="S52" s="865">
        <v>0</v>
      </c>
      <c r="T52" s="866"/>
      <c r="U52" s="865" t="s">
        <v>57</v>
      </c>
      <c r="V52" s="899" t="s">
        <v>49</v>
      </c>
      <c r="W52" s="865">
        <v>5</v>
      </c>
      <c r="X52" s="899" t="s">
        <v>49</v>
      </c>
      <c r="Y52" s="865">
        <v>5</v>
      </c>
      <c r="Z52" s="899" t="s">
        <v>49</v>
      </c>
      <c r="AA52" s="865" t="s">
        <v>57</v>
      </c>
      <c r="AB52" s="899" t="s">
        <v>49</v>
      </c>
      <c r="AC52" s="869">
        <v>5</v>
      </c>
      <c r="AD52" s="869"/>
      <c r="AE52" s="869">
        <v>0</v>
      </c>
    </row>
    <row r="53" spans="1:31" ht="15" customHeight="1" x14ac:dyDescent="0.25">
      <c r="A53" s="832"/>
      <c r="B53" s="832" t="s">
        <v>430</v>
      </c>
      <c r="C53" s="864" t="s">
        <v>57</v>
      </c>
      <c r="D53" s="906">
        <v>0</v>
      </c>
      <c r="E53" s="865">
        <v>0</v>
      </c>
      <c r="F53" s="866">
        <v>0</v>
      </c>
      <c r="G53" s="865">
        <v>0</v>
      </c>
      <c r="H53" s="866"/>
      <c r="I53" s="865">
        <v>0</v>
      </c>
      <c r="J53" s="866"/>
      <c r="K53" s="865">
        <v>0</v>
      </c>
      <c r="L53" s="866"/>
      <c r="M53" s="865">
        <v>0</v>
      </c>
      <c r="N53" s="866"/>
      <c r="O53" s="865">
        <v>0</v>
      </c>
      <c r="P53" s="866"/>
      <c r="Q53" s="865">
        <v>0</v>
      </c>
      <c r="R53" s="866"/>
      <c r="S53" s="865">
        <v>0</v>
      </c>
      <c r="T53" s="866"/>
      <c r="U53" s="865">
        <v>0</v>
      </c>
      <c r="V53" s="866"/>
      <c r="W53" s="865">
        <v>0</v>
      </c>
      <c r="X53" s="866"/>
      <c r="Y53" s="865">
        <v>0</v>
      </c>
      <c r="Z53" s="866"/>
      <c r="AA53" s="865" t="s">
        <v>57</v>
      </c>
      <c r="AB53" s="899" t="s">
        <v>49</v>
      </c>
      <c r="AC53" s="869">
        <v>0</v>
      </c>
      <c r="AD53" s="869"/>
      <c r="AE53" s="869">
        <v>0</v>
      </c>
    </row>
    <row r="54" spans="1:31" x14ac:dyDescent="0.25">
      <c r="A54" s="832"/>
      <c r="B54" s="832" t="s">
        <v>428</v>
      </c>
      <c r="C54" s="864">
        <v>20</v>
      </c>
      <c r="D54" s="866">
        <v>0</v>
      </c>
      <c r="E54" s="865">
        <v>0</v>
      </c>
      <c r="F54" s="866">
        <v>0</v>
      </c>
      <c r="G54" s="865">
        <v>0</v>
      </c>
      <c r="H54" s="866"/>
      <c r="I54" s="865">
        <v>0</v>
      </c>
      <c r="J54" s="866"/>
      <c r="K54" s="865">
        <v>0</v>
      </c>
      <c r="L54" s="866"/>
      <c r="M54" s="865">
        <v>0</v>
      </c>
      <c r="N54" s="866"/>
      <c r="O54" s="865">
        <v>0</v>
      </c>
      <c r="P54" s="866"/>
      <c r="Q54" s="865" t="s">
        <v>57</v>
      </c>
      <c r="R54" s="899" t="s">
        <v>49</v>
      </c>
      <c r="S54" s="865" t="s">
        <v>57</v>
      </c>
      <c r="T54" s="899" t="s">
        <v>49</v>
      </c>
      <c r="U54" s="865" t="s">
        <v>57</v>
      </c>
      <c r="V54" s="899" t="s">
        <v>49</v>
      </c>
      <c r="W54" s="865">
        <v>0</v>
      </c>
      <c r="X54" s="866"/>
      <c r="Y54" s="865">
        <v>5</v>
      </c>
      <c r="Z54" s="866"/>
      <c r="AA54" s="865" t="s">
        <v>57</v>
      </c>
      <c r="AB54" s="899" t="s">
        <v>49</v>
      </c>
      <c r="AC54" s="869">
        <v>5</v>
      </c>
      <c r="AD54" s="869"/>
      <c r="AE54" s="869" t="s">
        <v>57</v>
      </c>
    </row>
    <row r="55" spans="1:31" ht="3" customHeight="1" x14ac:dyDescent="0.25">
      <c r="A55" s="832"/>
      <c r="B55" s="832"/>
      <c r="C55" s="865"/>
      <c r="D55" s="866"/>
      <c r="E55" s="865"/>
      <c r="F55" s="866"/>
      <c r="G55" s="865"/>
      <c r="H55" s="866"/>
      <c r="I55" s="865"/>
      <c r="J55" s="866"/>
      <c r="K55" s="865"/>
      <c r="L55" s="866"/>
      <c r="M55" s="865"/>
      <c r="N55" s="866"/>
      <c r="O55" s="865"/>
      <c r="P55" s="866"/>
      <c r="Q55" s="865"/>
      <c r="R55" s="866"/>
      <c r="S55" s="865"/>
      <c r="T55" s="866"/>
      <c r="U55" s="865"/>
      <c r="V55" s="866"/>
      <c r="W55" s="865"/>
      <c r="X55" s="866"/>
      <c r="Y55" s="865"/>
      <c r="Z55" s="866"/>
      <c r="AA55" s="865"/>
      <c r="AB55" s="866"/>
      <c r="AC55" s="894"/>
      <c r="AD55" s="894"/>
      <c r="AE55" s="894"/>
    </row>
    <row r="56" spans="1:31" ht="15" customHeight="1" x14ac:dyDescent="0.25">
      <c r="A56" s="876" t="s">
        <v>432</v>
      </c>
      <c r="B56" s="876"/>
      <c r="C56" s="888"/>
      <c r="D56" s="887"/>
      <c r="E56" s="888"/>
      <c r="F56" s="887"/>
      <c r="G56" s="888"/>
      <c r="H56" s="887"/>
      <c r="I56" s="888"/>
      <c r="J56" s="887"/>
      <c r="K56" s="888"/>
      <c r="L56" s="887"/>
      <c r="M56" s="888"/>
      <c r="N56" s="887"/>
      <c r="O56" s="888"/>
      <c r="P56" s="887"/>
      <c r="Q56" s="888"/>
      <c r="R56" s="887"/>
      <c r="S56" s="888"/>
      <c r="T56" s="887"/>
      <c r="U56" s="888"/>
      <c r="V56" s="887"/>
      <c r="W56" s="888"/>
      <c r="X56" s="887"/>
      <c r="Y56" s="888"/>
      <c r="Z56" s="887"/>
      <c r="AA56" s="888"/>
      <c r="AB56" s="887"/>
      <c r="AC56" s="888"/>
      <c r="AD56" s="888"/>
      <c r="AE56" s="888"/>
    </row>
    <row r="57" spans="1:31" x14ac:dyDescent="0.25">
      <c r="A57" s="889" t="s">
        <v>81</v>
      </c>
      <c r="B57" s="889"/>
      <c r="C57" s="891">
        <v>40</v>
      </c>
      <c r="D57" s="892">
        <v>0</v>
      </c>
      <c r="E57" s="891">
        <v>0</v>
      </c>
      <c r="F57" s="892">
        <v>0</v>
      </c>
      <c r="G57" s="891">
        <v>0</v>
      </c>
      <c r="H57" s="892"/>
      <c r="I57" s="891" t="s">
        <v>57</v>
      </c>
      <c r="J57" s="891"/>
      <c r="K57" s="891" t="s">
        <v>57</v>
      </c>
      <c r="L57" s="891"/>
      <c r="M57" s="891" t="s">
        <v>57</v>
      </c>
      <c r="N57" s="892"/>
      <c r="O57" s="891">
        <v>5</v>
      </c>
      <c r="P57" s="892">
        <v>0</v>
      </c>
      <c r="Q57" s="891">
        <v>10</v>
      </c>
      <c r="R57" s="892">
        <v>0</v>
      </c>
      <c r="S57" s="891">
        <v>5</v>
      </c>
      <c r="T57" s="892"/>
      <c r="U57" s="891">
        <v>5</v>
      </c>
      <c r="V57" s="892">
        <v>0</v>
      </c>
      <c r="W57" s="891">
        <v>5</v>
      </c>
      <c r="X57" s="892"/>
      <c r="Y57" s="891">
        <v>5</v>
      </c>
      <c r="Z57" s="892">
        <v>0</v>
      </c>
      <c r="AA57" s="891">
        <v>5</v>
      </c>
      <c r="AB57" s="892"/>
      <c r="AC57" s="891">
        <v>5</v>
      </c>
      <c r="AD57" s="891"/>
      <c r="AE57" s="891">
        <v>0</v>
      </c>
    </row>
    <row r="58" spans="1:31" ht="3" customHeight="1" x14ac:dyDescent="0.25">
      <c r="A58" s="848"/>
      <c r="B58" s="848"/>
      <c r="C58" s="865"/>
      <c r="D58" s="866"/>
      <c r="E58" s="865"/>
      <c r="F58" s="866"/>
      <c r="G58" s="865"/>
      <c r="H58" s="866"/>
      <c r="I58" s="865"/>
      <c r="J58" s="866"/>
      <c r="K58" s="865"/>
      <c r="L58" s="866"/>
      <c r="M58" s="865"/>
      <c r="N58" s="866"/>
      <c r="O58" s="865"/>
      <c r="P58" s="866"/>
      <c r="Q58" s="865"/>
      <c r="R58" s="866"/>
      <c r="S58" s="865"/>
      <c r="T58" s="866"/>
      <c r="U58" s="865"/>
      <c r="V58" s="866"/>
      <c r="W58" s="865"/>
      <c r="X58" s="866"/>
      <c r="Y58" s="865"/>
      <c r="Z58" s="866"/>
      <c r="AA58" s="865"/>
      <c r="AB58" s="866"/>
    </row>
    <row r="59" spans="1:31" ht="15" customHeight="1" x14ac:dyDescent="0.25">
      <c r="A59" s="889" t="s">
        <v>433</v>
      </c>
      <c r="B59" s="889" t="s">
        <v>423</v>
      </c>
      <c r="C59" s="891">
        <v>40</v>
      </c>
      <c r="D59" s="891"/>
      <c r="E59" s="891">
        <v>0</v>
      </c>
      <c r="F59" s="891"/>
      <c r="G59" s="891">
        <v>0</v>
      </c>
      <c r="H59" s="891"/>
      <c r="I59" s="891" t="s">
        <v>57</v>
      </c>
      <c r="J59" s="891"/>
      <c r="K59" s="891" t="s">
        <v>57</v>
      </c>
      <c r="L59" s="891"/>
      <c r="M59" s="891" t="s">
        <v>57</v>
      </c>
      <c r="N59" s="891"/>
      <c r="O59" s="891">
        <v>5</v>
      </c>
      <c r="P59" s="891"/>
      <c r="Q59" s="891">
        <v>10</v>
      </c>
      <c r="R59" s="891"/>
      <c r="S59" s="891">
        <v>5</v>
      </c>
      <c r="T59" s="891"/>
      <c r="U59" s="891">
        <v>5</v>
      </c>
      <c r="V59" s="891"/>
      <c r="W59" s="891">
        <v>5</v>
      </c>
      <c r="X59" s="891"/>
      <c r="Y59" s="891">
        <v>5</v>
      </c>
      <c r="Z59" s="891"/>
      <c r="AA59" s="891">
        <v>5</v>
      </c>
      <c r="AB59" s="891"/>
      <c r="AC59" s="891">
        <v>5</v>
      </c>
      <c r="AD59" s="891"/>
      <c r="AE59" s="891">
        <v>0</v>
      </c>
    </row>
    <row r="60" spans="1:31" ht="15" customHeight="1" x14ac:dyDescent="0.25">
      <c r="A60" s="848"/>
      <c r="B60" s="848" t="s">
        <v>424</v>
      </c>
      <c r="C60" s="865">
        <v>5</v>
      </c>
      <c r="D60" s="865"/>
      <c r="E60" s="865">
        <v>0</v>
      </c>
      <c r="F60" s="865"/>
      <c r="G60" s="865">
        <v>0</v>
      </c>
      <c r="H60" s="865"/>
      <c r="I60" s="865">
        <v>0</v>
      </c>
      <c r="J60" s="865"/>
      <c r="K60" s="865">
        <v>0</v>
      </c>
      <c r="L60" s="865"/>
      <c r="M60" s="865" t="s">
        <v>57</v>
      </c>
      <c r="N60" s="865"/>
      <c r="O60" s="865">
        <v>0</v>
      </c>
      <c r="P60" s="865"/>
      <c r="Q60" s="865">
        <v>0</v>
      </c>
      <c r="R60" s="865"/>
      <c r="S60" s="865">
        <v>5</v>
      </c>
      <c r="T60" s="865"/>
      <c r="U60" s="865">
        <v>0</v>
      </c>
      <c r="V60" s="865"/>
      <c r="W60" s="865">
        <v>0</v>
      </c>
      <c r="X60" s="865"/>
      <c r="Y60" s="865">
        <v>0</v>
      </c>
      <c r="Z60" s="865"/>
      <c r="AA60" s="865" t="s">
        <v>57</v>
      </c>
      <c r="AB60" s="865"/>
      <c r="AC60" s="865" t="s">
        <v>57</v>
      </c>
      <c r="AD60" s="865"/>
      <c r="AE60" s="865">
        <v>0</v>
      </c>
    </row>
    <row r="61" spans="1:31" ht="15" customHeight="1" x14ac:dyDescent="0.25">
      <c r="A61" s="848"/>
      <c r="B61" s="848" t="s">
        <v>407</v>
      </c>
      <c r="C61" s="865">
        <v>0</v>
      </c>
      <c r="D61" s="865"/>
      <c r="E61" s="865">
        <v>0</v>
      </c>
      <c r="F61" s="865"/>
      <c r="G61" s="865">
        <v>0</v>
      </c>
      <c r="H61" s="865"/>
      <c r="I61" s="865">
        <v>0</v>
      </c>
      <c r="J61" s="865"/>
      <c r="K61" s="865">
        <v>0</v>
      </c>
      <c r="L61" s="865"/>
      <c r="M61" s="865">
        <v>0</v>
      </c>
      <c r="N61" s="865"/>
      <c r="O61" s="865">
        <v>0</v>
      </c>
      <c r="P61" s="865"/>
      <c r="Q61" s="865">
        <v>0</v>
      </c>
      <c r="R61" s="865"/>
      <c r="S61" s="865">
        <v>0</v>
      </c>
      <c r="T61" s="865"/>
      <c r="U61" s="865">
        <v>0</v>
      </c>
      <c r="V61" s="865"/>
      <c r="W61" s="865">
        <v>0</v>
      </c>
      <c r="X61" s="865"/>
      <c r="Y61" s="865">
        <v>0</v>
      </c>
      <c r="Z61" s="865"/>
      <c r="AA61" s="865">
        <v>0</v>
      </c>
      <c r="AB61" s="865"/>
      <c r="AC61" s="865">
        <v>0</v>
      </c>
      <c r="AD61" s="865"/>
      <c r="AE61" s="865">
        <v>0</v>
      </c>
    </row>
    <row r="62" spans="1:31" ht="15" customHeight="1" x14ac:dyDescent="0.25">
      <c r="A62" s="848"/>
      <c r="B62" s="848" t="s">
        <v>408</v>
      </c>
      <c r="C62" s="865">
        <v>30</v>
      </c>
      <c r="D62" s="865"/>
      <c r="E62" s="865">
        <v>0</v>
      </c>
      <c r="F62" s="865"/>
      <c r="G62" s="865">
        <v>0</v>
      </c>
      <c r="H62" s="865"/>
      <c r="I62" s="865" t="s">
        <v>57</v>
      </c>
      <c r="J62" s="865"/>
      <c r="K62" s="865" t="s">
        <v>57</v>
      </c>
      <c r="L62" s="865"/>
      <c r="M62" s="865">
        <v>0</v>
      </c>
      <c r="N62" s="865"/>
      <c r="O62" s="865">
        <v>5</v>
      </c>
      <c r="P62" s="865"/>
      <c r="Q62" s="865">
        <v>5</v>
      </c>
      <c r="R62" s="865"/>
      <c r="S62" s="865">
        <v>5</v>
      </c>
      <c r="T62" s="865"/>
      <c r="U62" s="865" t="s">
        <v>57</v>
      </c>
      <c r="V62" s="865"/>
      <c r="W62" s="865">
        <v>5</v>
      </c>
      <c r="X62" s="865"/>
      <c r="Y62" s="865">
        <v>5</v>
      </c>
      <c r="Z62" s="865"/>
      <c r="AA62" s="865" t="s">
        <v>57</v>
      </c>
      <c r="AB62" s="865"/>
      <c r="AC62" s="865">
        <v>5</v>
      </c>
      <c r="AD62" s="865"/>
      <c r="AE62" s="865">
        <v>0</v>
      </c>
    </row>
    <row r="63" spans="1:31" ht="15" customHeight="1" x14ac:dyDescent="0.25">
      <c r="A63" s="848"/>
      <c r="B63" s="848" t="s">
        <v>409</v>
      </c>
      <c r="C63" s="865">
        <v>0</v>
      </c>
      <c r="D63" s="865"/>
      <c r="E63" s="865">
        <v>0</v>
      </c>
      <c r="F63" s="865"/>
      <c r="G63" s="865">
        <v>0</v>
      </c>
      <c r="H63" s="865"/>
      <c r="I63" s="865">
        <v>0</v>
      </c>
      <c r="J63" s="865"/>
      <c r="K63" s="865">
        <v>0</v>
      </c>
      <c r="L63" s="865"/>
      <c r="M63" s="865">
        <v>0</v>
      </c>
      <c r="N63" s="865"/>
      <c r="O63" s="865">
        <v>0</v>
      </c>
      <c r="P63" s="865"/>
      <c r="Q63" s="865">
        <v>0</v>
      </c>
      <c r="R63" s="865"/>
      <c r="S63" s="865">
        <v>0</v>
      </c>
      <c r="T63" s="865"/>
      <c r="U63" s="865">
        <v>0</v>
      </c>
      <c r="V63" s="865"/>
      <c r="W63" s="865">
        <v>0</v>
      </c>
      <c r="X63" s="865"/>
      <c r="Y63" s="865">
        <v>0</v>
      </c>
      <c r="Z63" s="865"/>
      <c r="AA63" s="865">
        <v>0</v>
      </c>
      <c r="AB63" s="865"/>
      <c r="AC63" s="865">
        <v>0</v>
      </c>
      <c r="AD63" s="865"/>
      <c r="AE63" s="865">
        <v>0</v>
      </c>
    </row>
    <row r="64" spans="1:31" ht="15" customHeight="1" x14ac:dyDescent="0.25">
      <c r="A64" s="848"/>
      <c r="B64" s="848" t="s">
        <v>425</v>
      </c>
      <c r="C64" s="865">
        <v>5</v>
      </c>
      <c r="D64" s="865"/>
      <c r="E64" s="865">
        <v>0</v>
      </c>
      <c r="F64" s="865"/>
      <c r="G64" s="865">
        <v>0</v>
      </c>
      <c r="H64" s="865"/>
      <c r="I64" s="865" t="s">
        <v>57</v>
      </c>
      <c r="J64" s="865"/>
      <c r="K64" s="865">
        <v>0</v>
      </c>
      <c r="L64" s="865"/>
      <c r="M64" s="865">
        <v>0</v>
      </c>
      <c r="N64" s="865"/>
      <c r="O64" s="865">
        <v>0</v>
      </c>
      <c r="P64" s="865"/>
      <c r="Q64" s="865" t="s">
        <v>57</v>
      </c>
      <c r="R64" s="865"/>
      <c r="S64" s="865">
        <v>0</v>
      </c>
      <c r="T64" s="865"/>
      <c r="U64" s="865" t="s">
        <v>57</v>
      </c>
      <c r="V64" s="865"/>
      <c r="W64" s="865">
        <v>0</v>
      </c>
      <c r="X64" s="865"/>
      <c r="Y64" s="865">
        <v>0</v>
      </c>
      <c r="Z64" s="865"/>
      <c r="AA64" s="865">
        <v>0</v>
      </c>
      <c r="AB64" s="865"/>
      <c r="AC64" s="865">
        <v>0</v>
      </c>
      <c r="AD64" s="865"/>
      <c r="AE64" s="865">
        <v>0</v>
      </c>
    </row>
    <row r="65" spans="1:31" ht="15" customHeight="1" x14ac:dyDescent="0.25">
      <c r="A65" s="848"/>
      <c r="B65" s="848" t="s">
        <v>426</v>
      </c>
      <c r="C65" s="865">
        <v>0</v>
      </c>
      <c r="D65" s="865"/>
      <c r="E65" s="865">
        <v>0</v>
      </c>
      <c r="F65" s="865"/>
      <c r="G65" s="865">
        <v>0</v>
      </c>
      <c r="H65" s="865"/>
      <c r="I65" s="865">
        <v>0</v>
      </c>
      <c r="J65" s="865"/>
      <c r="K65" s="865">
        <v>0</v>
      </c>
      <c r="L65" s="865"/>
      <c r="M65" s="865">
        <v>0</v>
      </c>
      <c r="N65" s="865"/>
      <c r="O65" s="865">
        <v>0</v>
      </c>
      <c r="P65" s="865"/>
      <c r="Q65" s="865">
        <v>0</v>
      </c>
      <c r="R65" s="865"/>
      <c r="S65" s="865">
        <v>0</v>
      </c>
      <c r="T65" s="865"/>
      <c r="U65" s="865">
        <v>0</v>
      </c>
      <c r="V65" s="865"/>
      <c r="W65" s="865">
        <v>0</v>
      </c>
      <c r="X65" s="865"/>
      <c r="Y65" s="865">
        <v>0</v>
      </c>
      <c r="Z65" s="865"/>
      <c r="AA65" s="865">
        <v>0</v>
      </c>
      <c r="AB65" s="865"/>
      <c r="AC65" s="865">
        <v>0</v>
      </c>
      <c r="AD65" s="865"/>
      <c r="AE65" s="865">
        <v>0</v>
      </c>
    </row>
    <row r="66" spans="1:31" ht="15" customHeight="1" x14ac:dyDescent="0.25">
      <c r="A66" s="848"/>
      <c r="B66" s="848" t="s">
        <v>431</v>
      </c>
      <c r="C66" s="865">
        <v>0</v>
      </c>
      <c r="D66" s="865"/>
      <c r="E66" s="865">
        <v>0</v>
      </c>
      <c r="F66" s="865"/>
      <c r="G66" s="865">
        <v>0</v>
      </c>
      <c r="H66" s="865"/>
      <c r="I66" s="865">
        <v>0</v>
      </c>
      <c r="J66" s="865"/>
      <c r="K66" s="865">
        <v>0</v>
      </c>
      <c r="L66" s="865"/>
      <c r="M66" s="865">
        <v>0</v>
      </c>
      <c r="N66" s="865"/>
      <c r="O66" s="865">
        <v>0</v>
      </c>
      <c r="P66" s="865"/>
      <c r="Q66" s="865">
        <v>0</v>
      </c>
      <c r="R66" s="865"/>
      <c r="S66" s="865">
        <v>0</v>
      </c>
      <c r="T66" s="865"/>
      <c r="U66" s="865">
        <v>0</v>
      </c>
      <c r="V66" s="865"/>
      <c r="W66" s="865">
        <v>0</v>
      </c>
      <c r="X66" s="865"/>
      <c r="Y66" s="865">
        <v>0</v>
      </c>
      <c r="Z66" s="865"/>
      <c r="AA66" s="865">
        <v>0</v>
      </c>
      <c r="AB66" s="865"/>
      <c r="AC66" s="865">
        <v>0</v>
      </c>
      <c r="AD66" s="865"/>
      <c r="AE66" s="865">
        <v>0</v>
      </c>
    </row>
    <row r="67" spans="1:31" x14ac:dyDescent="0.25">
      <c r="A67" s="848"/>
      <c r="B67" s="848" t="s">
        <v>428</v>
      </c>
      <c r="C67" s="865" t="s">
        <v>57</v>
      </c>
      <c r="D67" s="865"/>
      <c r="E67" s="865">
        <v>0</v>
      </c>
      <c r="F67" s="865"/>
      <c r="G67" s="865">
        <v>0</v>
      </c>
      <c r="H67" s="865"/>
      <c r="I67" s="865">
        <v>0</v>
      </c>
      <c r="J67" s="865"/>
      <c r="K67" s="865">
        <v>0</v>
      </c>
      <c r="L67" s="865"/>
      <c r="M67" s="865" t="s">
        <v>57</v>
      </c>
      <c r="N67" s="865"/>
      <c r="O67" s="865">
        <v>0</v>
      </c>
      <c r="P67" s="865"/>
      <c r="Q67" s="865">
        <v>0</v>
      </c>
      <c r="R67" s="865"/>
      <c r="S67" s="865">
        <v>0</v>
      </c>
      <c r="T67" s="865"/>
      <c r="U67" s="865">
        <v>0</v>
      </c>
      <c r="V67" s="865"/>
      <c r="W67" s="865">
        <v>0</v>
      </c>
      <c r="X67" s="865"/>
      <c r="Y67" s="865">
        <v>0</v>
      </c>
      <c r="Z67" s="865"/>
      <c r="AA67" s="865">
        <v>0</v>
      </c>
      <c r="AB67" s="865"/>
      <c r="AC67" s="865">
        <v>0</v>
      </c>
      <c r="AD67" s="865"/>
      <c r="AE67" s="865">
        <v>0</v>
      </c>
    </row>
    <row r="68" spans="1:31" ht="3" customHeight="1" x14ac:dyDescent="0.25">
      <c r="A68" s="832"/>
      <c r="B68" s="832"/>
      <c r="C68" s="865"/>
      <c r="D68" s="866"/>
      <c r="E68" s="865"/>
      <c r="F68" s="866"/>
      <c r="G68" s="865"/>
      <c r="H68" s="866"/>
      <c r="I68" s="865"/>
      <c r="J68" s="866"/>
      <c r="K68" s="865"/>
      <c r="L68" s="866"/>
      <c r="M68" s="865"/>
      <c r="N68" s="866"/>
      <c r="O68" s="865"/>
      <c r="P68" s="866"/>
      <c r="Q68" s="865"/>
      <c r="R68" s="866"/>
      <c r="S68" s="865"/>
      <c r="T68" s="866"/>
      <c r="U68" s="865"/>
      <c r="V68" s="866"/>
      <c r="W68" s="865"/>
      <c r="X68" s="866"/>
      <c r="Y68" s="865"/>
      <c r="Z68" s="866"/>
      <c r="AA68" s="865"/>
      <c r="AB68" s="866"/>
    </row>
    <row r="69" spans="1:31" ht="15" customHeight="1" x14ac:dyDescent="0.25">
      <c r="A69" s="900" t="s">
        <v>434</v>
      </c>
      <c r="B69" s="901" t="s">
        <v>423</v>
      </c>
      <c r="C69" s="902">
        <v>40</v>
      </c>
      <c r="D69" s="903">
        <v>0</v>
      </c>
      <c r="E69" s="902">
        <v>0</v>
      </c>
      <c r="F69" s="903">
        <v>0</v>
      </c>
      <c r="G69" s="902">
        <v>0</v>
      </c>
      <c r="H69" s="903">
        <v>0</v>
      </c>
      <c r="I69" s="902" t="s">
        <v>57</v>
      </c>
      <c r="J69" s="902"/>
      <c r="K69" s="902" t="s">
        <v>57</v>
      </c>
      <c r="L69" s="902"/>
      <c r="M69" s="902" t="s">
        <v>57</v>
      </c>
      <c r="N69" s="902"/>
      <c r="O69" s="902">
        <v>5</v>
      </c>
      <c r="P69" s="903"/>
      <c r="Q69" s="902">
        <v>5</v>
      </c>
      <c r="R69" s="903">
        <v>0</v>
      </c>
      <c r="S69" s="902">
        <v>5</v>
      </c>
      <c r="T69" s="903"/>
      <c r="U69" s="902">
        <v>5</v>
      </c>
      <c r="V69" s="903">
        <v>0</v>
      </c>
      <c r="W69" s="902">
        <v>5</v>
      </c>
      <c r="X69" s="903"/>
      <c r="Y69" s="902">
        <v>5</v>
      </c>
      <c r="Z69" s="903">
        <v>0</v>
      </c>
      <c r="AA69" s="902">
        <v>5</v>
      </c>
      <c r="AB69" s="903">
        <v>0</v>
      </c>
      <c r="AC69" s="902">
        <v>5</v>
      </c>
      <c r="AD69" s="902"/>
      <c r="AE69" s="902">
        <v>0</v>
      </c>
    </row>
    <row r="70" spans="1:31" ht="15" customHeight="1" x14ac:dyDescent="0.25">
      <c r="A70" s="832"/>
      <c r="B70" s="832" t="s">
        <v>424</v>
      </c>
      <c r="C70" s="865">
        <v>5</v>
      </c>
      <c r="D70" s="866">
        <v>0</v>
      </c>
      <c r="E70" s="865">
        <v>0</v>
      </c>
      <c r="F70" s="866">
        <v>0</v>
      </c>
      <c r="G70" s="865">
        <v>0</v>
      </c>
      <c r="H70" s="866">
        <v>0</v>
      </c>
      <c r="I70" s="865">
        <v>0</v>
      </c>
      <c r="J70" s="866">
        <v>0</v>
      </c>
      <c r="K70" s="865">
        <v>0</v>
      </c>
      <c r="L70" s="866"/>
      <c r="M70" s="865" t="s">
        <v>57</v>
      </c>
      <c r="N70" s="866">
        <v>0</v>
      </c>
      <c r="O70" s="865">
        <v>0</v>
      </c>
      <c r="P70" s="866">
        <v>0</v>
      </c>
      <c r="Q70" s="865">
        <v>0</v>
      </c>
      <c r="R70" s="866">
        <v>0</v>
      </c>
      <c r="S70" s="865">
        <v>5</v>
      </c>
      <c r="T70" s="866">
        <v>0</v>
      </c>
      <c r="U70" s="865">
        <v>0</v>
      </c>
      <c r="V70" s="866">
        <v>0</v>
      </c>
      <c r="W70" s="865">
        <v>0</v>
      </c>
      <c r="X70" s="866">
        <v>0</v>
      </c>
      <c r="Y70" s="865">
        <v>0</v>
      </c>
      <c r="Z70" s="866">
        <v>0</v>
      </c>
      <c r="AA70" s="865" t="s">
        <v>57</v>
      </c>
      <c r="AB70" s="866">
        <v>0</v>
      </c>
      <c r="AC70" s="869" t="s">
        <v>57</v>
      </c>
      <c r="AD70" s="832"/>
      <c r="AE70" s="832">
        <v>0</v>
      </c>
    </row>
    <row r="71" spans="1:31" ht="15" customHeight="1" x14ac:dyDescent="0.25">
      <c r="A71" s="832"/>
      <c r="B71" s="832" t="s">
        <v>407</v>
      </c>
      <c r="C71" s="865">
        <v>0</v>
      </c>
      <c r="D71" s="866">
        <v>0</v>
      </c>
      <c r="E71" s="865">
        <v>0</v>
      </c>
      <c r="F71" s="866">
        <v>0</v>
      </c>
      <c r="G71" s="865">
        <v>0</v>
      </c>
      <c r="H71" s="866">
        <v>0</v>
      </c>
      <c r="I71" s="865">
        <v>0</v>
      </c>
      <c r="J71" s="866">
        <v>0</v>
      </c>
      <c r="K71" s="865">
        <v>0</v>
      </c>
      <c r="L71" s="866">
        <v>0</v>
      </c>
      <c r="M71" s="865">
        <v>0</v>
      </c>
      <c r="N71" s="866">
        <v>0</v>
      </c>
      <c r="O71" s="865">
        <v>0</v>
      </c>
      <c r="P71" s="866">
        <v>0</v>
      </c>
      <c r="Q71" s="865">
        <v>0</v>
      </c>
      <c r="R71" s="866">
        <v>0</v>
      </c>
      <c r="S71" s="865">
        <v>0</v>
      </c>
      <c r="T71" s="866">
        <v>0</v>
      </c>
      <c r="U71" s="865">
        <v>0</v>
      </c>
      <c r="V71" s="866">
        <v>0</v>
      </c>
      <c r="W71" s="865">
        <v>0</v>
      </c>
      <c r="X71" s="866">
        <v>0</v>
      </c>
      <c r="Y71" s="865">
        <v>0</v>
      </c>
      <c r="Z71" s="866">
        <v>0</v>
      </c>
      <c r="AA71" s="865">
        <v>0</v>
      </c>
      <c r="AB71" s="866">
        <v>0</v>
      </c>
      <c r="AC71" s="832">
        <v>0</v>
      </c>
      <c r="AD71" s="832"/>
      <c r="AE71" s="832">
        <v>0</v>
      </c>
    </row>
    <row r="72" spans="1:31" ht="15" customHeight="1" x14ac:dyDescent="0.25">
      <c r="A72" s="832"/>
      <c r="B72" s="832" t="s">
        <v>408</v>
      </c>
      <c r="C72" s="865">
        <v>30</v>
      </c>
      <c r="D72" s="866">
        <v>0</v>
      </c>
      <c r="E72" s="865">
        <v>0</v>
      </c>
      <c r="F72" s="866">
        <v>0</v>
      </c>
      <c r="G72" s="865">
        <v>0</v>
      </c>
      <c r="H72" s="866">
        <v>0</v>
      </c>
      <c r="I72" s="865" t="s">
        <v>57</v>
      </c>
      <c r="J72" s="866">
        <v>0</v>
      </c>
      <c r="K72" s="865" t="s">
        <v>57</v>
      </c>
      <c r="L72" s="866">
        <v>0</v>
      </c>
      <c r="M72" s="865">
        <v>0</v>
      </c>
      <c r="N72" s="866">
        <v>0</v>
      </c>
      <c r="O72" s="865">
        <v>5</v>
      </c>
      <c r="P72" s="866">
        <v>0</v>
      </c>
      <c r="Q72" s="865">
        <v>5</v>
      </c>
      <c r="R72" s="866">
        <v>0</v>
      </c>
      <c r="S72" s="865" t="s">
        <v>57</v>
      </c>
      <c r="T72" s="866">
        <v>0</v>
      </c>
      <c r="U72" s="865" t="s">
        <v>57</v>
      </c>
      <c r="V72" s="866">
        <v>0</v>
      </c>
      <c r="W72" s="865">
        <v>5</v>
      </c>
      <c r="X72" s="865"/>
      <c r="Y72" s="865">
        <v>5</v>
      </c>
      <c r="Z72" s="865"/>
      <c r="AA72" s="865" t="s">
        <v>57</v>
      </c>
      <c r="AB72" s="866">
        <v>0</v>
      </c>
      <c r="AC72" s="832">
        <v>5</v>
      </c>
      <c r="AD72" s="832"/>
      <c r="AE72" s="832">
        <v>0</v>
      </c>
    </row>
    <row r="73" spans="1:31" ht="15" customHeight="1" x14ac:dyDescent="0.25">
      <c r="A73" s="832"/>
      <c r="B73" s="832" t="s">
        <v>409</v>
      </c>
      <c r="C73" s="865">
        <v>0</v>
      </c>
      <c r="D73" s="866">
        <v>0</v>
      </c>
      <c r="E73" s="865">
        <v>0</v>
      </c>
      <c r="F73" s="866">
        <v>0</v>
      </c>
      <c r="G73" s="865">
        <v>0</v>
      </c>
      <c r="H73" s="866">
        <v>0</v>
      </c>
      <c r="I73" s="865">
        <v>0</v>
      </c>
      <c r="J73" s="866">
        <v>0</v>
      </c>
      <c r="K73" s="865">
        <v>0</v>
      </c>
      <c r="L73" s="866">
        <v>0</v>
      </c>
      <c r="M73" s="865">
        <v>0</v>
      </c>
      <c r="N73" s="866">
        <v>0</v>
      </c>
      <c r="O73" s="865">
        <v>0</v>
      </c>
      <c r="P73" s="866">
        <v>0</v>
      </c>
      <c r="Q73" s="865">
        <v>0</v>
      </c>
      <c r="R73" s="866">
        <v>0</v>
      </c>
      <c r="S73" s="865">
        <v>0</v>
      </c>
      <c r="T73" s="866">
        <v>0</v>
      </c>
      <c r="U73" s="865">
        <v>0</v>
      </c>
      <c r="V73" s="866">
        <v>0</v>
      </c>
      <c r="W73" s="865">
        <v>0</v>
      </c>
      <c r="X73" s="866">
        <v>0</v>
      </c>
      <c r="Y73" s="865">
        <v>0</v>
      </c>
      <c r="Z73" s="866">
        <v>0</v>
      </c>
      <c r="AA73" s="865">
        <v>0</v>
      </c>
      <c r="AB73" s="866">
        <v>0</v>
      </c>
      <c r="AC73" s="832">
        <v>0</v>
      </c>
      <c r="AD73" s="832"/>
      <c r="AE73" s="832">
        <v>0</v>
      </c>
    </row>
    <row r="74" spans="1:31" ht="15" customHeight="1" x14ac:dyDescent="0.25">
      <c r="A74" s="832"/>
      <c r="B74" s="832" t="s">
        <v>425</v>
      </c>
      <c r="C74" s="865">
        <v>5</v>
      </c>
      <c r="D74" s="866">
        <v>0</v>
      </c>
      <c r="E74" s="865">
        <v>0</v>
      </c>
      <c r="F74" s="866">
        <v>0</v>
      </c>
      <c r="G74" s="865">
        <v>0</v>
      </c>
      <c r="H74" s="866">
        <v>0</v>
      </c>
      <c r="I74" s="865" t="s">
        <v>57</v>
      </c>
      <c r="J74" s="866">
        <v>0</v>
      </c>
      <c r="K74" s="865">
        <v>0</v>
      </c>
      <c r="L74" s="866">
        <v>0</v>
      </c>
      <c r="M74" s="865">
        <v>0</v>
      </c>
      <c r="N74" s="866">
        <v>0</v>
      </c>
      <c r="O74" s="865">
        <v>0</v>
      </c>
      <c r="P74" s="866">
        <v>0</v>
      </c>
      <c r="Q74" s="865" t="s">
        <v>57</v>
      </c>
      <c r="R74" s="866">
        <v>0</v>
      </c>
      <c r="S74" s="865">
        <v>0</v>
      </c>
      <c r="T74" s="866">
        <v>0</v>
      </c>
      <c r="U74" s="865" t="s">
        <v>57</v>
      </c>
      <c r="V74" s="866">
        <v>0</v>
      </c>
      <c r="W74" s="865">
        <v>0</v>
      </c>
      <c r="X74" s="866">
        <v>0</v>
      </c>
      <c r="Y74" s="865">
        <v>0</v>
      </c>
      <c r="Z74" s="866">
        <v>0</v>
      </c>
      <c r="AA74" s="865">
        <v>0</v>
      </c>
      <c r="AB74" s="866">
        <v>0</v>
      </c>
      <c r="AC74" s="832">
        <v>0</v>
      </c>
      <c r="AD74" s="832"/>
      <c r="AE74" s="832">
        <v>0</v>
      </c>
    </row>
    <row r="75" spans="1:31" ht="15" customHeight="1" x14ac:dyDescent="0.25">
      <c r="A75" s="832"/>
      <c r="B75" s="832" t="s">
        <v>426</v>
      </c>
      <c r="C75" s="865">
        <v>0</v>
      </c>
      <c r="D75" s="866">
        <v>0</v>
      </c>
      <c r="E75" s="865">
        <v>0</v>
      </c>
      <c r="F75" s="866">
        <v>0</v>
      </c>
      <c r="G75" s="865">
        <v>0</v>
      </c>
      <c r="H75" s="866">
        <v>0</v>
      </c>
      <c r="I75" s="865">
        <v>0</v>
      </c>
      <c r="J75" s="866">
        <v>0</v>
      </c>
      <c r="K75" s="865">
        <v>0</v>
      </c>
      <c r="L75" s="866">
        <v>0</v>
      </c>
      <c r="M75" s="865">
        <v>0</v>
      </c>
      <c r="N75" s="866">
        <v>0</v>
      </c>
      <c r="O75" s="865">
        <v>0</v>
      </c>
      <c r="P75" s="866">
        <v>0</v>
      </c>
      <c r="Q75" s="865">
        <v>0</v>
      </c>
      <c r="R75" s="866">
        <v>0</v>
      </c>
      <c r="S75" s="865">
        <v>0</v>
      </c>
      <c r="T75" s="866">
        <v>0</v>
      </c>
      <c r="U75" s="865">
        <v>0</v>
      </c>
      <c r="V75" s="866">
        <v>0</v>
      </c>
      <c r="W75" s="865">
        <v>0</v>
      </c>
      <c r="X75" s="866">
        <v>0</v>
      </c>
      <c r="Y75" s="865">
        <v>0</v>
      </c>
      <c r="Z75" s="866">
        <v>0</v>
      </c>
      <c r="AA75" s="865">
        <v>0</v>
      </c>
      <c r="AB75" s="866">
        <v>0</v>
      </c>
      <c r="AC75" s="832">
        <v>0</v>
      </c>
      <c r="AD75" s="832"/>
      <c r="AE75" s="832">
        <v>0</v>
      </c>
    </row>
    <row r="76" spans="1:31" ht="15" customHeight="1" x14ac:dyDescent="0.25">
      <c r="A76" s="832"/>
      <c r="B76" s="832" t="s">
        <v>431</v>
      </c>
      <c r="C76" s="865">
        <v>0</v>
      </c>
      <c r="D76" s="866">
        <v>0</v>
      </c>
      <c r="E76" s="865">
        <v>0</v>
      </c>
      <c r="F76" s="866">
        <v>0</v>
      </c>
      <c r="G76" s="865">
        <v>0</v>
      </c>
      <c r="H76" s="866">
        <v>0</v>
      </c>
      <c r="I76" s="865">
        <v>0</v>
      </c>
      <c r="J76" s="866">
        <v>0</v>
      </c>
      <c r="K76" s="865">
        <v>0</v>
      </c>
      <c r="L76" s="866">
        <v>0</v>
      </c>
      <c r="M76" s="865">
        <v>0</v>
      </c>
      <c r="N76" s="866">
        <v>0</v>
      </c>
      <c r="O76" s="865">
        <v>0</v>
      </c>
      <c r="P76" s="866">
        <v>0</v>
      </c>
      <c r="Q76" s="865">
        <v>0</v>
      </c>
      <c r="R76" s="866">
        <v>0</v>
      </c>
      <c r="S76" s="865">
        <v>0</v>
      </c>
      <c r="T76" s="866">
        <v>0</v>
      </c>
      <c r="U76" s="865">
        <v>0</v>
      </c>
      <c r="V76" s="866">
        <v>0</v>
      </c>
      <c r="W76" s="865">
        <v>0</v>
      </c>
      <c r="X76" s="866">
        <v>0</v>
      </c>
      <c r="Y76" s="865">
        <v>0</v>
      </c>
      <c r="Z76" s="866">
        <v>0</v>
      </c>
      <c r="AA76" s="865">
        <v>0</v>
      </c>
      <c r="AB76" s="866">
        <v>0</v>
      </c>
      <c r="AC76" s="832">
        <v>0</v>
      </c>
      <c r="AD76" s="832"/>
      <c r="AE76" s="832">
        <v>0</v>
      </c>
    </row>
    <row r="77" spans="1:31" x14ac:dyDescent="0.25">
      <c r="A77" s="832"/>
      <c r="B77" s="832" t="s">
        <v>428</v>
      </c>
      <c r="C77" s="865" t="s">
        <v>57</v>
      </c>
      <c r="D77" s="866">
        <v>0</v>
      </c>
      <c r="E77" s="865">
        <v>0</v>
      </c>
      <c r="F77" s="866">
        <v>0</v>
      </c>
      <c r="G77" s="865">
        <v>0</v>
      </c>
      <c r="H77" s="866">
        <v>0</v>
      </c>
      <c r="I77" s="865">
        <v>0</v>
      </c>
      <c r="J77" s="866">
        <v>0</v>
      </c>
      <c r="K77" s="865">
        <v>0</v>
      </c>
      <c r="L77" s="866">
        <v>0</v>
      </c>
      <c r="M77" s="865" t="s">
        <v>57</v>
      </c>
      <c r="N77" s="866">
        <v>0</v>
      </c>
      <c r="O77" s="865">
        <v>0</v>
      </c>
      <c r="P77" s="866">
        <v>0</v>
      </c>
      <c r="Q77" s="865">
        <v>0</v>
      </c>
      <c r="R77" s="866">
        <v>0</v>
      </c>
      <c r="S77" s="865">
        <v>0</v>
      </c>
      <c r="T77" s="866">
        <v>0</v>
      </c>
      <c r="U77" s="865">
        <v>0</v>
      </c>
      <c r="V77" s="866">
        <v>0</v>
      </c>
      <c r="W77" s="865">
        <v>0</v>
      </c>
      <c r="X77" s="866">
        <v>0</v>
      </c>
      <c r="Y77" s="865">
        <v>0</v>
      </c>
      <c r="Z77" s="866">
        <v>0</v>
      </c>
      <c r="AA77" s="865">
        <v>0</v>
      </c>
      <c r="AB77" s="866">
        <v>0</v>
      </c>
      <c r="AC77" s="832">
        <v>0</v>
      </c>
      <c r="AD77" s="832"/>
      <c r="AE77" s="832">
        <v>0</v>
      </c>
    </row>
    <row r="78" spans="1:31" ht="3" customHeight="1" x14ac:dyDescent="0.25">
      <c r="A78" s="832"/>
      <c r="B78" s="832"/>
      <c r="C78" s="865"/>
      <c r="D78" s="866"/>
      <c r="E78" s="865"/>
      <c r="F78" s="866"/>
      <c r="G78" s="865"/>
      <c r="H78" s="866"/>
      <c r="I78" s="865"/>
      <c r="J78" s="866"/>
      <c r="K78" s="865"/>
      <c r="L78" s="866"/>
      <c r="M78" s="865"/>
      <c r="N78" s="866"/>
      <c r="O78" s="865"/>
      <c r="P78" s="866"/>
      <c r="Q78" s="865"/>
      <c r="R78" s="866"/>
      <c r="S78" s="865"/>
      <c r="T78" s="866"/>
      <c r="U78" s="865"/>
      <c r="V78" s="866"/>
      <c r="W78" s="865"/>
      <c r="X78" s="866"/>
      <c r="Y78" s="865"/>
      <c r="Z78" s="866"/>
      <c r="AA78" s="865"/>
      <c r="AB78" s="866"/>
      <c r="AC78" s="832"/>
      <c r="AD78" s="832"/>
      <c r="AE78" s="832"/>
    </row>
    <row r="79" spans="1:31" ht="15" customHeight="1" x14ac:dyDescent="0.25">
      <c r="A79" s="900" t="s">
        <v>435</v>
      </c>
      <c r="B79" s="901" t="s">
        <v>423</v>
      </c>
      <c r="C79" s="902" t="s">
        <v>57</v>
      </c>
      <c r="D79" s="902"/>
      <c r="E79" s="902">
        <v>0</v>
      </c>
      <c r="F79" s="902"/>
      <c r="G79" s="902">
        <v>0</v>
      </c>
      <c r="H79" s="902"/>
      <c r="I79" s="902">
        <v>0</v>
      </c>
      <c r="J79" s="902"/>
      <c r="K79" s="902">
        <v>0</v>
      </c>
      <c r="L79" s="902"/>
      <c r="M79" s="902">
        <v>0</v>
      </c>
      <c r="N79" s="902"/>
      <c r="O79" s="902">
        <v>0</v>
      </c>
      <c r="P79" s="902"/>
      <c r="Q79" s="902" t="s">
        <v>57</v>
      </c>
      <c r="R79" s="903">
        <v>0</v>
      </c>
      <c r="S79" s="902">
        <v>0</v>
      </c>
      <c r="T79" s="903">
        <v>0</v>
      </c>
      <c r="U79" s="902">
        <v>0</v>
      </c>
      <c r="V79" s="903">
        <v>0</v>
      </c>
      <c r="W79" s="902">
        <v>0</v>
      </c>
      <c r="X79" s="903">
        <v>0</v>
      </c>
      <c r="Y79" s="902">
        <v>0</v>
      </c>
      <c r="Z79" s="903">
        <v>0</v>
      </c>
      <c r="AA79" s="902">
        <v>0</v>
      </c>
      <c r="AB79" s="903">
        <v>0</v>
      </c>
      <c r="AC79" s="902">
        <v>0</v>
      </c>
      <c r="AD79" s="902"/>
      <c r="AE79" s="902">
        <v>0</v>
      </c>
    </row>
    <row r="80" spans="1:31" ht="15" customHeight="1" x14ac:dyDescent="0.25">
      <c r="A80" s="832"/>
      <c r="B80" s="832" t="s">
        <v>424</v>
      </c>
      <c r="C80" s="865">
        <v>0</v>
      </c>
      <c r="D80" s="866">
        <v>0</v>
      </c>
      <c r="E80" s="865">
        <v>0</v>
      </c>
      <c r="F80" s="866">
        <v>0</v>
      </c>
      <c r="G80" s="865">
        <v>0</v>
      </c>
      <c r="H80" s="866">
        <v>0</v>
      </c>
      <c r="I80" s="865">
        <v>0</v>
      </c>
      <c r="J80" s="866">
        <v>0</v>
      </c>
      <c r="K80" s="865">
        <v>0</v>
      </c>
      <c r="L80" s="866">
        <v>0</v>
      </c>
      <c r="M80" s="865">
        <v>0</v>
      </c>
      <c r="N80" s="866">
        <v>0</v>
      </c>
      <c r="O80" s="865">
        <v>0</v>
      </c>
      <c r="P80" s="866">
        <v>0</v>
      </c>
      <c r="Q80" s="865">
        <v>0</v>
      </c>
      <c r="R80" s="866">
        <v>0</v>
      </c>
      <c r="S80" s="865">
        <v>0</v>
      </c>
      <c r="T80" s="866">
        <v>0</v>
      </c>
      <c r="U80" s="865">
        <v>0</v>
      </c>
      <c r="V80" s="866">
        <v>0</v>
      </c>
      <c r="W80" s="865">
        <v>0</v>
      </c>
      <c r="X80" s="866">
        <v>0</v>
      </c>
      <c r="Y80" s="865">
        <v>0</v>
      </c>
      <c r="Z80" s="866">
        <v>0</v>
      </c>
      <c r="AA80" s="865">
        <v>0</v>
      </c>
      <c r="AB80" s="866">
        <v>0</v>
      </c>
      <c r="AC80" s="832">
        <v>0</v>
      </c>
      <c r="AD80" s="832"/>
      <c r="AE80" s="832">
        <v>0</v>
      </c>
    </row>
    <row r="81" spans="1:31" ht="15" customHeight="1" x14ac:dyDescent="0.25">
      <c r="A81" s="832"/>
      <c r="B81" s="832" t="s">
        <v>407</v>
      </c>
      <c r="C81" s="865">
        <v>0</v>
      </c>
      <c r="D81" s="866">
        <v>0</v>
      </c>
      <c r="E81" s="865">
        <v>0</v>
      </c>
      <c r="F81" s="866">
        <v>0</v>
      </c>
      <c r="G81" s="865">
        <v>0</v>
      </c>
      <c r="H81" s="866">
        <v>0</v>
      </c>
      <c r="I81" s="865">
        <v>0</v>
      </c>
      <c r="J81" s="866">
        <v>0</v>
      </c>
      <c r="K81" s="865">
        <v>0</v>
      </c>
      <c r="L81" s="866">
        <v>0</v>
      </c>
      <c r="M81" s="865">
        <v>0</v>
      </c>
      <c r="N81" s="866">
        <v>0</v>
      </c>
      <c r="O81" s="865">
        <v>0</v>
      </c>
      <c r="P81" s="866">
        <v>0</v>
      </c>
      <c r="Q81" s="865">
        <v>0</v>
      </c>
      <c r="R81" s="866">
        <v>0</v>
      </c>
      <c r="S81" s="865">
        <v>0</v>
      </c>
      <c r="T81" s="866">
        <v>0</v>
      </c>
      <c r="U81" s="865">
        <v>0</v>
      </c>
      <c r="V81" s="866">
        <v>0</v>
      </c>
      <c r="W81" s="865">
        <v>0</v>
      </c>
      <c r="X81" s="866">
        <v>0</v>
      </c>
      <c r="Y81" s="865">
        <v>0</v>
      </c>
      <c r="Z81" s="866">
        <v>0</v>
      </c>
      <c r="AA81" s="865">
        <v>0</v>
      </c>
      <c r="AB81" s="866">
        <v>0</v>
      </c>
      <c r="AC81" s="832">
        <v>0</v>
      </c>
      <c r="AD81" s="832"/>
      <c r="AE81" s="832">
        <v>0</v>
      </c>
    </row>
    <row r="82" spans="1:31" ht="15" customHeight="1" x14ac:dyDescent="0.25">
      <c r="A82" s="832"/>
      <c r="B82" s="832" t="s">
        <v>408</v>
      </c>
      <c r="C82" s="865" t="s">
        <v>57</v>
      </c>
      <c r="D82" s="866">
        <v>0</v>
      </c>
      <c r="E82" s="865">
        <v>0</v>
      </c>
      <c r="F82" s="866">
        <v>0</v>
      </c>
      <c r="G82" s="865">
        <v>0</v>
      </c>
      <c r="H82" s="866">
        <v>0</v>
      </c>
      <c r="I82" s="865">
        <v>0</v>
      </c>
      <c r="J82" s="866">
        <v>0</v>
      </c>
      <c r="K82" s="865">
        <v>0</v>
      </c>
      <c r="L82" s="866">
        <v>0</v>
      </c>
      <c r="M82" s="865">
        <v>0</v>
      </c>
      <c r="N82" s="866">
        <v>0</v>
      </c>
      <c r="O82" s="865">
        <v>0</v>
      </c>
      <c r="P82" s="866">
        <v>0</v>
      </c>
      <c r="Q82" s="865" t="s">
        <v>57</v>
      </c>
      <c r="R82" s="866">
        <v>0</v>
      </c>
      <c r="S82" s="865">
        <v>0</v>
      </c>
      <c r="T82" s="866">
        <v>0</v>
      </c>
      <c r="U82" s="865">
        <v>0</v>
      </c>
      <c r="V82" s="866">
        <v>0</v>
      </c>
      <c r="W82" s="865">
        <v>0</v>
      </c>
      <c r="X82" s="866">
        <v>0</v>
      </c>
      <c r="Y82" s="865">
        <v>0</v>
      </c>
      <c r="Z82" s="866">
        <v>0</v>
      </c>
      <c r="AA82" s="865">
        <v>0</v>
      </c>
      <c r="AB82" s="866">
        <v>0</v>
      </c>
      <c r="AC82" s="832">
        <v>0</v>
      </c>
      <c r="AD82" s="832"/>
      <c r="AE82" s="832">
        <v>0</v>
      </c>
    </row>
    <row r="83" spans="1:31" ht="15" customHeight="1" x14ac:dyDescent="0.25">
      <c r="A83" s="832"/>
      <c r="B83" s="832" t="s">
        <v>409</v>
      </c>
      <c r="C83" s="865">
        <v>0</v>
      </c>
      <c r="D83" s="866">
        <v>0</v>
      </c>
      <c r="E83" s="865">
        <v>0</v>
      </c>
      <c r="F83" s="866">
        <v>0</v>
      </c>
      <c r="G83" s="865">
        <v>0</v>
      </c>
      <c r="H83" s="866">
        <v>0</v>
      </c>
      <c r="I83" s="865">
        <v>0</v>
      </c>
      <c r="J83" s="866">
        <v>0</v>
      </c>
      <c r="K83" s="865">
        <v>0</v>
      </c>
      <c r="L83" s="866">
        <v>0</v>
      </c>
      <c r="M83" s="865">
        <v>0</v>
      </c>
      <c r="N83" s="866">
        <v>0</v>
      </c>
      <c r="O83" s="865">
        <v>0</v>
      </c>
      <c r="P83" s="866">
        <v>0</v>
      </c>
      <c r="Q83" s="865">
        <v>0</v>
      </c>
      <c r="R83" s="866">
        <v>0</v>
      </c>
      <c r="S83" s="865">
        <v>0</v>
      </c>
      <c r="T83" s="866">
        <v>0</v>
      </c>
      <c r="U83" s="865">
        <v>0</v>
      </c>
      <c r="V83" s="866">
        <v>0</v>
      </c>
      <c r="W83" s="865">
        <v>0</v>
      </c>
      <c r="X83" s="866">
        <v>0</v>
      </c>
      <c r="Y83" s="865">
        <v>0</v>
      </c>
      <c r="Z83" s="866">
        <v>0</v>
      </c>
      <c r="AA83" s="865">
        <v>0</v>
      </c>
      <c r="AB83" s="866">
        <v>0</v>
      </c>
      <c r="AC83" s="832">
        <v>0</v>
      </c>
      <c r="AD83" s="832"/>
      <c r="AE83" s="832">
        <v>0</v>
      </c>
    </row>
    <row r="84" spans="1:31" ht="15" customHeight="1" x14ac:dyDescent="0.25">
      <c r="A84" s="832"/>
      <c r="B84" s="832" t="s">
        <v>425</v>
      </c>
      <c r="C84" s="865">
        <v>0</v>
      </c>
      <c r="D84" s="866">
        <v>0</v>
      </c>
      <c r="E84" s="865">
        <v>0</v>
      </c>
      <c r="F84" s="866">
        <v>0</v>
      </c>
      <c r="G84" s="865">
        <v>0</v>
      </c>
      <c r="H84" s="866">
        <v>0</v>
      </c>
      <c r="I84" s="865">
        <v>0</v>
      </c>
      <c r="J84" s="866">
        <v>0</v>
      </c>
      <c r="K84" s="865">
        <v>0</v>
      </c>
      <c r="L84" s="866">
        <v>0</v>
      </c>
      <c r="M84" s="865">
        <v>0</v>
      </c>
      <c r="N84" s="866">
        <v>0</v>
      </c>
      <c r="O84" s="865">
        <v>0</v>
      </c>
      <c r="P84" s="866">
        <v>0</v>
      </c>
      <c r="Q84" s="865">
        <v>0</v>
      </c>
      <c r="R84" s="866">
        <v>0</v>
      </c>
      <c r="S84" s="865">
        <v>0</v>
      </c>
      <c r="T84" s="866">
        <v>0</v>
      </c>
      <c r="U84" s="865">
        <v>0</v>
      </c>
      <c r="V84" s="866">
        <v>0</v>
      </c>
      <c r="W84" s="865">
        <v>0</v>
      </c>
      <c r="X84" s="866">
        <v>0</v>
      </c>
      <c r="Y84" s="865">
        <v>0</v>
      </c>
      <c r="Z84" s="866">
        <v>0</v>
      </c>
      <c r="AA84" s="865">
        <v>0</v>
      </c>
      <c r="AB84" s="866">
        <v>0</v>
      </c>
      <c r="AC84" s="832">
        <v>0</v>
      </c>
      <c r="AD84" s="832"/>
      <c r="AE84" s="832">
        <v>0</v>
      </c>
    </row>
    <row r="85" spans="1:31" ht="15" customHeight="1" x14ac:dyDescent="0.25">
      <c r="A85" s="832"/>
      <c r="B85" s="832" t="s">
        <v>426</v>
      </c>
      <c r="C85" s="865">
        <v>0</v>
      </c>
      <c r="D85" s="866">
        <v>0</v>
      </c>
      <c r="E85" s="865">
        <v>0</v>
      </c>
      <c r="F85" s="866">
        <v>0</v>
      </c>
      <c r="G85" s="865">
        <v>0</v>
      </c>
      <c r="H85" s="866">
        <v>0</v>
      </c>
      <c r="I85" s="865">
        <v>0</v>
      </c>
      <c r="J85" s="866">
        <v>0</v>
      </c>
      <c r="K85" s="865">
        <v>0</v>
      </c>
      <c r="L85" s="866">
        <v>0</v>
      </c>
      <c r="M85" s="865">
        <v>0</v>
      </c>
      <c r="N85" s="866">
        <v>0</v>
      </c>
      <c r="O85" s="865">
        <v>0</v>
      </c>
      <c r="P85" s="866">
        <v>0</v>
      </c>
      <c r="Q85" s="865">
        <v>0</v>
      </c>
      <c r="R85" s="866">
        <v>0</v>
      </c>
      <c r="S85" s="865">
        <v>0</v>
      </c>
      <c r="T85" s="866">
        <v>0</v>
      </c>
      <c r="U85" s="865">
        <v>0</v>
      </c>
      <c r="V85" s="866">
        <v>0</v>
      </c>
      <c r="W85" s="865">
        <v>0</v>
      </c>
      <c r="X85" s="866">
        <v>0</v>
      </c>
      <c r="Y85" s="865">
        <v>0</v>
      </c>
      <c r="Z85" s="866">
        <v>0</v>
      </c>
      <c r="AA85" s="865">
        <v>0</v>
      </c>
      <c r="AB85" s="866">
        <v>0</v>
      </c>
      <c r="AC85" s="832">
        <v>0</v>
      </c>
      <c r="AD85" s="832"/>
      <c r="AE85" s="832">
        <v>0</v>
      </c>
    </row>
    <row r="86" spans="1:31" ht="15" customHeight="1" x14ac:dyDescent="0.25">
      <c r="A86" s="832"/>
      <c r="B86" s="832" t="s">
        <v>431</v>
      </c>
      <c r="C86" s="865">
        <v>0</v>
      </c>
      <c r="D86" s="866">
        <v>0</v>
      </c>
      <c r="E86" s="865">
        <v>0</v>
      </c>
      <c r="F86" s="866">
        <v>0</v>
      </c>
      <c r="G86" s="865">
        <v>0</v>
      </c>
      <c r="H86" s="866">
        <v>0</v>
      </c>
      <c r="I86" s="865">
        <v>0</v>
      </c>
      <c r="J86" s="866">
        <v>0</v>
      </c>
      <c r="K86" s="865">
        <v>0</v>
      </c>
      <c r="L86" s="866">
        <v>0</v>
      </c>
      <c r="M86" s="865">
        <v>0</v>
      </c>
      <c r="N86" s="866">
        <v>0</v>
      </c>
      <c r="O86" s="865">
        <v>0</v>
      </c>
      <c r="P86" s="866">
        <v>0</v>
      </c>
      <c r="Q86" s="865">
        <v>0</v>
      </c>
      <c r="R86" s="866">
        <v>0</v>
      </c>
      <c r="S86" s="865">
        <v>0</v>
      </c>
      <c r="T86" s="866">
        <v>0</v>
      </c>
      <c r="U86" s="865">
        <v>0</v>
      </c>
      <c r="V86" s="866">
        <v>0</v>
      </c>
      <c r="W86" s="865">
        <v>0</v>
      </c>
      <c r="X86" s="866">
        <v>0</v>
      </c>
      <c r="Y86" s="865">
        <v>0</v>
      </c>
      <c r="Z86" s="866">
        <v>0</v>
      </c>
      <c r="AA86" s="865">
        <v>0</v>
      </c>
      <c r="AB86" s="866">
        <v>0</v>
      </c>
      <c r="AC86" s="832">
        <v>0</v>
      </c>
      <c r="AD86" s="832"/>
      <c r="AE86" s="832">
        <v>0</v>
      </c>
    </row>
    <row r="87" spans="1:31" x14ac:dyDescent="0.25">
      <c r="A87" s="832"/>
      <c r="B87" s="832" t="s">
        <v>428</v>
      </c>
      <c r="C87" s="865">
        <v>0</v>
      </c>
      <c r="D87" s="866">
        <v>0</v>
      </c>
      <c r="E87" s="865">
        <v>0</v>
      </c>
      <c r="F87" s="866">
        <v>0</v>
      </c>
      <c r="G87" s="865">
        <v>0</v>
      </c>
      <c r="H87" s="866">
        <v>0</v>
      </c>
      <c r="I87" s="865">
        <v>0</v>
      </c>
      <c r="J87" s="866">
        <v>0</v>
      </c>
      <c r="K87" s="865">
        <v>0</v>
      </c>
      <c r="L87" s="866">
        <v>0</v>
      </c>
      <c r="M87" s="865">
        <v>0</v>
      </c>
      <c r="N87" s="866">
        <v>0</v>
      </c>
      <c r="O87" s="865">
        <v>0</v>
      </c>
      <c r="P87" s="866">
        <v>0</v>
      </c>
      <c r="Q87" s="865">
        <v>0</v>
      </c>
      <c r="R87" s="866">
        <v>0</v>
      </c>
      <c r="S87" s="865">
        <v>0</v>
      </c>
      <c r="T87" s="866">
        <v>0</v>
      </c>
      <c r="U87" s="865">
        <v>0</v>
      </c>
      <c r="V87" s="866">
        <v>0</v>
      </c>
      <c r="W87" s="865">
        <v>0</v>
      </c>
      <c r="X87" s="866">
        <v>0</v>
      </c>
      <c r="Y87" s="865">
        <v>0</v>
      </c>
      <c r="Z87" s="866">
        <v>0</v>
      </c>
      <c r="AA87" s="865">
        <v>0</v>
      </c>
      <c r="AB87" s="866">
        <v>0</v>
      </c>
      <c r="AC87" s="832">
        <v>0</v>
      </c>
      <c r="AD87" s="832"/>
      <c r="AE87" s="832">
        <v>0</v>
      </c>
    </row>
    <row r="88" spans="1:31" ht="3" customHeight="1" x14ac:dyDescent="0.25">
      <c r="A88" s="832"/>
      <c r="B88" s="832"/>
      <c r="C88" s="865"/>
      <c r="D88" s="866"/>
      <c r="E88" s="865"/>
      <c r="F88" s="866"/>
      <c r="G88" s="865"/>
      <c r="H88" s="866"/>
      <c r="I88" s="865"/>
      <c r="J88" s="866"/>
      <c r="K88" s="865"/>
      <c r="L88" s="866"/>
      <c r="M88" s="865"/>
      <c r="N88" s="866"/>
      <c r="O88" s="865"/>
      <c r="P88" s="866"/>
      <c r="Q88" s="865"/>
      <c r="R88" s="866"/>
      <c r="S88" s="865"/>
      <c r="T88" s="866"/>
      <c r="U88" s="865"/>
      <c r="V88" s="866"/>
      <c r="W88" s="865"/>
      <c r="X88" s="866"/>
      <c r="Y88" s="865"/>
      <c r="Z88" s="866"/>
      <c r="AA88" s="865"/>
      <c r="AB88" s="866"/>
      <c r="AC88" s="832"/>
      <c r="AD88" s="832"/>
      <c r="AE88" s="832"/>
    </row>
    <row r="89" spans="1:31" ht="15" customHeight="1" x14ac:dyDescent="0.25">
      <c r="A89" s="900" t="s">
        <v>59</v>
      </c>
      <c r="B89" s="901" t="s">
        <v>423</v>
      </c>
      <c r="C89" s="902" t="s">
        <v>57</v>
      </c>
      <c r="D89" s="902"/>
      <c r="E89" s="902">
        <v>0</v>
      </c>
      <c r="F89" s="902"/>
      <c r="G89" s="902">
        <v>0</v>
      </c>
      <c r="H89" s="902"/>
      <c r="I89" s="902">
        <v>0</v>
      </c>
      <c r="J89" s="902"/>
      <c r="K89" s="902">
        <v>0</v>
      </c>
      <c r="L89" s="902"/>
      <c r="M89" s="902">
        <v>0</v>
      </c>
      <c r="N89" s="902"/>
      <c r="O89" s="902">
        <v>0</v>
      </c>
      <c r="P89" s="902"/>
      <c r="Q89" s="902">
        <v>0</v>
      </c>
      <c r="R89" s="902"/>
      <c r="S89" s="902" t="s">
        <v>57</v>
      </c>
      <c r="T89" s="903">
        <v>0</v>
      </c>
      <c r="U89" s="902">
        <v>0</v>
      </c>
      <c r="V89" s="903">
        <v>0</v>
      </c>
      <c r="W89" s="902">
        <v>0</v>
      </c>
      <c r="X89" s="903">
        <v>0</v>
      </c>
      <c r="Y89" s="902">
        <v>0</v>
      </c>
      <c r="Z89" s="903">
        <v>0</v>
      </c>
      <c r="AA89" s="902">
        <v>0</v>
      </c>
      <c r="AB89" s="903">
        <v>0</v>
      </c>
      <c r="AC89" s="902">
        <v>0</v>
      </c>
      <c r="AD89" s="902"/>
      <c r="AE89" s="902">
        <v>0</v>
      </c>
    </row>
    <row r="90" spans="1:31" ht="15" customHeight="1" x14ac:dyDescent="0.25">
      <c r="A90" s="832"/>
      <c r="B90" s="832" t="s">
        <v>424</v>
      </c>
      <c r="C90" s="865">
        <v>0</v>
      </c>
      <c r="D90" s="866">
        <v>0</v>
      </c>
      <c r="E90" s="865">
        <v>0</v>
      </c>
      <c r="F90" s="866">
        <v>0</v>
      </c>
      <c r="G90" s="865">
        <v>0</v>
      </c>
      <c r="H90" s="866">
        <v>0</v>
      </c>
      <c r="I90" s="865">
        <v>0</v>
      </c>
      <c r="J90" s="866">
        <v>0</v>
      </c>
      <c r="K90" s="865">
        <v>0</v>
      </c>
      <c r="L90" s="866">
        <v>0</v>
      </c>
      <c r="M90" s="865">
        <v>0</v>
      </c>
      <c r="N90" s="866">
        <v>0</v>
      </c>
      <c r="O90" s="865">
        <v>0</v>
      </c>
      <c r="P90" s="866">
        <v>0</v>
      </c>
      <c r="Q90" s="865">
        <v>0</v>
      </c>
      <c r="R90" s="866">
        <v>0</v>
      </c>
      <c r="S90" s="865">
        <v>0</v>
      </c>
      <c r="T90" s="866">
        <v>0</v>
      </c>
      <c r="U90" s="865">
        <v>0</v>
      </c>
      <c r="V90" s="866">
        <v>0</v>
      </c>
      <c r="W90" s="865">
        <v>0</v>
      </c>
      <c r="X90" s="866">
        <v>0</v>
      </c>
      <c r="Y90" s="865">
        <v>0</v>
      </c>
      <c r="Z90" s="866">
        <v>0</v>
      </c>
      <c r="AA90" s="865">
        <v>0</v>
      </c>
      <c r="AB90" s="866">
        <v>0</v>
      </c>
      <c r="AC90" s="832">
        <v>0</v>
      </c>
      <c r="AD90" s="832"/>
      <c r="AE90" s="832">
        <v>0</v>
      </c>
    </row>
    <row r="91" spans="1:31" ht="15" customHeight="1" x14ac:dyDescent="0.25">
      <c r="A91" s="832"/>
      <c r="B91" s="832" t="s">
        <v>407</v>
      </c>
      <c r="C91" s="865">
        <v>0</v>
      </c>
      <c r="D91" s="866">
        <v>0</v>
      </c>
      <c r="E91" s="865">
        <v>0</v>
      </c>
      <c r="F91" s="866">
        <v>0</v>
      </c>
      <c r="G91" s="865">
        <v>0</v>
      </c>
      <c r="H91" s="866">
        <v>0</v>
      </c>
      <c r="I91" s="865">
        <v>0</v>
      </c>
      <c r="J91" s="866">
        <v>0</v>
      </c>
      <c r="K91" s="865">
        <v>0</v>
      </c>
      <c r="L91" s="866">
        <v>0</v>
      </c>
      <c r="M91" s="865">
        <v>0</v>
      </c>
      <c r="N91" s="866">
        <v>0</v>
      </c>
      <c r="O91" s="865">
        <v>0</v>
      </c>
      <c r="P91" s="866">
        <v>0</v>
      </c>
      <c r="Q91" s="865">
        <v>0</v>
      </c>
      <c r="R91" s="866">
        <v>0</v>
      </c>
      <c r="S91" s="865">
        <v>0</v>
      </c>
      <c r="T91" s="866">
        <v>0</v>
      </c>
      <c r="U91" s="865">
        <v>0</v>
      </c>
      <c r="V91" s="866">
        <v>0</v>
      </c>
      <c r="W91" s="865">
        <v>0</v>
      </c>
      <c r="X91" s="866">
        <v>0</v>
      </c>
      <c r="Y91" s="865">
        <v>0</v>
      </c>
      <c r="Z91" s="866">
        <v>0</v>
      </c>
      <c r="AA91" s="865">
        <v>0</v>
      </c>
      <c r="AB91" s="866">
        <v>0</v>
      </c>
      <c r="AC91" s="832">
        <v>0</v>
      </c>
      <c r="AD91" s="832"/>
      <c r="AE91" s="832">
        <v>0</v>
      </c>
    </row>
    <row r="92" spans="1:31" ht="15" customHeight="1" x14ac:dyDescent="0.25">
      <c r="A92" s="832"/>
      <c r="B92" s="832" t="s">
        <v>408</v>
      </c>
      <c r="C92" s="865" t="s">
        <v>57</v>
      </c>
      <c r="D92" s="866">
        <v>0</v>
      </c>
      <c r="E92" s="865">
        <v>0</v>
      </c>
      <c r="F92" s="866">
        <v>0</v>
      </c>
      <c r="G92" s="865">
        <v>0</v>
      </c>
      <c r="H92" s="866">
        <v>0</v>
      </c>
      <c r="I92" s="865">
        <v>0</v>
      </c>
      <c r="J92" s="866">
        <v>0</v>
      </c>
      <c r="K92" s="865">
        <v>0</v>
      </c>
      <c r="L92" s="866">
        <v>0</v>
      </c>
      <c r="M92" s="865">
        <v>0</v>
      </c>
      <c r="N92" s="866">
        <v>0</v>
      </c>
      <c r="O92" s="865">
        <v>0</v>
      </c>
      <c r="P92" s="866">
        <v>0</v>
      </c>
      <c r="Q92" s="865">
        <v>0</v>
      </c>
      <c r="R92" s="866">
        <v>0</v>
      </c>
      <c r="S92" s="865" t="s">
        <v>57</v>
      </c>
      <c r="T92" s="866">
        <v>0</v>
      </c>
      <c r="U92" s="865">
        <v>0</v>
      </c>
      <c r="V92" s="866">
        <v>0</v>
      </c>
      <c r="W92" s="865">
        <v>0</v>
      </c>
      <c r="X92" s="866">
        <v>0</v>
      </c>
      <c r="Y92" s="865">
        <v>0</v>
      </c>
      <c r="Z92" s="866">
        <v>0</v>
      </c>
      <c r="AA92" s="865">
        <v>0</v>
      </c>
      <c r="AB92" s="866">
        <v>0</v>
      </c>
      <c r="AC92" s="832">
        <v>0</v>
      </c>
      <c r="AD92" s="832"/>
      <c r="AE92" s="832">
        <v>0</v>
      </c>
    </row>
    <row r="93" spans="1:31" ht="15" customHeight="1" x14ac:dyDescent="0.25">
      <c r="A93" s="832"/>
      <c r="B93" s="832" t="s">
        <v>409</v>
      </c>
      <c r="C93" s="865">
        <v>0</v>
      </c>
      <c r="D93" s="866">
        <v>0</v>
      </c>
      <c r="E93" s="865">
        <v>0</v>
      </c>
      <c r="F93" s="866">
        <v>0</v>
      </c>
      <c r="G93" s="865">
        <v>0</v>
      </c>
      <c r="H93" s="866">
        <v>0</v>
      </c>
      <c r="I93" s="865">
        <v>0</v>
      </c>
      <c r="J93" s="866">
        <v>0</v>
      </c>
      <c r="K93" s="865">
        <v>0</v>
      </c>
      <c r="L93" s="866">
        <v>0</v>
      </c>
      <c r="M93" s="865">
        <v>0</v>
      </c>
      <c r="N93" s="866">
        <v>0</v>
      </c>
      <c r="O93" s="865">
        <v>0</v>
      </c>
      <c r="P93" s="866">
        <v>0</v>
      </c>
      <c r="Q93" s="865">
        <v>0</v>
      </c>
      <c r="R93" s="866">
        <v>0</v>
      </c>
      <c r="S93" s="865">
        <v>0</v>
      </c>
      <c r="T93" s="866">
        <v>0</v>
      </c>
      <c r="U93" s="865">
        <v>0</v>
      </c>
      <c r="V93" s="866">
        <v>0</v>
      </c>
      <c r="W93" s="865">
        <v>0</v>
      </c>
      <c r="X93" s="866">
        <v>0</v>
      </c>
      <c r="Y93" s="865">
        <v>0</v>
      </c>
      <c r="Z93" s="866">
        <v>0</v>
      </c>
      <c r="AA93" s="865">
        <v>0</v>
      </c>
      <c r="AB93" s="866">
        <v>0</v>
      </c>
      <c r="AC93" s="832">
        <v>0</v>
      </c>
      <c r="AD93" s="832"/>
      <c r="AE93" s="832">
        <v>0</v>
      </c>
    </row>
    <row r="94" spans="1:31" ht="15" customHeight="1" x14ac:dyDescent="0.25">
      <c r="A94" s="832"/>
      <c r="B94" s="832" t="s">
        <v>425</v>
      </c>
      <c r="C94" s="865">
        <v>0</v>
      </c>
      <c r="D94" s="866">
        <v>0</v>
      </c>
      <c r="E94" s="865">
        <v>0</v>
      </c>
      <c r="F94" s="866">
        <v>0</v>
      </c>
      <c r="G94" s="865">
        <v>0</v>
      </c>
      <c r="H94" s="866">
        <v>0</v>
      </c>
      <c r="I94" s="865">
        <v>0</v>
      </c>
      <c r="J94" s="866">
        <v>0</v>
      </c>
      <c r="K94" s="865">
        <v>0</v>
      </c>
      <c r="L94" s="866">
        <v>0</v>
      </c>
      <c r="M94" s="865">
        <v>0</v>
      </c>
      <c r="N94" s="866">
        <v>0</v>
      </c>
      <c r="O94" s="865">
        <v>0</v>
      </c>
      <c r="P94" s="866">
        <v>0</v>
      </c>
      <c r="Q94" s="865">
        <v>0</v>
      </c>
      <c r="R94" s="866">
        <v>0</v>
      </c>
      <c r="S94" s="865">
        <v>0</v>
      </c>
      <c r="T94" s="866">
        <v>0</v>
      </c>
      <c r="U94" s="865">
        <v>0</v>
      </c>
      <c r="V94" s="866">
        <v>0</v>
      </c>
      <c r="W94" s="865">
        <v>0</v>
      </c>
      <c r="X94" s="866">
        <v>0</v>
      </c>
      <c r="Y94" s="865">
        <v>0</v>
      </c>
      <c r="Z94" s="866">
        <v>0</v>
      </c>
      <c r="AA94" s="865">
        <v>0</v>
      </c>
      <c r="AB94" s="866">
        <v>0</v>
      </c>
      <c r="AC94" s="832">
        <v>0</v>
      </c>
      <c r="AD94" s="832"/>
      <c r="AE94" s="832">
        <v>0</v>
      </c>
    </row>
    <row r="95" spans="1:31" ht="15" customHeight="1" x14ac:dyDescent="0.25">
      <c r="A95" s="832"/>
      <c r="B95" s="832" t="s">
        <v>426</v>
      </c>
      <c r="C95" s="865">
        <v>0</v>
      </c>
      <c r="D95" s="866">
        <v>0</v>
      </c>
      <c r="E95" s="865">
        <v>0</v>
      </c>
      <c r="F95" s="866">
        <v>0</v>
      </c>
      <c r="G95" s="865">
        <v>0</v>
      </c>
      <c r="H95" s="866">
        <v>0</v>
      </c>
      <c r="I95" s="865">
        <v>0</v>
      </c>
      <c r="J95" s="866">
        <v>0</v>
      </c>
      <c r="K95" s="865">
        <v>0</v>
      </c>
      <c r="L95" s="866">
        <v>0</v>
      </c>
      <c r="M95" s="865">
        <v>0</v>
      </c>
      <c r="N95" s="866">
        <v>0</v>
      </c>
      <c r="O95" s="865">
        <v>0</v>
      </c>
      <c r="P95" s="866">
        <v>0</v>
      </c>
      <c r="Q95" s="865">
        <v>0</v>
      </c>
      <c r="R95" s="866">
        <v>0</v>
      </c>
      <c r="S95" s="865">
        <v>0</v>
      </c>
      <c r="T95" s="866">
        <v>0</v>
      </c>
      <c r="U95" s="865">
        <v>0</v>
      </c>
      <c r="V95" s="866">
        <v>0</v>
      </c>
      <c r="W95" s="865">
        <v>0</v>
      </c>
      <c r="X95" s="866">
        <v>0</v>
      </c>
      <c r="Y95" s="865">
        <v>0</v>
      </c>
      <c r="Z95" s="866">
        <v>0</v>
      </c>
      <c r="AA95" s="865">
        <v>0</v>
      </c>
      <c r="AB95" s="866">
        <v>0</v>
      </c>
      <c r="AC95" s="832">
        <v>0</v>
      </c>
      <c r="AD95" s="832"/>
      <c r="AE95" s="832">
        <v>0</v>
      </c>
    </row>
    <row r="96" spans="1:31" ht="15" customHeight="1" x14ac:dyDescent="0.25">
      <c r="A96" s="832"/>
      <c r="B96" s="832" t="s">
        <v>431</v>
      </c>
      <c r="C96" s="865">
        <v>0</v>
      </c>
      <c r="D96" s="866">
        <v>0</v>
      </c>
      <c r="E96" s="865">
        <v>0</v>
      </c>
      <c r="F96" s="866">
        <v>0</v>
      </c>
      <c r="G96" s="865">
        <v>0</v>
      </c>
      <c r="H96" s="866">
        <v>0</v>
      </c>
      <c r="I96" s="865">
        <v>0</v>
      </c>
      <c r="J96" s="866">
        <v>0</v>
      </c>
      <c r="K96" s="865">
        <v>0</v>
      </c>
      <c r="L96" s="866">
        <v>0</v>
      </c>
      <c r="M96" s="865">
        <v>0</v>
      </c>
      <c r="N96" s="866">
        <v>0</v>
      </c>
      <c r="O96" s="865">
        <v>0</v>
      </c>
      <c r="P96" s="866">
        <v>0</v>
      </c>
      <c r="Q96" s="865">
        <v>0</v>
      </c>
      <c r="R96" s="866">
        <v>0</v>
      </c>
      <c r="S96" s="865">
        <v>0</v>
      </c>
      <c r="T96" s="866">
        <v>0</v>
      </c>
      <c r="U96" s="865">
        <v>0</v>
      </c>
      <c r="V96" s="866">
        <v>0</v>
      </c>
      <c r="W96" s="865">
        <v>0</v>
      </c>
      <c r="X96" s="866">
        <v>0</v>
      </c>
      <c r="Y96" s="865">
        <v>0</v>
      </c>
      <c r="Z96" s="866">
        <v>0</v>
      </c>
      <c r="AA96" s="865">
        <v>0</v>
      </c>
      <c r="AB96" s="866">
        <v>0</v>
      </c>
      <c r="AC96" s="832">
        <v>0</v>
      </c>
      <c r="AD96" s="832"/>
      <c r="AE96" s="832">
        <v>0</v>
      </c>
    </row>
    <row r="97" spans="1:31" x14ac:dyDescent="0.25">
      <c r="A97" s="832"/>
      <c r="B97" s="832" t="s">
        <v>428</v>
      </c>
      <c r="C97" s="865">
        <v>0</v>
      </c>
      <c r="D97" s="866">
        <v>0</v>
      </c>
      <c r="E97" s="865">
        <v>0</v>
      </c>
      <c r="F97" s="866">
        <v>0</v>
      </c>
      <c r="G97" s="865">
        <v>0</v>
      </c>
      <c r="H97" s="866">
        <v>0</v>
      </c>
      <c r="I97" s="865">
        <v>0</v>
      </c>
      <c r="J97" s="866">
        <v>0</v>
      </c>
      <c r="K97" s="865">
        <v>0</v>
      </c>
      <c r="L97" s="866">
        <v>0</v>
      </c>
      <c r="M97" s="865">
        <v>0</v>
      </c>
      <c r="N97" s="866">
        <v>0</v>
      </c>
      <c r="O97" s="865">
        <v>0</v>
      </c>
      <c r="P97" s="866">
        <v>0</v>
      </c>
      <c r="Q97" s="865">
        <v>0</v>
      </c>
      <c r="R97" s="866">
        <v>0</v>
      </c>
      <c r="S97" s="865">
        <v>0</v>
      </c>
      <c r="T97" s="866">
        <v>0</v>
      </c>
      <c r="U97" s="865">
        <v>0</v>
      </c>
      <c r="V97" s="866">
        <v>0</v>
      </c>
      <c r="W97" s="865">
        <v>0</v>
      </c>
      <c r="X97" s="866">
        <v>0</v>
      </c>
      <c r="Y97" s="865">
        <v>0</v>
      </c>
      <c r="Z97" s="866">
        <v>0</v>
      </c>
      <c r="AA97" s="865">
        <v>0</v>
      </c>
      <c r="AB97" s="866">
        <v>0</v>
      </c>
      <c r="AC97" s="832">
        <v>0</v>
      </c>
      <c r="AD97" s="832"/>
      <c r="AE97" s="832">
        <v>0</v>
      </c>
    </row>
    <row r="98" spans="1:31" ht="3" customHeight="1" x14ac:dyDescent="0.25">
      <c r="F98" s="880"/>
      <c r="G98" s="880"/>
      <c r="H98" s="880"/>
      <c r="I98" s="880"/>
      <c r="J98" s="880"/>
      <c r="K98" s="880"/>
      <c r="L98" s="880"/>
      <c r="M98" s="880"/>
      <c r="N98" s="880"/>
      <c r="O98" s="880"/>
      <c r="P98" s="880"/>
      <c r="Q98" s="880"/>
      <c r="R98" s="880"/>
      <c r="S98" s="880"/>
      <c r="T98" s="880"/>
      <c r="U98" s="880"/>
      <c r="V98" s="880"/>
      <c r="W98" s="880"/>
      <c r="X98" s="880"/>
      <c r="Y98" s="880"/>
      <c r="Z98" s="880"/>
      <c r="AA98" s="880"/>
      <c r="AB98" s="880"/>
    </row>
    <row r="99" spans="1:31" x14ac:dyDescent="0.25">
      <c r="A99" s="870" t="s">
        <v>64</v>
      </c>
      <c r="F99" s="880"/>
      <c r="G99" s="880"/>
      <c r="H99" s="880"/>
      <c r="I99" s="880"/>
      <c r="J99" s="880"/>
      <c r="K99" s="880"/>
      <c r="L99" s="880"/>
      <c r="M99" s="880"/>
      <c r="N99" s="880"/>
      <c r="O99" s="880"/>
      <c r="P99" s="880"/>
      <c r="Q99" s="880"/>
      <c r="R99" s="880"/>
      <c r="S99" s="880"/>
      <c r="T99" s="880"/>
      <c r="U99" s="880"/>
      <c r="V99" s="880"/>
      <c r="W99" s="880"/>
      <c r="X99" s="880"/>
      <c r="Y99" s="880"/>
      <c r="Z99" s="880"/>
      <c r="AA99" s="880"/>
      <c r="AB99" s="880"/>
    </row>
    <row r="100" spans="1:31" x14ac:dyDescent="0.25">
      <c r="A100" s="871" t="s">
        <v>436</v>
      </c>
      <c r="F100" s="880"/>
      <c r="G100" s="880"/>
      <c r="H100" s="880"/>
      <c r="I100" s="880"/>
      <c r="J100" s="880"/>
      <c r="K100" s="880"/>
      <c r="L100" s="880"/>
      <c r="M100" s="880"/>
      <c r="N100" s="880"/>
      <c r="O100" s="880"/>
      <c r="P100" s="880"/>
      <c r="Q100" s="880"/>
      <c r="R100" s="880"/>
      <c r="S100" s="880"/>
      <c r="T100" s="880"/>
      <c r="U100" s="880"/>
      <c r="V100" s="880"/>
      <c r="W100" s="880"/>
      <c r="X100" s="880"/>
      <c r="Y100" s="880"/>
      <c r="Z100" s="880"/>
      <c r="AA100" s="880"/>
      <c r="AB100" s="880"/>
    </row>
    <row r="101" spans="1:31" s="838" customFormat="1" ht="14.25" x14ac:dyDescent="0.25">
      <c r="A101" s="871" t="s">
        <v>522</v>
      </c>
      <c r="D101" s="839"/>
      <c r="F101" s="840"/>
      <c r="H101" s="840"/>
      <c r="J101" s="840"/>
      <c r="L101" s="840"/>
      <c r="N101" s="840"/>
      <c r="P101" s="840"/>
      <c r="R101" s="840"/>
      <c r="T101" s="840"/>
      <c r="V101" s="840"/>
      <c r="X101" s="840"/>
      <c r="Z101" s="840"/>
      <c r="AB101" s="840"/>
    </row>
    <row r="102" spans="1:31" x14ac:dyDescent="0.25">
      <c r="A102" s="871" t="s">
        <v>66</v>
      </c>
      <c r="F102" s="880"/>
      <c r="G102" s="880"/>
      <c r="H102" s="880"/>
      <c r="I102" s="880"/>
      <c r="J102" s="880"/>
      <c r="K102" s="880"/>
      <c r="L102" s="880"/>
      <c r="M102" s="880"/>
      <c r="N102" s="880"/>
      <c r="O102" s="880"/>
      <c r="P102" s="880"/>
      <c r="Q102" s="880"/>
      <c r="R102" s="880"/>
      <c r="S102" s="880"/>
      <c r="T102" s="880"/>
      <c r="U102" s="880"/>
      <c r="V102" s="880"/>
      <c r="W102" s="880"/>
      <c r="X102" s="880"/>
      <c r="Y102" s="880"/>
      <c r="Z102" s="880"/>
      <c r="AA102" s="880"/>
      <c r="AB102" s="880"/>
    </row>
    <row r="103" spans="1:31" x14ac:dyDescent="0.25">
      <c r="A103" s="871" t="s">
        <v>437</v>
      </c>
      <c r="F103" s="880"/>
      <c r="G103" s="880"/>
      <c r="H103" s="880"/>
      <c r="I103" s="880"/>
      <c r="J103" s="880"/>
      <c r="K103" s="880"/>
      <c r="L103" s="880"/>
      <c r="M103" s="880"/>
      <c r="N103" s="880"/>
      <c r="O103" s="880"/>
      <c r="P103" s="880"/>
      <c r="Q103" s="880"/>
      <c r="R103" s="880"/>
      <c r="S103" s="880"/>
      <c r="T103" s="880"/>
      <c r="U103" s="880"/>
      <c r="V103" s="880"/>
      <c r="W103" s="880"/>
      <c r="X103" s="880"/>
      <c r="Y103" s="880"/>
      <c r="Z103" s="880"/>
      <c r="AA103" s="880"/>
      <c r="AB103" s="880"/>
    </row>
    <row r="104" spans="1:31" x14ac:dyDescent="0.25">
      <c r="A104" s="871" t="s">
        <v>438</v>
      </c>
      <c r="F104" s="880"/>
      <c r="G104" s="880"/>
      <c r="H104" s="880"/>
      <c r="I104" s="880"/>
      <c r="J104" s="880"/>
      <c r="K104" s="880"/>
      <c r="L104" s="880"/>
      <c r="M104" s="880"/>
      <c r="N104" s="880"/>
      <c r="O104" s="880"/>
      <c r="P104" s="880"/>
      <c r="Q104" s="880"/>
      <c r="R104" s="880"/>
      <c r="S104" s="880"/>
      <c r="T104" s="880"/>
      <c r="U104" s="880"/>
      <c r="V104" s="880"/>
      <c r="W104" s="880"/>
      <c r="X104" s="880"/>
      <c r="Y104" s="880"/>
      <c r="Z104" s="880"/>
      <c r="AA104" s="880"/>
      <c r="AB104" s="880"/>
    </row>
    <row r="105" spans="1:31" x14ac:dyDescent="0.25">
      <c r="A105" s="871" t="s">
        <v>439</v>
      </c>
      <c r="F105" s="880"/>
      <c r="G105" s="880"/>
      <c r="H105" s="880"/>
      <c r="I105" s="880"/>
      <c r="J105" s="880"/>
      <c r="K105" s="880"/>
      <c r="L105" s="880"/>
      <c r="M105" s="880"/>
      <c r="N105" s="880"/>
      <c r="O105" s="880"/>
      <c r="P105" s="880"/>
      <c r="Q105" s="880"/>
      <c r="R105" s="880"/>
      <c r="S105" s="880"/>
      <c r="T105" s="880"/>
      <c r="U105" s="880"/>
      <c r="V105" s="880"/>
      <c r="W105" s="880"/>
      <c r="X105" s="880"/>
      <c r="Y105" s="880"/>
      <c r="Z105" s="880"/>
      <c r="AA105" s="880"/>
      <c r="AB105" s="880"/>
    </row>
    <row r="106" spans="1:31" x14ac:dyDescent="0.25">
      <c r="A106" s="871" t="s">
        <v>523</v>
      </c>
      <c r="F106" s="880"/>
      <c r="G106" s="880"/>
      <c r="H106" s="880"/>
      <c r="I106" s="880"/>
      <c r="J106" s="880"/>
      <c r="K106" s="880"/>
      <c r="L106" s="880"/>
      <c r="M106" s="880"/>
      <c r="N106" s="880"/>
      <c r="O106" s="880"/>
      <c r="P106" s="880"/>
      <c r="Q106" s="880"/>
      <c r="R106" s="880"/>
      <c r="S106" s="880"/>
      <c r="T106" s="880"/>
      <c r="U106" s="880"/>
      <c r="V106" s="880"/>
      <c r="W106" s="880"/>
      <c r="X106" s="880"/>
      <c r="Y106" s="880"/>
      <c r="Z106" s="880"/>
      <c r="AA106" s="880"/>
      <c r="AB106" s="880"/>
    </row>
    <row r="107" spans="1:31" x14ac:dyDescent="0.25">
      <c r="A107" s="89" t="s">
        <v>310</v>
      </c>
      <c r="B107" s="872"/>
      <c r="C107" s="872"/>
      <c r="D107" s="872"/>
      <c r="E107" s="872"/>
      <c r="F107" s="872"/>
      <c r="G107" s="872"/>
      <c r="H107" s="872"/>
      <c r="I107" s="872"/>
      <c r="J107" s="872"/>
      <c r="K107" s="872"/>
      <c r="L107" s="872"/>
      <c r="M107" s="872"/>
      <c r="N107" s="872"/>
      <c r="O107" s="872"/>
      <c r="P107" s="872"/>
      <c r="Q107" s="872"/>
      <c r="R107" s="872"/>
      <c r="S107" s="872"/>
      <c r="T107" s="872"/>
      <c r="U107" s="872"/>
      <c r="V107" s="872"/>
      <c r="W107" s="872"/>
      <c r="X107" s="872"/>
      <c r="Y107" s="872"/>
      <c r="Z107" s="872"/>
      <c r="AA107" s="872"/>
      <c r="AB107" s="872"/>
    </row>
    <row r="108" spans="1:31" x14ac:dyDescent="0.25">
      <c r="A108" s="89" t="s">
        <v>312</v>
      </c>
      <c r="B108" s="872"/>
      <c r="C108" s="872"/>
      <c r="D108" s="872"/>
      <c r="E108" s="872"/>
      <c r="F108" s="872"/>
      <c r="G108" s="872"/>
      <c r="H108" s="872"/>
      <c r="I108" s="872"/>
      <c r="J108" s="872"/>
      <c r="K108" s="872"/>
      <c r="L108" s="872"/>
      <c r="M108" s="872"/>
      <c r="N108" s="872"/>
      <c r="O108" s="872"/>
      <c r="P108" s="872"/>
      <c r="Q108" s="872"/>
      <c r="R108" s="872"/>
      <c r="S108" s="872"/>
      <c r="T108" s="872"/>
      <c r="U108" s="872"/>
      <c r="V108" s="872"/>
      <c r="W108" s="872"/>
      <c r="X108" s="872"/>
      <c r="Y108" s="872"/>
      <c r="Z108" s="872"/>
      <c r="AA108" s="872"/>
      <c r="AB108" s="872"/>
    </row>
  </sheetData>
  <sheetProtection formatCells="0" formatColumns="0" formatRows="0" insertColumns="0" insertRows="0" insertHyperlinks="0" deleteColumns="0" deleteRows="0" sort="0" autoFilter="0" pivotTables="0"/>
  <mergeCells count="4">
    <mergeCell ref="A1:AC1"/>
    <mergeCell ref="A2:AC2"/>
    <mergeCell ref="A8:AF8"/>
    <mergeCell ref="E11:AB11"/>
  </mergeCells>
  <hyperlinks>
    <hyperlink ref="A10" location="Contents!A15" display="Return to Contents" xr:uid="{0C87198C-B38F-4589-A019-4048FFBBF252}"/>
  </hyperlinks>
  <pageMargins left="0.7" right="0.7" top="0.75" bottom="0.75" header="0.3" footer="0.3"/>
  <pageSetup paperSize="9" scale="55" fitToWidth="0" fitToHeight="0" orientation="landscape" r:id="rId1"/>
  <rowBreaks count="1" manualBreakCount="1">
    <brk id="54"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78C149-2DFF-4268-8A52-A27487D86DA8}">
  <sheetPr>
    <tabColor rgb="FFBBA8AC"/>
  </sheetPr>
  <dimension ref="A1:AF86"/>
  <sheetViews>
    <sheetView zoomScaleNormal="100" workbookViewId="0">
      <pane ySplit="12" topLeftCell="A13" activePane="bottomLeft" state="frozen"/>
      <selection pane="bottomLeft" sqref="A1:AC1"/>
    </sheetView>
  </sheetViews>
  <sheetFormatPr defaultRowHeight="15" x14ac:dyDescent="0.25"/>
  <cols>
    <col min="1" max="1" width="28.5703125" style="879" customWidth="1"/>
    <col min="2" max="2" width="19.28515625" style="879" customWidth="1"/>
    <col min="3" max="3" width="9.7109375" style="879" customWidth="1"/>
    <col min="4" max="4" width="2.7109375" style="880" customWidth="1"/>
    <col min="5" max="5" width="9.140625" style="879" customWidth="1"/>
    <col min="6" max="6" width="1.7109375" style="879" customWidth="1"/>
    <col min="7" max="7" width="9.140625" style="879" customWidth="1"/>
    <col min="8" max="8" width="1.7109375" style="879" customWidth="1"/>
    <col min="9" max="9" width="9.140625" style="879" customWidth="1"/>
    <col min="10" max="10" width="1.7109375" style="879" customWidth="1"/>
    <col min="11" max="11" width="9.140625" style="879" customWidth="1"/>
    <col min="12" max="12" width="1.7109375" style="879" customWidth="1"/>
    <col min="13" max="13" width="9.140625" style="879" customWidth="1"/>
    <col min="14" max="14" width="1.7109375" style="879" customWidth="1"/>
    <col min="15" max="15" width="9.140625" style="879" customWidth="1"/>
    <col min="16" max="16" width="1.7109375" style="879" customWidth="1"/>
    <col min="17" max="17" width="9.140625" style="879" customWidth="1"/>
    <col min="18" max="18" width="1.7109375" style="879" customWidth="1"/>
    <col min="19" max="19" width="9.140625" style="879" customWidth="1"/>
    <col min="20" max="20" width="1.7109375" style="879" customWidth="1"/>
    <col min="21" max="21" width="9.140625" style="879" customWidth="1"/>
    <col min="22" max="22" width="1.7109375" style="879" customWidth="1"/>
    <col min="23" max="23" width="9.140625" style="879" customWidth="1"/>
    <col min="24" max="24" width="1.7109375" style="879" customWidth="1"/>
    <col min="25" max="25" width="9.140625" style="879" customWidth="1"/>
    <col min="26" max="26" width="1.7109375" style="879" customWidth="1"/>
    <col min="27" max="27" width="9.140625" style="879" customWidth="1"/>
    <col min="28" max="28" width="1.7109375" style="879" customWidth="1"/>
    <col min="29" max="29" width="9.140625" style="879"/>
    <col min="30" max="30" width="1.7109375" style="879" customWidth="1"/>
    <col min="31" max="31" width="1.5703125" style="879" customWidth="1"/>
    <col min="32" max="16384" width="9.140625" style="879"/>
  </cols>
  <sheetData>
    <row r="1" spans="1:32" s="832" customFormat="1" ht="15.75" x14ac:dyDescent="0.25">
      <c r="A1" s="975"/>
      <c r="B1" s="975"/>
      <c r="C1" s="975"/>
      <c r="D1" s="975"/>
      <c r="E1" s="975"/>
      <c r="F1" s="975"/>
      <c r="G1" s="975"/>
      <c r="H1" s="975"/>
      <c r="I1" s="975"/>
      <c r="J1" s="975"/>
      <c r="K1" s="975"/>
      <c r="L1" s="975"/>
      <c r="M1" s="975"/>
      <c r="N1" s="975"/>
      <c r="O1" s="975"/>
      <c r="P1" s="975"/>
      <c r="Q1" s="975"/>
      <c r="R1" s="975"/>
      <c r="S1" s="975"/>
      <c r="T1" s="975"/>
      <c r="U1" s="975"/>
      <c r="V1" s="975"/>
      <c r="W1" s="975"/>
      <c r="X1" s="975"/>
      <c r="Y1" s="975"/>
      <c r="Z1" s="975"/>
      <c r="AA1" s="975"/>
      <c r="AB1" s="975"/>
      <c r="AC1" s="975"/>
    </row>
    <row r="2" spans="1:32" s="832" customFormat="1" ht="15.75" x14ac:dyDescent="0.25">
      <c r="A2" s="975"/>
      <c r="B2" s="975"/>
      <c r="C2" s="975"/>
      <c r="D2" s="975"/>
      <c r="E2" s="975"/>
      <c r="F2" s="975"/>
      <c r="G2" s="975"/>
      <c r="H2" s="975"/>
      <c r="I2" s="975"/>
      <c r="J2" s="975"/>
      <c r="K2" s="975"/>
      <c r="L2" s="975"/>
      <c r="M2" s="975"/>
      <c r="N2" s="975"/>
      <c r="O2" s="975"/>
      <c r="P2" s="975"/>
      <c r="Q2" s="975"/>
      <c r="R2" s="975"/>
      <c r="S2" s="975"/>
      <c r="T2" s="975"/>
      <c r="U2" s="975"/>
      <c r="V2" s="975"/>
      <c r="W2" s="975"/>
      <c r="X2" s="975"/>
      <c r="Y2" s="975"/>
      <c r="Z2" s="975"/>
      <c r="AA2" s="975"/>
      <c r="AB2" s="975"/>
      <c r="AC2" s="975"/>
    </row>
    <row r="3" spans="1:32" s="832" customFormat="1" ht="23.25" customHeight="1" x14ac:dyDescent="0.25">
      <c r="A3" s="833" t="s">
        <v>440</v>
      </c>
      <c r="B3" s="834"/>
      <c r="C3" s="835"/>
      <c r="D3" s="836"/>
      <c r="E3" s="835"/>
      <c r="F3" s="835"/>
      <c r="G3" s="835"/>
      <c r="H3" s="835"/>
      <c r="I3" s="835"/>
      <c r="J3" s="835"/>
      <c r="K3" s="835"/>
      <c r="L3" s="835"/>
      <c r="M3" s="835"/>
      <c r="N3" s="835"/>
      <c r="O3" s="835"/>
      <c r="P3" s="835"/>
      <c r="Q3" s="835"/>
      <c r="R3" s="835"/>
      <c r="S3" s="835"/>
      <c r="T3" s="835"/>
      <c r="U3" s="835"/>
      <c r="V3" s="835"/>
      <c r="W3" s="835"/>
      <c r="X3" s="835"/>
      <c r="Y3" s="835"/>
      <c r="Z3" s="835"/>
      <c r="AA3" s="835"/>
      <c r="AB3" s="835"/>
      <c r="AC3" s="835"/>
      <c r="AD3" s="835"/>
      <c r="AE3" s="835"/>
      <c r="AF3" s="835"/>
    </row>
    <row r="4" spans="1:32" ht="12.75" customHeight="1" x14ac:dyDescent="0.25"/>
    <row r="5" spans="1:32" s="832" customFormat="1" ht="12.75" customHeight="1" x14ac:dyDescent="0.25">
      <c r="A5" s="976" t="s">
        <v>524</v>
      </c>
      <c r="B5" s="976"/>
      <c r="C5" s="976"/>
      <c r="D5" s="976"/>
      <c r="E5" s="976"/>
      <c r="F5" s="976"/>
      <c r="G5" s="976"/>
      <c r="H5" s="976"/>
      <c r="I5" s="976"/>
      <c r="J5" s="976"/>
      <c r="K5" s="976"/>
      <c r="L5" s="976"/>
      <c r="M5" s="976"/>
      <c r="N5" s="976"/>
      <c r="O5" s="976"/>
      <c r="P5" s="976"/>
      <c r="Q5" s="976"/>
      <c r="R5" s="976"/>
      <c r="S5" s="976"/>
      <c r="T5" s="976"/>
      <c r="U5" s="976"/>
      <c r="V5" s="976"/>
      <c r="W5" s="976"/>
      <c r="X5" s="976"/>
      <c r="Y5" s="976"/>
      <c r="Z5" s="976"/>
      <c r="AA5" s="976"/>
      <c r="AB5" s="976"/>
    </row>
    <row r="6" spans="1:32" s="832" customFormat="1" ht="12.75" customHeight="1" x14ac:dyDescent="0.25">
      <c r="A6" s="884" t="s">
        <v>31</v>
      </c>
      <c r="B6" s="844"/>
      <c r="C6" s="842"/>
      <c r="D6" s="842"/>
      <c r="E6" s="842"/>
      <c r="F6" s="842"/>
      <c r="G6" s="842"/>
      <c r="H6" s="842"/>
      <c r="I6" s="842"/>
      <c r="J6" s="842"/>
      <c r="K6" s="842"/>
      <c r="L6" s="842"/>
      <c r="M6" s="842"/>
      <c r="N6" s="842"/>
      <c r="O6" s="842"/>
      <c r="P6" s="842"/>
      <c r="Q6" s="842"/>
      <c r="R6" s="842"/>
      <c r="S6" s="842"/>
      <c r="T6" s="842"/>
      <c r="U6" s="842"/>
      <c r="V6" s="842"/>
      <c r="W6" s="842"/>
      <c r="X6" s="842"/>
      <c r="Y6" s="842"/>
      <c r="Z6" s="842"/>
      <c r="AA6" s="842"/>
      <c r="AB6" s="842"/>
    </row>
    <row r="7" spans="1:32" ht="12.75" customHeight="1" x14ac:dyDescent="0.25">
      <c r="A7" s="842"/>
      <c r="B7" s="844"/>
      <c r="C7" s="844"/>
      <c r="D7" s="844"/>
      <c r="E7" s="844"/>
      <c r="F7" s="844"/>
      <c r="G7" s="844"/>
      <c r="H7" s="844"/>
      <c r="I7" s="844"/>
      <c r="J7" s="844"/>
      <c r="K7" s="844"/>
      <c r="L7" s="844"/>
      <c r="M7" s="844"/>
      <c r="N7" s="844"/>
      <c r="O7" s="844"/>
      <c r="P7" s="844"/>
      <c r="Q7" s="844"/>
      <c r="R7" s="844"/>
      <c r="S7" s="844"/>
      <c r="T7" s="844"/>
      <c r="U7" s="844"/>
      <c r="V7" s="844"/>
      <c r="W7" s="844"/>
      <c r="X7" s="844"/>
      <c r="Y7" s="844"/>
      <c r="Z7" s="844"/>
      <c r="AA7" s="844"/>
      <c r="AB7" s="844"/>
    </row>
    <row r="8" spans="1:32" ht="15" customHeight="1" x14ac:dyDescent="0.25">
      <c r="A8" s="977" t="s">
        <v>459</v>
      </c>
      <c r="B8" s="977"/>
      <c r="C8" s="977"/>
      <c r="D8" s="977"/>
      <c r="E8" s="977"/>
      <c r="F8" s="977"/>
      <c r="G8" s="977"/>
      <c r="H8" s="977"/>
      <c r="I8" s="977"/>
      <c r="J8" s="977"/>
      <c r="K8" s="977"/>
      <c r="L8" s="977"/>
      <c r="M8" s="977"/>
      <c r="N8" s="977"/>
      <c r="O8" s="977"/>
      <c r="P8" s="977"/>
      <c r="Q8" s="977"/>
      <c r="R8" s="977"/>
      <c r="S8" s="977"/>
      <c r="T8" s="977"/>
      <c r="U8" s="977"/>
      <c r="V8" s="977"/>
      <c r="W8" s="977"/>
      <c r="X8" s="977"/>
      <c r="Y8" s="977"/>
      <c r="Z8" s="977"/>
      <c r="AA8" s="977"/>
      <c r="AB8" s="977"/>
      <c r="AC8" s="977"/>
      <c r="AD8" s="977"/>
      <c r="AE8" s="977"/>
      <c r="AF8" s="977"/>
    </row>
    <row r="9" spans="1:32" ht="12.75" customHeight="1" x14ac:dyDescent="0.25">
      <c r="A9" s="936"/>
      <c r="B9" s="936"/>
      <c r="C9" s="936"/>
      <c r="D9" s="936"/>
      <c r="E9" s="936"/>
      <c r="F9" s="936"/>
      <c r="G9" s="936"/>
      <c r="H9" s="936"/>
      <c r="I9" s="936"/>
      <c r="J9" s="936"/>
      <c r="K9" s="936"/>
      <c r="L9" s="936"/>
      <c r="M9" s="936"/>
      <c r="N9" s="936"/>
      <c r="O9" s="936"/>
      <c r="P9" s="936"/>
      <c r="Q9" s="936"/>
      <c r="R9" s="936"/>
      <c r="S9" s="936"/>
      <c r="T9" s="936"/>
      <c r="U9" s="936"/>
      <c r="V9" s="936"/>
      <c r="W9" s="936"/>
      <c r="X9" s="936"/>
      <c r="Y9" s="936"/>
      <c r="Z9" s="936"/>
      <c r="AA9" s="936"/>
      <c r="AB9" s="936"/>
      <c r="AC9" s="936"/>
      <c r="AD9" s="936"/>
      <c r="AE9" s="936"/>
      <c r="AF9" s="936"/>
    </row>
    <row r="10" spans="1:32" ht="12.75" customHeight="1" x14ac:dyDescent="0.25">
      <c r="A10" s="951" t="s">
        <v>32</v>
      </c>
    </row>
    <row r="11" spans="1:32" ht="17.25" customHeight="1" x14ac:dyDescent="0.25">
      <c r="A11" s="832"/>
      <c r="B11" s="832"/>
      <c r="C11" s="832"/>
      <c r="D11" s="839"/>
      <c r="E11" s="978" t="s">
        <v>441</v>
      </c>
      <c r="F11" s="978"/>
      <c r="G11" s="978"/>
      <c r="H11" s="978"/>
      <c r="I11" s="978"/>
      <c r="J11" s="978"/>
      <c r="K11" s="978"/>
      <c r="L11" s="978"/>
      <c r="M11" s="978"/>
      <c r="N11" s="978"/>
      <c r="O11" s="978"/>
      <c r="P11" s="978"/>
      <c r="Q11" s="978"/>
      <c r="R11" s="978"/>
      <c r="S11" s="978"/>
      <c r="T11" s="978"/>
      <c r="U11" s="978"/>
      <c r="V11" s="978"/>
      <c r="W11" s="978"/>
      <c r="X11" s="978"/>
      <c r="Y11" s="978"/>
      <c r="Z11" s="978"/>
      <c r="AA11" s="978"/>
      <c r="AB11" s="978"/>
      <c r="AC11" s="978"/>
      <c r="AD11" s="978"/>
      <c r="AE11" s="978"/>
      <c r="AF11" s="978"/>
    </row>
    <row r="12" spans="1:32" ht="15" customHeight="1" x14ac:dyDescent="0.25">
      <c r="A12" s="832" t="s">
        <v>34</v>
      </c>
      <c r="B12" s="832" t="s">
        <v>402</v>
      </c>
      <c r="C12" s="847" t="s">
        <v>403</v>
      </c>
      <c r="D12" s="839"/>
      <c r="E12" s="908" t="s">
        <v>442</v>
      </c>
      <c r="F12" s="908"/>
      <c r="G12" s="908" t="s">
        <v>36</v>
      </c>
      <c r="H12" s="908"/>
      <c r="I12" s="908" t="s">
        <v>37</v>
      </c>
      <c r="J12" s="908"/>
      <c r="K12" s="908" t="s">
        <v>38</v>
      </c>
      <c r="L12" s="908"/>
      <c r="M12" s="908" t="s">
        <v>39</v>
      </c>
      <c r="N12" s="908"/>
      <c r="O12" s="908" t="s">
        <v>40</v>
      </c>
      <c r="P12" s="908"/>
      <c r="Q12" s="908" t="s">
        <v>41</v>
      </c>
      <c r="R12" s="908"/>
      <c r="S12" s="908" t="s">
        <v>42</v>
      </c>
      <c r="T12" s="908"/>
      <c r="U12" s="908" t="s">
        <v>43</v>
      </c>
      <c r="V12" s="908"/>
      <c r="W12" s="908" t="s">
        <v>44</v>
      </c>
      <c r="X12" s="908"/>
      <c r="Y12" s="908" t="s">
        <v>45</v>
      </c>
      <c r="Z12" s="908"/>
      <c r="AA12" s="908" t="s">
        <v>46</v>
      </c>
      <c r="AB12" s="908"/>
      <c r="AC12" s="908" t="s">
        <v>112</v>
      </c>
      <c r="AD12" s="908"/>
      <c r="AE12" s="908"/>
      <c r="AF12" s="908" t="s">
        <v>572</v>
      </c>
    </row>
    <row r="13" spans="1:32" ht="15" customHeight="1" x14ac:dyDescent="0.25">
      <c r="A13" s="850" t="s">
        <v>443</v>
      </c>
      <c r="B13" s="851"/>
      <c r="C13" s="909"/>
      <c r="D13" s="909"/>
      <c r="E13" s="909"/>
      <c r="F13" s="909"/>
      <c r="G13" s="909"/>
      <c r="H13" s="909"/>
      <c r="I13" s="909"/>
      <c r="J13" s="909"/>
      <c r="K13" s="909"/>
      <c r="L13" s="909"/>
      <c r="M13" s="909"/>
      <c r="N13" s="909"/>
      <c r="O13" s="909"/>
      <c r="P13" s="909"/>
      <c r="Q13" s="909"/>
      <c r="R13" s="909"/>
      <c r="S13" s="909"/>
      <c r="T13" s="909"/>
      <c r="U13" s="909"/>
      <c r="V13" s="909"/>
      <c r="W13" s="909"/>
      <c r="X13" s="909"/>
      <c r="Y13" s="909"/>
      <c r="Z13" s="909"/>
      <c r="AA13" s="909"/>
      <c r="AB13" s="909"/>
      <c r="AC13" s="909"/>
      <c r="AD13" s="909"/>
      <c r="AE13" s="909"/>
      <c r="AF13" s="909"/>
    </row>
    <row r="14" spans="1:32" ht="15" customHeight="1" x14ac:dyDescent="0.25">
      <c r="A14" s="853" t="s">
        <v>81</v>
      </c>
      <c r="B14" s="867"/>
      <c r="C14" s="854">
        <v>6525</v>
      </c>
      <c r="D14" s="854"/>
      <c r="E14" s="854">
        <v>0</v>
      </c>
      <c r="F14" s="854"/>
      <c r="G14" s="854">
        <v>10</v>
      </c>
      <c r="H14" s="854"/>
      <c r="I14" s="854">
        <v>50</v>
      </c>
      <c r="J14" s="855"/>
      <c r="K14" s="854">
        <v>100</v>
      </c>
      <c r="L14" s="854"/>
      <c r="M14" s="854">
        <v>120</v>
      </c>
      <c r="N14" s="854"/>
      <c r="O14" s="854">
        <v>150</v>
      </c>
      <c r="P14" s="854"/>
      <c r="Q14" s="854">
        <v>290</v>
      </c>
      <c r="R14" s="854"/>
      <c r="S14" s="854">
        <v>300</v>
      </c>
      <c r="T14" s="854"/>
      <c r="U14" s="854">
        <v>555</v>
      </c>
      <c r="V14" s="854"/>
      <c r="W14" s="854">
        <v>720</v>
      </c>
      <c r="X14" s="854"/>
      <c r="Y14" s="854">
        <v>865</v>
      </c>
      <c r="Z14" s="854"/>
      <c r="AA14" s="854">
        <v>990</v>
      </c>
      <c r="AB14" s="854"/>
      <c r="AC14" s="854">
        <v>1550</v>
      </c>
      <c r="AD14" s="854"/>
      <c r="AE14" s="854" t="s">
        <v>115</v>
      </c>
      <c r="AF14" s="854">
        <v>1855</v>
      </c>
    </row>
    <row r="15" spans="1:32" ht="3.75" customHeight="1" x14ac:dyDescent="0.25">
      <c r="A15" s="848"/>
      <c r="B15" s="832"/>
      <c r="C15" s="869"/>
      <c r="D15" s="869"/>
      <c r="E15" s="869"/>
      <c r="F15" s="869"/>
      <c r="G15" s="869"/>
      <c r="H15" s="869"/>
      <c r="I15" s="869"/>
      <c r="J15" s="869"/>
      <c r="K15" s="869"/>
      <c r="L15" s="869"/>
      <c r="M15" s="869"/>
      <c r="N15" s="869"/>
      <c r="O15" s="869"/>
      <c r="P15" s="869"/>
      <c r="Q15" s="869"/>
      <c r="R15" s="869"/>
      <c r="S15" s="869"/>
      <c r="T15" s="869"/>
      <c r="U15" s="869"/>
      <c r="V15" s="869"/>
      <c r="W15" s="869"/>
      <c r="X15" s="869"/>
      <c r="Y15" s="869"/>
      <c r="Z15" s="869"/>
      <c r="AA15" s="869"/>
      <c r="AB15" s="869"/>
      <c r="AC15" s="869"/>
      <c r="AD15" s="869"/>
      <c r="AE15" s="869"/>
      <c r="AF15" s="869"/>
    </row>
    <row r="16" spans="1:32" ht="27" x14ac:dyDescent="0.25">
      <c r="A16" s="857" t="s">
        <v>444</v>
      </c>
      <c r="B16" s="853" t="s">
        <v>158</v>
      </c>
      <c r="C16" s="854">
        <v>7910</v>
      </c>
      <c r="D16" s="854"/>
      <c r="E16" s="854">
        <v>0</v>
      </c>
      <c r="F16" s="854"/>
      <c r="G16" s="854">
        <v>10</v>
      </c>
      <c r="H16" s="854"/>
      <c r="I16" s="854">
        <v>55</v>
      </c>
      <c r="J16" s="854"/>
      <c r="K16" s="854">
        <v>100</v>
      </c>
      <c r="L16" s="854"/>
      <c r="M16" s="854">
        <v>125</v>
      </c>
      <c r="N16" s="854"/>
      <c r="O16" s="854">
        <v>155</v>
      </c>
      <c r="P16" s="854"/>
      <c r="Q16" s="854">
        <v>300</v>
      </c>
      <c r="R16" s="854"/>
      <c r="S16" s="854">
        <v>305</v>
      </c>
      <c r="T16" s="854"/>
      <c r="U16" s="854">
        <v>585</v>
      </c>
      <c r="V16" s="854"/>
      <c r="W16" s="854">
        <v>765</v>
      </c>
      <c r="X16" s="854"/>
      <c r="Y16" s="854">
        <v>895</v>
      </c>
      <c r="Z16" s="854"/>
      <c r="AA16" s="854">
        <v>1020</v>
      </c>
      <c r="AB16" s="854"/>
      <c r="AC16" s="854">
        <v>1630</v>
      </c>
      <c r="AD16" s="854"/>
      <c r="AE16" s="854" t="s">
        <v>115</v>
      </c>
      <c r="AF16" s="854">
        <v>1970</v>
      </c>
    </row>
    <row r="17" spans="1:32" ht="15" customHeight="1" x14ac:dyDescent="0.25">
      <c r="A17" s="858"/>
      <c r="B17" s="848" t="s">
        <v>407</v>
      </c>
      <c r="C17" s="859">
        <v>3855</v>
      </c>
      <c r="D17" s="860"/>
      <c r="E17" s="860">
        <v>0</v>
      </c>
      <c r="F17" s="860"/>
      <c r="G17" s="860" t="s">
        <v>57</v>
      </c>
      <c r="H17" s="860"/>
      <c r="I17" s="860">
        <v>5</v>
      </c>
      <c r="J17" s="860"/>
      <c r="K17" s="860">
        <v>10</v>
      </c>
      <c r="L17" s="860"/>
      <c r="M17" s="860">
        <v>40</v>
      </c>
      <c r="N17" s="860"/>
      <c r="O17" s="860">
        <v>90</v>
      </c>
      <c r="P17" s="860"/>
      <c r="Q17" s="860">
        <v>205</v>
      </c>
      <c r="R17" s="860"/>
      <c r="S17" s="860">
        <v>145</v>
      </c>
      <c r="T17" s="860"/>
      <c r="U17" s="860">
        <v>270</v>
      </c>
      <c r="V17" s="860"/>
      <c r="W17" s="860">
        <v>275</v>
      </c>
      <c r="X17" s="860"/>
      <c r="Y17" s="860">
        <v>295</v>
      </c>
      <c r="Z17" s="860"/>
      <c r="AA17" s="860">
        <v>350</v>
      </c>
      <c r="AB17" s="860"/>
      <c r="AC17" s="860">
        <v>515</v>
      </c>
      <c r="AD17" s="860"/>
      <c r="AE17" s="860" t="s">
        <v>115</v>
      </c>
      <c r="AF17" s="860">
        <v>1650</v>
      </c>
    </row>
    <row r="18" spans="1:32" ht="15" customHeight="1" x14ac:dyDescent="0.25">
      <c r="A18" s="858"/>
      <c r="B18" s="848" t="s">
        <v>445</v>
      </c>
      <c r="C18" s="859">
        <v>85</v>
      </c>
      <c r="D18" s="860"/>
      <c r="E18" s="860">
        <v>0</v>
      </c>
      <c r="F18" s="860"/>
      <c r="G18" s="860">
        <v>0</v>
      </c>
      <c r="H18" s="860"/>
      <c r="I18" s="860">
        <v>0</v>
      </c>
      <c r="J18" s="860"/>
      <c r="K18" s="860">
        <v>0</v>
      </c>
      <c r="L18" s="860"/>
      <c r="M18" s="860">
        <v>0</v>
      </c>
      <c r="N18" s="860"/>
      <c r="O18" s="860">
        <v>0</v>
      </c>
      <c r="P18" s="860"/>
      <c r="Q18" s="860">
        <v>0</v>
      </c>
      <c r="R18" s="860"/>
      <c r="S18" s="860" t="s">
        <v>57</v>
      </c>
      <c r="T18" s="860"/>
      <c r="U18" s="860">
        <v>0</v>
      </c>
      <c r="V18" s="860"/>
      <c r="W18" s="860">
        <v>0</v>
      </c>
      <c r="X18" s="860"/>
      <c r="Y18" s="860" t="s">
        <v>57</v>
      </c>
      <c r="Z18" s="860"/>
      <c r="AA18" s="860">
        <v>0</v>
      </c>
      <c r="AB18" s="860"/>
      <c r="AC18" s="860">
        <v>75</v>
      </c>
      <c r="AD18" s="860"/>
      <c r="AE18" s="860" t="s">
        <v>115</v>
      </c>
      <c r="AF18" s="860">
        <v>5</v>
      </c>
    </row>
    <row r="19" spans="1:32" ht="15" customHeight="1" x14ac:dyDescent="0.25">
      <c r="A19" s="858"/>
      <c r="B19" s="910" t="s">
        <v>408</v>
      </c>
      <c r="C19" s="859">
        <v>3455</v>
      </c>
      <c r="D19" s="860"/>
      <c r="E19" s="860">
        <v>0</v>
      </c>
      <c r="F19" s="860"/>
      <c r="G19" s="860">
        <v>5</v>
      </c>
      <c r="H19" s="860"/>
      <c r="I19" s="860">
        <v>45</v>
      </c>
      <c r="J19" s="860"/>
      <c r="K19" s="860">
        <v>85</v>
      </c>
      <c r="L19" s="860"/>
      <c r="M19" s="860">
        <v>80</v>
      </c>
      <c r="N19" s="860"/>
      <c r="O19" s="860">
        <v>50</v>
      </c>
      <c r="P19" s="860"/>
      <c r="Q19" s="860">
        <v>80</v>
      </c>
      <c r="R19" s="860"/>
      <c r="S19" s="860">
        <v>150</v>
      </c>
      <c r="T19" s="860"/>
      <c r="U19" s="860">
        <v>280</v>
      </c>
      <c r="V19" s="860"/>
      <c r="W19" s="860">
        <v>470</v>
      </c>
      <c r="X19" s="860"/>
      <c r="Y19" s="860">
        <v>570</v>
      </c>
      <c r="Z19" s="860"/>
      <c r="AA19" s="860">
        <v>615</v>
      </c>
      <c r="AB19" s="860"/>
      <c r="AC19" s="860">
        <v>900</v>
      </c>
      <c r="AD19" s="860"/>
      <c r="AE19" s="860" t="s">
        <v>115</v>
      </c>
      <c r="AF19" s="860">
        <v>120</v>
      </c>
    </row>
    <row r="20" spans="1:32" ht="15" customHeight="1" x14ac:dyDescent="0.25">
      <c r="A20" s="858"/>
      <c r="B20" s="848" t="s">
        <v>409</v>
      </c>
      <c r="C20" s="859">
        <v>60</v>
      </c>
      <c r="D20" s="860"/>
      <c r="E20" s="860">
        <v>0</v>
      </c>
      <c r="F20" s="860"/>
      <c r="G20" s="860">
        <v>0</v>
      </c>
      <c r="H20" s="860"/>
      <c r="I20" s="860" t="s">
        <v>57</v>
      </c>
      <c r="J20" s="860"/>
      <c r="K20" s="860" t="s">
        <v>57</v>
      </c>
      <c r="L20" s="860"/>
      <c r="M20" s="860">
        <v>5</v>
      </c>
      <c r="N20" s="860"/>
      <c r="O20" s="860">
        <v>5</v>
      </c>
      <c r="P20" s="860"/>
      <c r="Q20" s="860" t="s">
        <v>57</v>
      </c>
      <c r="R20" s="860"/>
      <c r="S20" s="860">
        <v>5</v>
      </c>
      <c r="T20" s="860"/>
      <c r="U20" s="860">
        <v>10</v>
      </c>
      <c r="V20" s="860"/>
      <c r="W20" s="860">
        <v>5</v>
      </c>
      <c r="X20" s="860"/>
      <c r="Y20" s="860">
        <v>5</v>
      </c>
      <c r="Z20" s="860"/>
      <c r="AA20" s="860">
        <v>5</v>
      </c>
      <c r="AB20" s="860"/>
      <c r="AC20" s="860">
        <v>5</v>
      </c>
      <c r="AD20" s="860"/>
      <c r="AE20" s="860" t="s">
        <v>115</v>
      </c>
      <c r="AF20" s="860">
        <v>15</v>
      </c>
    </row>
    <row r="21" spans="1:32" ht="15" customHeight="1" x14ac:dyDescent="0.25">
      <c r="A21" s="858"/>
      <c r="B21" s="848" t="s">
        <v>410</v>
      </c>
      <c r="C21" s="859">
        <v>460</v>
      </c>
      <c r="D21" s="860"/>
      <c r="E21" s="860">
        <v>0</v>
      </c>
      <c r="F21" s="860"/>
      <c r="G21" s="860">
        <v>0</v>
      </c>
      <c r="H21" s="860"/>
      <c r="I21" s="860">
        <v>0</v>
      </c>
      <c r="J21" s="860"/>
      <c r="K21" s="860" t="s">
        <v>57</v>
      </c>
      <c r="L21" s="860"/>
      <c r="M21" s="860">
        <v>5</v>
      </c>
      <c r="N21" s="860"/>
      <c r="O21" s="860">
        <v>5</v>
      </c>
      <c r="P21" s="860"/>
      <c r="Q21" s="860">
        <v>10</v>
      </c>
      <c r="R21" s="860"/>
      <c r="S21" s="860">
        <v>5</v>
      </c>
      <c r="T21" s="860"/>
      <c r="U21" s="860">
        <v>25</v>
      </c>
      <c r="V21" s="860"/>
      <c r="W21" s="860">
        <v>15</v>
      </c>
      <c r="X21" s="860"/>
      <c r="Y21" s="860">
        <v>25</v>
      </c>
      <c r="Z21" s="860"/>
      <c r="AA21" s="860">
        <v>55</v>
      </c>
      <c r="AB21" s="860"/>
      <c r="AC21" s="860">
        <v>135</v>
      </c>
      <c r="AD21" s="860"/>
      <c r="AE21" s="860" t="s">
        <v>115</v>
      </c>
      <c r="AF21" s="860">
        <v>175</v>
      </c>
    </row>
    <row r="22" spans="1:32" ht="4.5" customHeight="1" x14ac:dyDescent="0.25">
      <c r="A22" s="832"/>
      <c r="B22" s="832"/>
      <c r="C22" s="869"/>
      <c r="D22" s="869"/>
      <c r="E22" s="869"/>
      <c r="F22" s="869"/>
      <c r="G22" s="869"/>
      <c r="H22" s="869"/>
      <c r="I22" s="869"/>
      <c r="J22" s="869"/>
      <c r="K22" s="869"/>
      <c r="L22" s="869"/>
      <c r="M22" s="869"/>
      <c r="N22" s="869"/>
      <c r="O22" s="869"/>
      <c r="P22" s="869"/>
      <c r="Q22" s="869"/>
      <c r="R22" s="869"/>
      <c r="S22" s="869"/>
      <c r="T22" s="869"/>
      <c r="U22" s="869"/>
      <c r="V22" s="869"/>
      <c r="W22" s="869"/>
      <c r="X22" s="869"/>
      <c r="Y22" s="869"/>
      <c r="Z22" s="869"/>
      <c r="AA22" s="869"/>
      <c r="AB22" s="869"/>
      <c r="AC22" s="869"/>
      <c r="AD22" s="869"/>
      <c r="AE22" s="869"/>
      <c r="AF22" s="869"/>
    </row>
    <row r="23" spans="1:32" ht="15" customHeight="1" x14ac:dyDescent="0.25">
      <c r="A23" s="861" t="s">
        <v>429</v>
      </c>
      <c r="B23" s="862" t="s">
        <v>158</v>
      </c>
      <c r="C23" s="863">
        <v>3260</v>
      </c>
      <c r="D23" s="863"/>
      <c r="E23" s="863">
        <v>0</v>
      </c>
      <c r="F23" s="863"/>
      <c r="G23" s="863">
        <v>5</v>
      </c>
      <c r="H23" s="863"/>
      <c r="I23" s="863">
        <v>30</v>
      </c>
      <c r="J23" s="911"/>
      <c r="K23" s="863">
        <v>65</v>
      </c>
      <c r="L23" s="911"/>
      <c r="M23" s="863">
        <v>85</v>
      </c>
      <c r="N23" s="911"/>
      <c r="O23" s="863">
        <v>115</v>
      </c>
      <c r="P23" s="863"/>
      <c r="Q23" s="863">
        <v>195</v>
      </c>
      <c r="R23" s="911"/>
      <c r="S23" s="863">
        <v>185</v>
      </c>
      <c r="T23" s="911"/>
      <c r="U23" s="863">
        <v>270</v>
      </c>
      <c r="V23" s="911"/>
      <c r="W23" s="863">
        <v>300</v>
      </c>
      <c r="X23" s="911"/>
      <c r="Y23" s="863">
        <v>300</v>
      </c>
      <c r="Z23" s="911"/>
      <c r="AA23" s="863">
        <v>330</v>
      </c>
      <c r="AB23" s="863"/>
      <c r="AC23" s="863">
        <v>635</v>
      </c>
      <c r="AD23" s="863"/>
      <c r="AE23" s="863" t="s">
        <v>115</v>
      </c>
      <c r="AF23" s="863">
        <v>750</v>
      </c>
    </row>
    <row r="24" spans="1:32" ht="15" customHeight="1" x14ac:dyDescent="0.25">
      <c r="A24" s="832"/>
      <c r="B24" s="832" t="s">
        <v>407</v>
      </c>
      <c r="C24" s="859">
        <v>1605</v>
      </c>
      <c r="D24" s="865"/>
      <c r="E24" s="865">
        <v>0</v>
      </c>
      <c r="F24" s="865"/>
      <c r="G24" s="865" t="s">
        <v>57</v>
      </c>
      <c r="H24" s="865"/>
      <c r="I24" s="865">
        <v>5</v>
      </c>
      <c r="J24" s="865"/>
      <c r="K24" s="865">
        <v>10</v>
      </c>
      <c r="L24" s="865"/>
      <c r="M24" s="865">
        <v>25</v>
      </c>
      <c r="N24" s="912"/>
      <c r="O24" s="865">
        <v>65</v>
      </c>
      <c r="P24" s="912"/>
      <c r="Q24" s="865">
        <v>130</v>
      </c>
      <c r="R24" s="912"/>
      <c r="S24" s="865">
        <v>90</v>
      </c>
      <c r="T24" s="912"/>
      <c r="U24" s="865">
        <v>125</v>
      </c>
      <c r="V24" s="912"/>
      <c r="W24" s="865">
        <v>110</v>
      </c>
      <c r="X24" s="912"/>
      <c r="Y24" s="865">
        <v>100</v>
      </c>
      <c r="Z24" s="912"/>
      <c r="AA24" s="865">
        <v>120</v>
      </c>
      <c r="AB24" s="865"/>
      <c r="AC24" s="869">
        <v>205</v>
      </c>
      <c r="AD24" s="865"/>
      <c r="AE24" s="865" t="s">
        <v>115</v>
      </c>
      <c r="AF24" s="869">
        <v>625</v>
      </c>
    </row>
    <row r="25" spans="1:32" ht="15" customHeight="1" x14ac:dyDescent="0.25">
      <c r="A25" s="832"/>
      <c r="B25" s="832" t="s">
        <v>445</v>
      </c>
      <c r="C25" s="859">
        <v>35</v>
      </c>
      <c r="D25" s="865"/>
      <c r="E25" s="865">
        <v>0</v>
      </c>
      <c r="F25" s="865"/>
      <c r="G25" s="865">
        <v>0</v>
      </c>
      <c r="H25" s="865"/>
      <c r="I25" s="865">
        <v>0</v>
      </c>
      <c r="J25" s="865"/>
      <c r="K25" s="865">
        <v>0</v>
      </c>
      <c r="L25" s="865"/>
      <c r="M25" s="865">
        <v>0</v>
      </c>
      <c r="N25" s="865"/>
      <c r="O25" s="865">
        <v>0</v>
      </c>
      <c r="P25" s="865"/>
      <c r="Q25" s="865">
        <v>0</v>
      </c>
      <c r="R25" s="865"/>
      <c r="S25" s="865" t="s">
        <v>57</v>
      </c>
      <c r="T25" s="865"/>
      <c r="U25" s="865">
        <v>0</v>
      </c>
      <c r="V25" s="865"/>
      <c r="W25" s="865">
        <v>0</v>
      </c>
      <c r="X25" s="865"/>
      <c r="Y25" s="865">
        <v>0</v>
      </c>
      <c r="Z25" s="865"/>
      <c r="AA25" s="865">
        <v>0</v>
      </c>
      <c r="AB25" s="865"/>
      <c r="AC25" s="869">
        <v>30</v>
      </c>
      <c r="AD25" s="865"/>
      <c r="AE25" s="865" t="s">
        <v>115</v>
      </c>
      <c r="AF25" s="869" t="s">
        <v>57</v>
      </c>
    </row>
    <row r="26" spans="1:32" ht="15" customHeight="1" x14ac:dyDescent="0.25">
      <c r="A26" s="832"/>
      <c r="B26" s="832" t="s">
        <v>408</v>
      </c>
      <c r="C26" s="864">
        <v>1415</v>
      </c>
      <c r="D26" s="865"/>
      <c r="E26" s="865">
        <v>0</v>
      </c>
      <c r="F26" s="865"/>
      <c r="G26" s="865" t="s">
        <v>57</v>
      </c>
      <c r="H26" s="912"/>
      <c r="I26" s="865">
        <v>20</v>
      </c>
      <c r="J26" s="912"/>
      <c r="K26" s="865">
        <v>50</v>
      </c>
      <c r="L26" s="912"/>
      <c r="M26" s="865">
        <v>55</v>
      </c>
      <c r="N26" s="912"/>
      <c r="O26" s="865">
        <v>40</v>
      </c>
      <c r="P26" s="912"/>
      <c r="Q26" s="865">
        <v>60</v>
      </c>
      <c r="R26" s="912"/>
      <c r="S26" s="865">
        <v>90</v>
      </c>
      <c r="T26" s="912"/>
      <c r="U26" s="865">
        <v>130</v>
      </c>
      <c r="V26" s="912"/>
      <c r="W26" s="865">
        <v>175</v>
      </c>
      <c r="X26" s="912"/>
      <c r="Y26" s="865">
        <v>190</v>
      </c>
      <c r="Z26" s="912"/>
      <c r="AA26" s="865">
        <v>195</v>
      </c>
      <c r="AB26" s="865"/>
      <c r="AC26" s="869">
        <v>350</v>
      </c>
      <c r="AD26" s="865"/>
      <c r="AE26" s="865" t="s">
        <v>115</v>
      </c>
      <c r="AF26" s="869">
        <v>55</v>
      </c>
    </row>
    <row r="27" spans="1:32" ht="15" customHeight="1" x14ac:dyDescent="0.25">
      <c r="A27" s="832"/>
      <c r="B27" s="832" t="s">
        <v>409</v>
      </c>
      <c r="C27" s="859">
        <v>35</v>
      </c>
      <c r="D27" s="865"/>
      <c r="E27" s="865">
        <v>0</v>
      </c>
      <c r="F27" s="865"/>
      <c r="G27" s="865">
        <v>0</v>
      </c>
      <c r="H27" s="865"/>
      <c r="I27" s="865" t="s">
        <v>57</v>
      </c>
      <c r="J27" s="865"/>
      <c r="K27" s="865" t="s">
        <v>57</v>
      </c>
      <c r="L27" s="865"/>
      <c r="M27" s="865">
        <v>5</v>
      </c>
      <c r="N27" s="865"/>
      <c r="O27" s="865">
        <v>5</v>
      </c>
      <c r="P27" s="865"/>
      <c r="Q27" s="865" t="s">
        <v>57</v>
      </c>
      <c r="R27" s="865"/>
      <c r="S27" s="865">
        <v>5</v>
      </c>
      <c r="T27" s="865"/>
      <c r="U27" s="865">
        <v>5</v>
      </c>
      <c r="V27" s="912"/>
      <c r="W27" s="865">
        <v>5</v>
      </c>
      <c r="X27" s="865"/>
      <c r="Y27" s="865" t="s">
        <v>57</v>
      </c>
      <c r="Z27" s="912"/>
      <c r="AA27" s="865" t="s">
        <v>57</v>
      </c>
      <c r="AB27" s="865"/>
      <c r="AC27" s="869" t="s">
        <v>57</v>
      </c>
      <c r="AD27" s="865"/>
      <c r="AE27" s="865" t="s">
        <v>115</v>
      </c>
      <c r="AF27" s="869">
        <v>5</v>
      </c>
    </row>
    <row r="28" spans="1:32" ht="15" customHeight="1" x14ac:dyDescent="0.25">
      <c r="A28" s="832"/>
      <c r="B28" s="832" t="s">
        <v>410</v>
      </c>
      <c r="C28" s="859">
        <v>165</v>
      </c>
      <c r="D28" s="865"/>
      <c r="E28" s="865">
        <v>0</v>
      </c>
      <c r="F28" s="865"/>
      <c r="G28" s="865">
        <v>0</v>
      </c>
      <c r="H28" s="865"/>
      <c r="I28" s="865">
        <v>0</v>
      </c>
      <c r="J28" s="865"/>
      <c r="K28" s="865" t="s">
        <v>57</v>
      </c>
      <c r="L28" s="865"/>
      <c r="M28" s="865">
        <v>5</v>
      </c>
      <c r="N28" s="865"/>
      <c r="O28" s="865">
        <v>5</v>
      </c>
      <c r="P28" s="865"/>
      <c r="Q28" s="865">
        <v>5</v>
      </c>
      <c r="R28" s="865"/>
      <c r="S28" s="865">
        <v>5</v>
      </c>
      <c r="T28" s="865"/>
      <c r="U28" s="865">
        <v>10</v>
      </c>
      <c r="V28" s="912"/>
      <c r="W28" s="865">
        <v>10</v>
      </c>
      <c r="X28" s="912"/>
      <c r="Y28" s="865">
        <v>10</v>
      </c>
      <c r="Z28" s="912"/>
      <c r="AA28" s="865">
        <v>15</v>
      </c>
      <c r="AB28" s="865"/>
      <c r="AC28" s="869">
        <v>50</v>
      </c>
      <c r="AD28" s="865"/>
      <c r="AE28" s="865" t="s">
        <v>115</v>
      </c>
      <c r="AF28" s="869">
        <v>60</v>
      </c>
    </row>
    <row r="29" spans="1:32" ht="4.5" customHeight="1" x14ac:dyDescent="0.25">
      <c r="A29" s="832"/>
      <c r="B29" s="832"/>
      <c r="C29" s="864"/>
      <c r="D29" s="865"/>
      <c r="E29" s="865"/>
      <c r="F29" s="865"/>
      <c r="G29" s="865"/>
      <c r="H29" s="865"/>
      <c r="I29" s="865"/>
      <c r="J29" s="865"/>
      <c r="K29" s="865"/>
      <c r="L29" s="865"/>
      <c r="M29" s="865"/>
      <c r="N29" s="865"/>
      <c r="O29" s="865"/>
      <c r="P29" s="865"/>
      <c r="Q29" s="865"/>
      <c r="R29" s="865"/>
      <c r="S29" s="865"/>
      <c r="T29" s="865"/>
      <c r="U29" s="865"/>
      <c r="V29" s="865"/>
      <c r="W29" s="865"/>
      <c r="X29" s="865"/>
      <c r="Y29" s="865"/>
      <c r="Z29" s="865"/>
      <c r="AA29" s="865"/>
      <c r="AB29" s="865"/>
      <c r="AC29" s="869"/>
      <c r="AD29" s="865"/>
      <c r="AE29" s="865"/>
      <c r="AF29" s="869"/>
    </row>
    <row r="30" spans="1:32" ht="15" customHeight="1" x14ac:dyDescent="0.25">
      <c r="A30" s="861" t="s">
        <v>53</v>
      </c>
      <c r="B30" s="862" t="s">
        <v>158</v>
      </c>
      <c r="C30" s="863">
        <v>255</v>
      </c>
      <c r="D30" s="863"/>
      <c r="E30" s="863">
        <v>0</v>
      </c>
      <c r="F30" s="863"/>
      <c r="G30" s="863">
        <v>0</v>
      </c>
      <c r="H30" s="863"/>
      <c r="I30" s="863">
        <v>0</v>
      </c>
      <c r="J30" s="863"/>
      <c r="K30" s="863">
        <v>5</v>
      </c>
      <c r="L30" s="863"/>
      <c r="M30" s="863">
        <v>5</v>
      </c>
      <c r="N30" s="863"/>
      <c r="O30" s="863">
        <v>5</v>
      </c>
      <c r="P30" s="863"/>
      <c r="Q30" s="863">
        <v>5</v>
      </c>
      <c r="R30" s="863"/>
      <c r="S30" s="863">
        <v>10</v>
      </c>
      <c r="T30" s="863"/>
      <c r="U30" s="863">
        <v>25</v>
      </c>
      <c r="V30" s="863"/>
      <c r="W30" s="863">
        <v>20</v>
      </c>
      <c r="X30" s="863"/>
      <c r="Y30" s="863">
        <v>30</v>
      </c>
      <c r="Z30" s="911"/>
      <c r="AA30" s="863">
        <v>40</v>
      </c>
      <c r="AB30" s="863"/>
      <c r="AC30" s="863">
        <v>45</v>
      </c>
      <c r="AD30" s="863"/>
      <c r="AE30" s="863" t="s">
        <v>115</v>
      </c>
      <c r="AF30" s="863">
        <v>55</v>
      </c>
    </row>
    <row r="31" spans="1:32" ht="15" customHeight="1" x14ac:dyDescent="0.25">
      <c r="A31" s="832"/>
      <c r="B31" s="832" t="s">
        <v>407</v>
      </c>
      <c r="C31" s="859">
        <v>130</v>
      </c>
      <c r="D31" s="865"/>
      <c r="E31" s="865">
        <v>0</v>
      </c>
      <c r="F31" s="865"/>
      <c r="G31" s="865">
        <v>0</v>
      </c>
      <c r="H31" s="865"/>
      <c r="I31" s="865">
        <v>0</v>
      </c>
      <c r="J31" s="865"/>
      <c r="K31" s="865" t="s">
        <v>57</v>
      </c>
      <c r="L31" s="865"/>
      <c r="M31" s="865" t="s">
        <v>57</v>
      </c>
      <c r="N31" s="865"/>
      <c r="O31" s="865">
        <v>5</v>
      </c>
      <c r="P31" s="865"/>
      <c r="Q31" s="865">
        <v>5</v>
      </c>
      <c r="R31" s="865"/>
      <c r="S31" s="865">
        <v>5</v>
      </c>
      <c r="T31" s="865"/>
      <c r="U31" s="865">
        <v>15</v>
      </c>
      <c r="V31" s="865"/>
      <c r="W31" s="865">
        <v>10</v>
      </c>
      <c r="X31" s="865"/>
      <c r="Y31" s="865">
        <v>10</v>
      </c>
      <c r="Z31" s="865"/>
      <c r="AA31" s="865">
        <v>10</v>
      </c>
      <c r="AB31" s="865"/>
      <c r="AC31" s="869">
        <v>15</v>
      </c>
      <c r="AD31" s="865"/>
      <c r="AE31" s="865" t="s">
        <v>115</v>
      </c>
      <c r="AF31" s="869">
        <v>50</v>
      </c>
    </row>
    <row r="32" spans="1:32" ht="15" customHeight="1" x14ac:dyDescent="0.25">
      <c r="A32" s="832"/>
      <c r="B32" s="832" t="s">
        <v>445</v>
      </c>
      <c r="C32" s="859" t="s">
        <v>57</v>
      </c>
      <c r="D32" s="865"/>
      <c r="E32" s="865">
        <v>0</v>
      </c>
      <c r="F32" s="865"/>
      <c r="G32" s="865">
        <v>0</v>
      </c>
      <c r="H32" s="865"/>
      <c r="I32" s="865">
        <v>0</v>
      </c>
      <c r="J32" s="865"/>
      <c r="K32" s="865">
        <v>0</v>
      </c>
      <c r="L32" s="865"/>
      <c r="M32" s="865">
        <v>0</v>
      </c>
      <c r="N32" s="865"/>
      <c r="O32" s="865">
        <v>0</v>
      </c>
      <c r="P32" s="865"/>
      <c r="Q32" s="865">
        <v>0</v>
      </c>
      <c r="R32" s="865"/>
      <c r="S32" s="865">
        <v>0</v>
      </c>
      <c r="T32" s="912"/>
      <c r="U32" s="865">
        <v>0</v>
      </c>
      <c r="V32" s="865"/>
      <c r="W32" s="865">
        <v>0</v>
      </c>
      <c r="X32" s="865"/>
      <c r="Y32" s="865">
        <v>0</v>
      </c>
      <c r="Z32" s="865"/>
      <c r="AA32" s="865">
        <v>0</v>
      </c>
      <c r="AB32" s="865"/>
      <c r="AC32" s="869" t="s">
        <v>57</v>
      </c>
      <c r="AD32" s="865"/>
      <c r="AE32" s="865" t="s">
        <v>115</v>
      </c>
      <c r="AF32" s="869">
        <v>0</v>
      </c>
    </row>
    <row r="33" spans="1:32" ht="15" customHeight="1" x14ac:dyDescent="0.25">
      <c r="A33" s="832"/>
      <c r="B33" s="832" t="s">
        <v>408</v>
      </c>
      <c r="C33" s="859">
        <v>105</v>
      </c>
      <c r="D33" s="865"/>
      <c r="E33" s="865">
        <v>0</v>
      </c>
      <c r="F33" s="865"/>
      <c r="G33" s="865">
        <v>0</v>
      </c>
      <c r="H33" s="865"/>
      <c r="I33" s="865">
        <v>0</v>
      </c>
      <c r="J33" s="865"/>
      <c r="K33" s="865">
        <v>5</v>
      </c>
      <c r="L33" s="865"/>
      <c r="M33" s="865" t="s">
        <v>57</v>
      </c>
      <c r="N33" s="865"/>
      <c r="O33" s="865" t="s">
        <v>57</v>
      </c>
      <c r="P33" s="865"/>
      <c r="Q33" s="865">
        <v>0</v>
      </c>
      <c r="R33" s="865"/>
      <c r="S33" s="865">
        <v>5</v>
      </c>
      <c r="T33" s="865"/>
      <c r="U33" s="865">
        <v>15</v>
      </c>
      <c r="V33" s="912"/>
      <c r="W33" s="865">
        <v>10</v>
      </c>
      <c r="X33" s="865"/>
      <c r="Y33" s="865">
        <v>20</v>
      </c>
      <c r="Z33" s="912"/>
      <c r="AA33" s="865">
        <v>30</v>
      </c>
      <c r="AB33" s="865"/>
      <c r="AC33" s="869">
        <v>20</v>
      </c>
      <c r="AD33" s="865"/>
      <c r="AE33" s="865" t="s">
        <v>115</v>
      </c>
      <c r="AF33" s="869" t="s">
        <v>57</v>
      </c>
    </row>
    <row r="34" spans="1:32" ht="15" customHeight="1" x14ac:dyDescent="0.25">
      <c r="A34" s="832"/>
      <c r="B34" s="832" t="s">
        <v>409</v>
      </c>
      <c r="C34" s="859" t="s">
        <v>57</v>
      </c>
      <c r="D34" s="865"/>
      <c r="E34" s="865">
        <v>0</v>
      </c>
      <c r="F34" s="865"/>
      <c r="G34" s="865">
        <v>0</v>
      </c>
      <c r="H34" s="865"/>
      <c r="I34" s="865">
        <v>0</v>
      </c>
      <c r="J34" s="865"/>
      <c r="K34" s="865">
        <v>0</v>
      </c>
      <c r="L34" s="865"/>
      <c r="M34" s="865">
        <v>0</v>
      </c>
      <c r="N34" s="865"/>
      <c r="O34" s="865">
        <v>0</v>
      </c>
      <c r="P34" s="865"/>
      <c r="Q34" s="865">
        <v>0</v>
      </c>
      <c r="R34" s="865"/>
      <c r="S34" s="865">
        <v>0</v>
      </c>
      <c r="T34" s="865"/>
      <c r="U34" s="865">
        <v>0</v>
      </c>
      <c r="V34" s="865"/>
      <c r="W34" s="865">
        <v>0</v>
      </c>
      <c r="X34" s="865"/>
      <c r="Y34" s="865">
        <v>0</v>
      </c>
      <c r="Z34" s="865"/>
      <c r="AA34" s="865" t="s">
        <v>57</v>
      </c>
      <c r="AB34" s="865"/>
      <c r="AC34" s="869">
        <v>0</v>
      </c>
      <c r="AD34" s="865"/>
      <c r="AE34" s="865" t="s">
        <v>115</v>
      </c>
      <c r="AF34" s="869">
        <v>0</v>
      </c>
    </row>
    <row r="35" spans="1:32" ht="15" customHeight="1" x14ac:dyDescent="0.25">
      <c r="A35" s="832"/>
      <c r="B35" s="832" t="s">
        <v>410</v>
      </c>
      <c r="C35" s="864">
        <v>15</v>
      </c>
      <c r="D35" s="865"/>
      <c r="E35" s="865">
        <v>0</v>
      </c>
      <c r="F35" s="865"/>
      <c r="G35" s="865">
        <v>0</v>
      </c>
      <c r="H35" s="865"/>
      <c r="I35" s="865">
        <v>0</v>
      </c>
      <c r="J35" s="865"/>
      <c r="K35" s="865">
        <v>0</v>
      </c>
      <c r="L35" s="865"/>
      <c r="M35" s="865">
        <v>0</v>
      </c>
      <c r="N35" s="865"/>
      <c r="O35" s="865" t="s">
        <v>57</v>
      </c>
      <c r="P35" s="865"/>
      <c r="Q35" s="865" t="s">
        <v>57</v>
      </c>
      <c r="R35" s="865"/>
      <c r="S35" s="865">
        <v>0</v>
      </c>
      <c r="T35" s="865"/>
      <c r="U35" s="865">
        <v>0</v>
      </c>
      <c r="V35" s="865"/>
      <c r="W35" s="865">
        <v>0</v>
      </c>
      <c r="X35" s="865"/>
      <c r="Y35" s="865">
        <v>0</v>
      </c>
      <c r="Z35" s="865"/>
      <c r="AA35" s="865" t="s">
        <v>57</v>
      </c>
      <c r="AB35" s="865"/>
      <c r="AC35" s="869">
        <v>5</v>
      </c>
      <c r="AD35" s="865"/>
      <c r="AE35" s="865" t="s">
        <v>115</v>
      </c>
      <c r="AF35" s="869">
        <v>5</v>
      </c>
    </row>
    <row r="36" spans="1:32" ht="4.5" customHeight="1" x14ac:dyDescent="0.25">
      <c r="A36" s="832"/>
      <c r="B36" s="832"/>
      <c r="C36" s="864"/>
      <c r="D36" s="865"/>
      <c r="E36" s="865"/>
      <c r="F36" s="865"/>
      <c r="G36" s="865"/>
      <c r="H36" s="865"/>
      <c r="I36" s="865"/>
      <c r="J36" s="865"/>
      <c r="K36" s="865"/>
      <c r="L36" s="865"/>
      <c r="M36" s="865"/>
      <c r="N36" s="865"/>
      <c r="O36" s="865"/>
      <c r="P36" s="865"/>
      <c r="Q36" s="865"/>
      <c r="R36" s="865"/>
      <c r="S36" s="865"/>
      <c r="T36" s="865"/>
      <c r="U36" s="865"/>
      <c r="V36" s="865"/>
      <c r="W36" s="865"/>
      <c r="X36" s="865"/>
      <c r="Y36" s="865"/>
      <c r="Z36" s="865"/>
      <c r="AA36" s="865"/>
      <c r="AB36" s="865"/>
      <c r="AC36" s="869"/>
      <c r="AD36" s="865"/>
      <c r="AE36" s="865"/>
      <c r="AF36" s="869"/>
    </row>
    <row r="37" spans="1:32" ht="15" customHeight="1" x14ac:dyDescent="0.25">
      <c r="A37" s="861" t="s">
        <v>54</v>
      </c>
      <c r="B37" s="862" t="s">
        <v>158</v>
      </c>
      <c r="C37" s="863">
        <v>4400</v>
      </c>
      <c r="D37" s="863"/>
      <c r="E37" s="863">
        <v>0</v>
      </c>
      <c r="F37" s="863"/>
      <c r="G37" s="863">
        <v>5</v>
      </c>
      <c r="H37" s="911"/>
      <c r="I37" s="863">
        <v>25</v>
      </c>
      <c r="J37" s="911"/>
      <c r="K37" s="863">
        <v>30</v>
      </c>
      <c r="L37" s="911"/>
      <c r="M37" s="863">
        <v>40</v>
      </c>
      <c r="N37" s="911"/>
      <c r="O37" s="863">
        <v>30</v>
      </c>
      <c r="P37" s="911"/>
      <c r="Q37" s="863">
        <v>100</v>
      </c>
      <c r="R37" s="911"/>
      <c r="S37" s="863">
        <v>110</v>
      </c>
      <c r="T37" s="911"/>
      <c r="U37" s="863">
        <v>285</v>
      </c>
      <c r="V37" s="911"/>
      <c r="W37" s="863">
        <v>445</v>
      </c>
      <c r="X37" s="911"/>
      <c r="Y37" s="863">
        <v>570</v>
      </c>
      <c r="Z37" s="911"/>
      <c r="AA37" s="863">
        <v>650</v>
      </c>
      <c r="AB37" s="863"/>
      <c r="AC37" s="863">
        <v>950</v>
      </c>
      <c r="AD37" s="911"/>
      <c r="AE37" s="911" t="s">
        <v>115</v>
      </c>
      <c r="AF37" s="863">
        <v>1165</v>
      </c>
    </row>
    <row r="38" spans="1:32" ht="15" customHeight="1" x14ac:dyDescent="0.25">
      <c r="A38" s="832"/>
      <c r="B38" s="832" t="s">
        <v>407</v>
      </c>
      <c r="C38" s="859">
        <v>2120</v>
      </c>
      <c r="D38" s="865"/>
      <c r="E38" s="865">
        <v>0</v>
      </c>
      <c r="F38" s="865"/>
      <c r="G38" s="865">
        <v>0</v>
      </c>
      <c r="H38" s="865"/>
      <c r="I38" s="865" t="s">
        <v>57</v>
      </c>
      <c r="J38" s="865"/>
      <c r="K38" s="865" t="s">
        <v>57</v>
      </c>
      <c r="L38" s="865"/>
      <c r="M38" s="865">
        <v>15</v>
      </c>
      <c r="N38" s="912"/>
      <c r="O38" s="865">
        <v>20</v>
      </c>
      <c r="P38" s="912"/>
      <c r="Q38" s="865">
        <v>70</v>
      </c>
      <c r="R38" s="912"/>
      <c r="S38" s="865">
        <v>50</v>
      </c>
      <c r="T38" s="912"/>
      <c r="U38" s="865">
        <v>130</v>
      </c>
      <c r="V38" s="912"/>
      <c r="W38" s="865">
        <v>155</v>
      </c>
      <c r="X38" s="912"/>
      <c r="Y38" s="865">
        <v>185</v>
      </c>
      <c r="Z38" s="912"/>
      <c r="AA38" s="865">
        <v>220</v>
      </c>
      <c r="AB38" s="865"/>
      <c r="AC38" s="869">
        <v>295</v>
      </c>
      <c r="AD38" s="865"/>
      <c r="AE38" s="865" t="s">
        <v>115</v>
      </c>
      <c r="AF38" s="869">
        <v>980</v>
      </c>
    </row>
    <row r="39" spans="1:32" ht="15" customHeight="1" x14ac:dyDescent="0.25">
      <c r="A39" s="832"/>
      <c r="B39" s="832" t="s">
        <v>445</v>
      </c>
      <c r="C39" s="859">
        <v>50</v>
      </c>
      <c r="D39" s="865"/>
      <c r="E39" s="865">
        <v>0</v>
      </c>
      <c r="F39" s="865"/>
      <c r="G39" s="865">
        <v>0</v>
      </c>
      <c r="H39" s="865"/>
      <c r="I39" s="865">
        <v>0</v>
      </c>
      <c r="J39" s="865"/>
      <c r="K39" s="865">
        <v>0</v>
      </c>
      <c r="L39" s="865"/>
      <c r="M39" s="865">
        <v>0</v>
      </c>
      <c r="N39" s="865"/>
      <c r="O39" s="865">
        <v>0</v>
      </c>
      <c r="P39" s="865"/>
      <c r="Q39" s="865">
        <v>0</v>
      </c>
      <c r="R39" s="865"/>
      <c r="S39" s="865">
        <v>0</v>
      </c>
      <c r="T39" s="865"/>
      <c r="U39" s="865">
        <v>0</v>
      </c>
      <c r="V39" s="865"/>
      <c r="W39" s="865">
        <v>0</v>
      </c>
      <c r="X39" s="865"/>
      <c r="Y39" s="865" t="s">
        <v>57</v>
      </c>
      <c r="Z39" s="912"/>
      <c r="AA39" s="865">
        <v>0</v>
      </c>
      <c r="AB39" s="865"/>
      <c r="AC39" s="869">
        <v>40</v>
      </c>
      <c r="AD39" s="865"/>
      <c r="AE39" s="865" t="s">
        <v>115</v>
      </c>
      <c r="AF39" s="869">
        <v>5</v>
      </c>
    </row>
    <row r="40" spans="1:32" ht="15" customHeight="1" x14ac:dyDescent="0.25">
      <c r="A40" s="832"/>
      <c r="B40" s="832" t="s">
        <v>408</v>
      </c>
      <c r="C40" s="859">
        <v>1935</v>
      </c>
      <c r="D40" s="865"/>
      <c r="E40" s="865">
        <v>0</v>
      </c>
      <c r="F40" s="865"/>
      <c r="G40" s="865">
        <v>5</v>
      </c>
      <c r="H40" s="912"/>
      <c r="I40" s="865">
        <v>25</v>
      </c>
      <c r="J40" s="912"/>
      <c r="K40" s="865">
        <v>30</v>
      </c>
      <c r="L40" s="912"/>
      <c r="M40" s="865">
        <v>25</v>
      </c>
      <c r="N40" s="912"/>
      <c r="O40" s="865">
        <v>10</v>
      </c>
      <c r="P40" s="912"/>
      <c r="Q40" s="865">
        <v>20</v>
      </c>
      <c r="R40" s="912"/>
      <c r="S40" s="865">
        <v>55</v>
      </c>
      <c r="T40" s="912"/>
      <c r="U40" s="865">
        <v>140</v>
      </c>
      <c r="V40" s="912"/>
      <c r="W40" s="865">
        <v>285</v>
      </c>
      <c r="X40" s="912"/>
      <c r="Y40" s="865">
        <v>360</v>
      </c>
      <c r="Z40" s="912"/>
      <c r="AA40" s="865">
        <v>390</v>
      </c>
      <c r="AB40" s="865"/>
      <c r="AC40" s="869">
        <v>530</v>
      </c>
      <c r="AD40" s="865"/>
      <c r="AE40" s="865" t="s">
        <v>115</v>
      </c>
      <c r="AF40" s="869">
        <v>65</v>
      </c>
    </row>
    <row r="41" spans="1:32" ht="15" customHeight="1" x14ac:dyDescent="0.25">
      <c r="A41" s="832"/>
      <c r="B41" s="832" t="s">
        <v>409</v>
      </c>
      <c r="C41" s="859">
        <v>25</v>
      </c>
      <c r="D41" s="865"/>
      <c r="E41" s="865">
        <v>0</v>
      </c>
      <c r="F41" s="865"/>
      <c r="G41" s="865">
        <v>0</v>
      </c>
      <c r="H41" s="865"/>
      <c r="I41" s="865">
        <v>0</v>
      </c>
      <c r="J41" s="865"/>
      <c r="K41" s="865">
        <v>0</v>
      </c>
      <c r="L41" s="865"/>
      <c r="M41" s="865" t="s">
        <v>57</v>
      </c>
      <c r="N41" s="912"/>
      <c r="O41" s="865" t="s">
        <v>57</v>
      </c>
      <c r="P41" s="865"/>
      <c r="Q41" s="865" t="s">
        <v>57</v>
      </c>
      <c r="R41" s="912"/>
      <c r="S41" s="865">
        <v>0</v>
      </c>
      <c r="T41" s="865"/>
      <c r="U41" s="865">
        <v>5</v>
      </c>
      <c r="V41" s="912"/>
      <c r="W41" s="865">
        <v>0</v>
      </c>
      <c r="X41" s="865"/>
      <c r="Y41" s="865">
        <v>5</v>
      </c>
      <c r="Z41" s="912"/>
      <c r="AA41" s="865" t="s">
        <v>57</v>
      </c>
      <c r="AB41" s="865"/>
      <c r="AC41" s="869">
        <v>5</v>
      </c>
      <c r="AD41" s="865"/>
      <c r="AE41" s="865" t="s">
        <v>115</v>
      </c>
      <c r="AF41" s="869">
        <v>5</v>
      </c>
    </row>
    <row r="42" spans="1:32" ht="15" customHeight="1" x14ac:dyDescent="0.25">
      <c r="A42" s="832"/>
      <c r="B42" s="832" t="s">
        <v>410</v>
      </c>
      <c r="C42" s="864">
        <v>275</v>
      </c>
      <c r="D42" s="865"/>
      <c r="E42" s="865">
        <v>0</v>
      </c>
      <c r="F42" s="865"/>
      <c r="G42" s="865">
        <v>0</v>
      </c>
      <c r="H42" s="865"/>
      <c r="I42" s="865">
        <v>0</v>
      </c>
      <c r="J42" s="865"/>
      <c r="K42" s="865">
        <v>0</v>
      </c>
      <c r="L42" s="865"/>
      <c r="M42" s="865" t="s">
        <v>57</v>
      </c>
      <c r="N42" s="912"/>
      <c r="O42" s="865" t="s">
        <v>57</v>
      </c>
      <c r="P42" s="912"/>
      <c r="Q42" s="865">
        <v>5</v>
      </c>
      <c r="R42" s="912"/>
      <c r="S42" s="865">
        <v>5</v>
      </c>
      <c r="T42" s="912"/>
      <c r="U42" s="865">
        <v>15</v>
      </c>
      <c r="V42" s="912"/>
      <c r="W42" s="865">
        <v>5</v>
      </c>
      <c r="X42" s="912"/>
      <c r="Y42" s="865">
        <v>15</v>
      </c>
      <c r="Z42" s="912"/>
      <c r="AA42" s="865">
        <v>35</v>
      </c>
      <c r="AB42" s="865"/>
      <c r="AC42" s="869">
        <v>80</v>
      </c>
      <c r="AD42" s="865"/>
      <c r="AE42" s="865" t="s">
        <v>115</v>
      </c>
      <c r="AF42" s="869">
        <v>105</v>
      </c>
    </row>
    <row r="43" spans="1:32" ht="4.5" customHeight="1" x14ac:dyDescent="0.25">
      <c r="A43" s="832"/>
      <c r="B43" s="832"/>
      <c r="C43" s="864"/>
      <c r="D43" s="865"/>
      <c r="E43" s="865"/>
      <c r="F43" s="865"/>
      <c r="G43" s="865"/>
      <c r="H43" s="865"/>
      <c r="I43" s="865"/>
      <c r="J43" s="865"/>
      <c r="K43" s="865"/>
      <c r="L43" s="865"/>
      <c r="M43" s="865"/>
      <c r="N43" s="865"/>
      <c r="O43" s="865"/>
      <c r="P43" s="865"/>
      <c r="Q43" s="865"/>
      <c r="R43" s="865"/>
      <c r="S43" s="865"/>
      <c r="T43" s="865"/>
      <c r="U43" s="865"/>
      <c r="V43" s="865"/>
      <c r="W43" s="865"/>
      <c r="X43" s="865"/>
      <c r="Y43" s="865"/>
      <c r="Z43" s="865"/>
      <c r="AA43" s="865"/>
      <c r="AB43" s="865"/>
      <c r="AC43" s="869"/>
      <c r="AD43" s="865"/>
      <c r="AE43" s="865"/>
      <c r="AF43" s="869"/>
    </row>
    <row r="44" spans="1:32" ht="15" customHeight="1" x14ac:dyDescent="0.25">
      <c r="A44" s="850" t="s">
        <v>446</v>
      </c>
      <c r="B44" s="850"/>
      <c r="C44" s="913"/>
      <c r="D44" s="913"/>
      <c r="E44" s="913"/>
      <c r="F44" s="913"/>
      <c r="G44" s="913"/>
      <c r="H44" s="913"/>
      <c r="I44" s="913"/>
      <c r="J44" s="913"/>
      <c r="K44" s="913"/>
      <c r="L44" s="913"/>
      <c r="M44" s="913"/>
      <c r="N44" s="913"/>
      <c r="O44" s="913"/>
      <c r="P44" s="913"/>
      <c r="Q44" s="913"/>
      <c r="R44" s="913"/>
      <c r="S44" s="913"/>
      <c r="T44" s="913"/>
      <c r="U44" s="913"/>
      <c r="V44" s="913"/>
      <c r="W44" s="913"/>
      <c r="X44" s="913"/>
      <c r="Y44" s="913"/>
      <c r="Z44" s="913"/>
      <c r="AA44" s="913"/>
      <c r="AB44" s="913"/>
      <c r="AC44" s="913"/>
      <c r="AD44" s="913"/>
      <c r="AE44" s="913"/>
      <c r="AF44" s="913"/>
    </row>
    <row r="45" spans="1:32" x14ac:dyDescent="0.25">
      <c r="A45" s="853" t="s">
        <v>81</v>
      </c>
      <c r="B45" s="853"/>
      <c r="C45" s="854">
        <v>5</v>
      </c>
      <c r="D45" s="854"/>
      <c r="E45" s="854">
        <v>0</v>
      </c>
      <c r="F45" s="854"/>
      <c r="G45" s="854" t="s">
        <v>57</v>
      </c>
      <c r="H45" s="854"/>
      <c r="I45" s="854" t="s">
        <v>57</v>
      </c>
      <c r="J45" s="854"/>
      <c r="K45" s="854">
        <v>0</v>
      </c>
      <c r="L45" s="854"/>
      <c r="M45" s="854" t="s">
        <v>57</v>
      </c>
      <c r="N45" s="854"/>
      <c r="O45" s="854">
        <v>0</v>
      </c>
      <c r="P45" s="854"/>
      <c r="Q45" s="854" t="s">
        <v>57</v>
      </c>
      <c r="R45" s="854"/>
      <c r="S45" s="854">
        <v>0</v>
      </c>
      <c r="T45" s="854"/>
      <c r="U45" s="854">
        <v>0</v>
      </c>
      <c r="V45" s="854"/>
      <c r="W45" s="854">
        <v>0</v>
      </c>
      <c r="X45" s="854"/>
      <c r="Y45" s="854">
        <v>0</v>
      </c>
      <c r="Z45" s="854"/>
      <c r="AA45" s="854" t="s">
        <v>57</v>
      </c>
      <c r="AB45" s="854"/>
      <c r="AC45" s="854">
        <v>0</v>
      </c>
      <c r="AD45" s="854"/>
      <c r="AE45" s="854" t="s">
        <v>115</v>
      </c>
      <c r="AF45" s="854">
        <v>0</v>
      </c>
    </row>
    <row r="46" spans="1:32" ht="3.75" customHeight="1" x14ac:dyDescent="0.25">
      <c r="A46" s="848"/>
      <c r="B46" s="848"/>
      <c r="C46" s="869"/>
      <c r="D46" s="869"/>
      <c r="E46" s="869"/>
      <c r="F46" s="869"/>
      <c r="G46" s="869"/>
      <c r="H46" s="869"/>
      <c r="I46" s="869"/>
      <c r="J46" s="869"/>
      <c r="K46" s="869"/>
      <c r="L46" s="869"/>
      <c r="M46" s="869"/>
      <c r="N46" s="869"/>
      <c r="O46" s="869"/>
      <c r="P46" s="869"/>
      <c r="Q46" s="869"/>
      <c r="R46" s="869"/>
      <c r="S46" s="869"/>
      <c r="T46" s="869"/>
      <c r="U46" s="869"/>
      <c r="V46" s="869"/>
      <c r="W46" s="869"/>
      <c r="X46" s="869"/>
      <c r="Y46" s="869"/>
      <c r="Z46" s="869"/>
      <c r="AA46" s="869"/>
      <c r="AB46" s="869"/>
      <c r="AC46" s="869"/>
      <c r="AD46" s="869"/>
      <c r="AE46" s="869"/>
      <c r="AF46" s="869"/>
    </row>
    <row r="47" spans="1:32" ht="15" customHeight="1" x14ac:dyDescent="0.25">
      <c r="A47" s="853" t="s">
        <v>447</v>
      </c>
      <c r="B47" s="853" t="s">
        <v>158</v>
      </c>
      <c r="C47" s="854">
        <v>5</v>
      </c>
      <c r="D47" s="854"/>
      <c r="E47" s="854">
        <v>0</v>
      </c>
      <c r="F47" s="854"/>
      <c r="G47" s="854" t="s">
        <v>57</v>
      </c>
      <c r="H47" s="854"/>
      <c r="I47" s="854" t="s">
        <v>57</v>
      </c>
      <c r="J47" s="854"/>
      <c r="K47" s="854">
        <v>0</v>
      </c>
      <c r="L47" s="854"/>
      <c r="M47" s="854" t="s">
        <v>57</v>
      </c>
      <c r="N47" s="854"/>
      <c r="O47" s="854">
        <v>0</v>
      </c>
      <c r="P47" s="854"/>
      <c r="Q47" s="854" t="s">
        <v>57</v>
      </c>
      <c r="R47" s="854"/>
      <c r="S47" s="854">
        <v>0</v>
      </c>
      <c r="T47" s="854"/>
      <c r="U47" s="854">
        <v>0</v>
      </c>
      <c r="V47" s="854"/>
      <c r="W47" s="854">
        <v>0</v>
      </c>
      <c r="X47" s="854"/>
      <c r="Y47" s="854">
        <v>0</v>
      </c>
      <c r="Z47" s="854"/>
      <c r="AA47" s="854" t="s">
        <v>57</v>
      </c>
      <c r="AB47" s="854"/>
      <c r="AC47" s="854">
        <v>0</v>
      </c>
      <c r="AD47" s="854"/>
      <c r="AE47" s="854" t="s">
        <v>115</v>
      </c>
      <c r="AF47" s="854">
        <v>0</v>
      </c>
    </row>
    <row r="48" spans="1:32" ht="15" customHeight="1" x14ac:dyDescent="0.25">
      <c r="A48" s="914"/>
      <c r="B48" s="848" t="s">
        <v>407</v>
      </c>
      <c r="C48" s="859">
        <v>0</v>
      </c>
      <c r="D48" s="859"/>
      <c r="E48" s="860">
        <v>0</v>
      </c>
      <c r="F48" s="860"/>
      <c r="G48" s="860">
        <v>0</v>
      </c>
      <c r="H48" s="860"/>
      <c r="I48" s="860">
        <v>0</v>
      </c>
      <c r="J48" s="860"/>
      <c r="K48" s="860">
        <v>0</v>
      </c>
      <c r="L48" s="860"/>
      <c r="M48" s="860">
        <v>0</v>
      </c>
      <c r="N48" s="860"/>
      <c r="O48" s="860">
        <v>0</v>
      </c>
      <c r="P48" s="860"/>
      <c r="Q48" s="860">
        <v>0</v>
      </c>
      <c r="R48" s="860"/>
      <c r="S48" s="860">
        <v>0</v>
      </c>
      <c r="T48" s="860"/>
      <c r="U48" s="860">
        <v>0</v>
      </c>
      <c r="V48" s="860"/>
      <c r="W48" s="860">
        <v>0</v>
      </c>
      <c r="X48" s="860"/>
      <c r="Y48" s="860">
        <v>0</v>
      </c>
      <c r="Z48" s="860"/>
      <c r="AA48" s="860">
        <v>0</v>
      </c>
      <c r="AB48" s="860"/>
      <c r="AC48" s="860">
        <v>0</v>
      </c>
      <c r="AD48" s="860"/>
      <c r="AE48" s="860" t="s">
        <v>115</v>
      </c>
      <c r="AF48" s="860">
        <v>0</v>
      </c>
    </row>
    <row r="49" spans="1:32" ht="15" customHeight="1" x14ac:dyDescent="0.25">
      <c r="A49" s="914"/>
      <c r="B49" s="848" t="s">
        <v>445</v>
      </c>
      <c r="C49" s="859">
        <v>0</v>
      </c>
      <c r="D49" s="859"/>
      <c r="E49" s="860">
        <v>0</v>
      </c>
      <c r="F49" s="860"/>
      <c r="G49" s="860">
        <v>0</v>
      </c>
      <c r="H49" s="860"/>
      <c r="I49" s="860">
        <v>0</v>
      </c>
      <c r="J49" s="860"/>
      <c r="K49" s="860">
        <v>0</v>
      </c>
      <c r="L49" s="860"/>
      <c r="M49" s="860">
        <v>0</v>
      </c>
      <c r="N49" s="860"/>
      <c r="O49" s="860">
        <v>0</v>
      </c>
      <c r="P49" s="860"/>
      <c r="Q49" s="860">
        <v>0</v>
      </c>
      <c r="R49" s="860"/>
      <c r="S49" s="860">
        <v>0</v>
      </c>
      <c r="T49" s="860"/>
      <c r="U49" s="860">
        <v>0</v>
      </c>
      <c r="V49" s="860"/>
      <c r="W49" s="860">
        <v>0</v>
      </c>
      <c r="X49" s="860"/>
      <c r="Y49" s="860">
        <v>0</v>
      </c>
      <c r="Z49" s="860"/>
      <c r="AA49" s="860">
        <v>0</v>
      </c>
      <c r="AB49" s="860"/>
      <c r="AC49" s="860">
        <v>0</v>
      </c>
      <c r="AD49" s="860"/>
      <c r="AE49" s="860" t="s">
        <v>115</v>
      </c>
      <c r="AF49" s="860">
        <v>0</v>
      </c>
    </row>
    <row r="50" spans="1:32" ht="15" customHeight="1" x14ac:dyDescent="0.25">
      <c r="A50" s="914"/>
      <c r="B50" s="848" t="s">
        <v>408</v>
      </c>
      <c r="C50" s="859">
        <v>5</v>
      </c>
      <c r="D50" s="859"/>
      <c r="E50" s="860">
        <v>0</v>
      </c>
      <c r="F50" s="860"/>
      <c r="G50" s="860" t="s">
        <v>57</v>
      </c>
      <c r="H50" s="860"/>
      <c r="I50" s="860">
        <v>0</v>
      </c>
      <c r="J50" s="860"/>
      <c r="K50" s="860">
        <v>0</v>
      </c>
      <c r="L50" s="860"/>
      <c r="M50" s="860" t="s">
        <v>57</v>
      </c>
      <c r="N50" s="860"/>
      <c r="O50" s="860">
        <v>0</v>
      </c>
      <c r="P50" s="860"/>
      <c r="Q50" s="860" t="s">
        <v>57</v>
      </c>
      <c r="R50" s="860"/>
      <c r="S50" s="860">
        <v>0</v>
      </c>
      <c r="T50" s="860"/>
      <c r="U50" s="860">
        <v>0</v>
      </c>
      <c r="V50" s="860"/>
      <c r="W50" s="860">
        <v>0</v>
      </c>
      <c r="X50" s="860"/>
      <c r="Y50" s="860">
        <v>0</v>
      </c>
      <c r="Z50" s="860"/>
      <c r="AA50" s="860" t="s">
        <v>57</v>
      </c>
      <c r="AB50" s="860"/>
      <c r="AC50" s="860">
        <v>0</v>
      </c>
      <c r="AD50" s="860"/>
      <c r="AE50" s="860" t="s">
        <v>115</v>
      </c>
      <c r="AF50" s="860">
        <v>0</v>
      </c>
    </row>
    <row r="51" spans="1:32" ht="15" customHeight="1" x14ac:dyDescent="0.25">
      <c r="A51" s="914"/>
      <c r="B51" s="848" t="s">
        <v>409</v>
      </c>
      <c r="C51" s="859">
        <v>0</v>
      </c>
      <c r="D51" s="859"/>
      <c r="E51" s="860">
        <v>0</v>
      </c>
      <c r="F51" s="860"/>
      <c r="G51" s="860">
        <v>0</v>
      </c>
      <c r="H51" s="860"/>
      <c r="I51" s="860">
        <v>0</v>
      </c>
      <c r="J51" s="860"/>
      <c r="K51" s="860">
        <v>0</v>
      </c>
      <c r="L51" s="860"/>
      <c r="M51" s="860">
        <v>0</v>
      </c>
      <c r="N51" s="860"/>
      <c r="O51" s="860">
        <v>0</v>
      </c>
      <c r="P51" s="860"/>
      <c r="Q51" s="860">
        <v>0</v>
      </c>
      <c r="R51" s="860"/>
      <c r="S51" s="860">
        <v>0</v>
      </c>
      <c r="T51" s="860"/>
      <c r="U51" s="860">
        <v>0</v>
      </c>
      <c r="V51" s="860"/>
      <c r="W51" s="860">
        <v>0</v>
      </c>
      <c r="X51" s="860"/>
      <c r="Y51" s="860">
        <v>0</v>
      </c>
      <c r="Z51" s="860"/>
      <c r="AA51" s="860">
        <v>0</v>
      </c>
      <c r="AB51" s="860"/>
      <c r="AC51" s="860">
        <v>0</v>
      </c>
      <c r="AD51" s="860"/>
      <c r="AE51" s="860" t="s">
        <v>115</v>
      </c>
      <c r="AF51" s="860">
        <v>0</v>
      </c>
    </row>
    <row r="52" spans="1:32" ht="15" customHeight="1" x14ac:dyDescent="0.25">
      <c r="A52" s="914"/>
      <c r="B52" s="848" t="s">
        <v>410</v>
      </c>
      <c r="C52" s="860" t="s">
        <v>57</v>
      </c>
      <c r="D52" s="859"/>
      <c r="E52" s="860">
        <v>0</v>
      </c>
      <c r="F52" s="860"/>
      <c r="G52" s="860" t="s">
        <v>57</v>
      </c>
      <c r="H52" s="860"/>
      <c r="I52" s="860" t="s">
        <v>57</v>
      </c>
      <c r="J52" s="860"/>
      <c r="K52" s="860">
        <v>0</v>
      </c>
      <c r="L52" s="860"/>
      <c r="M52" s="860">
        <v>0</v>
      </c>
      <c r="N52" s="860"/>
      <c r="O52" s="860">
        <v>0</v>
      </c>
      <c r="P52" s="860"/>
      <c r="Q52" s="860">
        <v>0</v>
      </c>
      <c r="R52" s="860"/>
      <c r="S52" s="860">
        <v>0</v>
      </c>
      <c r="T52" s="860"/>
      <c r="U52" s="860">
        <v>0</v>
      </c>
      <c r="V52" s="860"/>
      <c r="W52" s="860">
        <v>0</v>
      </c>
      <c r="X52" s="860"/>
      <c r="Y52" s="860">
        <v>0</v>
      </c>
      <c r="Z52" s="860"/>
      <c r="AA52" s="860">
        <v>0</v>
      </c>
      <c r="AB52" s="860"/>
      <c r="AC52" s="860">
        <v>0</v>
      </c>
      <c r="AD52" s="860"/>
      <c r="AE52" s="860" t="s">
        <v>115</v>
      </c>
      <c r="AF52" s="860">
        <v>0</v>
      </c>
    </row>
    <row r="53" spans="1:32" ht="4.5" customHeight="1" x14ac:dyDescent="0.25">
      <c r="A53" s="832"/>
      <c r="B53" s="832"/>
      <c r="C53" s="864"/>
      <c r="D53" s="865"/>
      <c r="E53" s="865"/>
      <c r="F53" s="865"/>
      <c r="G53" s="865"/>
      <c r="H53" s="865"/>
      <c r="I53" s="865"/>
      <c r="J53" s="865"/>
      <c r="K53" s="865"/>
      <c r="L53" s="865"/>
      <c r="M53" s="865"/>
      <c r="N53" s="865"/>
      <c r="O53" s="865"/>
      <c r="P53" s="865"/>
      <c r="Q53" s="865"/>
      <c r="R53" s="865"/>
      <c r="S53" s="865"/>
      <c r="T53" s="865"/>
      <c r="U53" s="865"/>
      <c r="V53" s="865"/>
      <c r="W53" s="865"/>
      <c r="X53" s="865"/>
      <c r="Y53" s="865"/>
      <c r="Z53" s="865"/>
      <c r="AA53" s="865"/>
      <c r="AB53" s="865"/>
      <c r="AC53" s="869"/>
      <c r="AD53" s="865"/>
      <c r="AE53" s="865"/>
      <c r="AF53" s="869"/>
    </row>
    <row r="54" spans="1:32" ht="15" customHeight="1" x14ac:dyDescent="0.25">
      <c r="A54" s="861" t="s">
        <v>434</v>
      </c>
      <c r="B54" s="862" t="s">
        <v>158</v>
      </c>
      <c r="C54" s="863">
        <v>5</v>
      </c>
      <c r="D54" s="863"/>
      <c r="E54" s="863">
        <v>0</v>
      </c>
      <c r="F54" s="863"/>
      <c r="G54" s="863" t="s">
        <v>57</v>
      </c>
      <c r="H54" s="863"/>
      <c r="I54" s="863" t="s">
        <v>57</v>
      </c>
      <c r="J54" s="863"/>
      <c r="K54" s="863">
        <v>0</v>
      </c>
      <c r="L54" s="863"/>
      <c r="M54" s="863" t="s">
        <v>57</v>
      </c>
      <c r="N54" s="863"/>
      <c r="O54" s="863">
        <v>0</v>
      </c>
      <c r="P54" s="863"/>
      <c r="Q54" s="863" t="s">
        <v>57</v>
      </c>
      <c r="R54" s="863"/>
      <c r="S54" s="863">
        <v>0</v>
      </c>
      <c r="T54" s="863"/>
      <c r="U54" s="863">
        <v>0</v>
      </c>
      <c r="V54" s="863"/>
      <c r="W54" s="863">
        <v>0</v>
      </c>
      <c r="X54" s="863"/>
      <c r="Y54" s="863">
        <v>0</v>
      </c>
      <c r="Z54" s="863"/>
      <c r="AA54" s="863" t="s">
        <v>57</v>
      </c>
      <c r="AB54" s="863"/>
      <c r="AC54" s="863">
        <v>0</v>
      </c>
      <c r="AD54" s="863"/>
      <c r="AE54" s="863" t="s">
        <v>115</v>
      </c>
      <c r="AF54" s="863">
        <v>0</v>
      </c>
    </row>
    <row r="55" spans="1:32" ht="15" customHeight="1" x14ac:dyDescent="0.25">
      <c r="A55" s="832"/>
      <c r="B55" s="832" t="s">
        <v>407</v>
      </c>
      <c r="C55" s="859">
        <v>0</v>
      </c>
      <c r="D55" s="865"/>
      <c r="E55" s="865">
        <v>0</v>
      </c>
      <c r="F55" s="865"/>
      <c r="G55" s="865">
        <v>0</v>
      </c>
      <c r="H55" s="865"/>
      <c r="I55" s="865">
        <v>0</v>
      </c>
      <c r="J55" s="865"/>
      <c r="K55" s="865">
        <v>0</v>
      </c>
      <c r="L55" s="865"/>
      <c r="M55" s="865">
        <v>0</v>
      </c>
      <c r="N55" s="865"/>
      <c r="O55" s="865">
        <v>0</v>
      </c>
      <c r="P55" s="865"/>
      <c r="Q55" s="865">
        <v>0</v>
      </c>
      <c r="R55" s="865"/>
      <c r="S55" s="865">
        <v>0</v>
      </c>
      <c r="T55" s="865"/>
      <c r="U55" s="865">
        <v>0</v>
      </c>
      <c r="V55" s="865"/>
      <c r="W55" s="865">
        <v>0</v>
      </c>
      <c r="X55" s="865"/>
      <c r="Y55" s="865">
        <v>0</v>
      </c>
      <c r="Z55" s="865"/>
      <c r="AA55" s="865">
        <v>0</v>
      </c>
      <c r="AB55" s="865"/>
      <c r="AC55" s="869">
        <v>0</v>
      </c>
      <c r="AD55" s="865"/>
      <c r="AE55" s="865" t="s">
        <v>115</v>
      </c>
      <c r="AF55" s="869">
        <v>0</v>
      </c>
    </row>
    <row r="56" spans="1:32" ht="15" customHeight="1" x14ac:dyDescent="0.25">
      <c r="A56" s="832"/>
      <c r="B56" s="832" t="s">
        <v>445</v>
      </c>
      <c r="C56" s="864">
        <v>0</v>
      </c>
      <c r="D56" s="865"/>
      <c r="E56" s="865">
        <v>0</v>
      </c>
      <c r="F56" s="865"/>
      <c r="G56" s="865">
        <v>0</v>
      </c>
      <c r="H56" s="865"/>
      <c r="I56" s="865">
        <v>0</v>
      </c>
      <c r="J56" s="865"/>
      <c r="K56" s="865">
        <v>0</v>
      </c>
      <c r="L56" s="865"/>
      <c r="M56" s="865">
        <v>0</v>
      </c>
      <c r="N56" s="865"/>
      <c r="O56" s="865">
        <v>0</v>
      </c>
      <c r="P56" s="865"/>
      <c r="Q56" s="865">
        <v>0</v>
      </c>
      <c r="R56" s="865"/>
      <c r="S56" s="865">
        <v>0</v>
      </c>
      <c r="T56" s="865"/>
      <c r="U56" s="865">
        <v>0</v>
      </c>
      <c r="V56" s="865"/>
      <c r="W56" s="865">
        <v>0</v>
      </c>
      <c r="X56" s="865"/>
      <c r="Y56" s="865">
        <v>0</v>
      </c>
      <c r="Z56" s="865"/>
      <c r="AA56" s="865">
        <v>0</v>
      </c>
      <c r="AB56" s="865"/>
      <c r="AC56" s="869">
        <v>0</v>
      </c>
      <c r="AD56" s="865"/>
      <c r="AE56" s="865" t="s">
        <v>115</v>
      </c>
      <c r="AF56" s="869">
        <v>0</v>
      </c>
    </row>
    <row r="57" spans="1:32" ht="15" customHeight="1" x14ac:dyDescent="0.25">
      <c r="A57" s="832"/>
      <c r="B57" s="832" t="s">
        <v>408</v>
      </c>
      <c r="C57" s="864">
        <v>5</v>
      </c>
      <c r="D57" s="865"/>
      <c r="E57" s="865">
        <v>0</v>
      </c>
      <c r="F57" s="865"/>
      <c r="G57" s="865" t="s">
        <v>57</v>
      </c>
      <c r="H57" s="865"/>
      <c r="I57" s="865">
        <v>0</v>
      </c>
      <c r="J57" s="865"/>
      <c r="K57" s="865">
        <v>0</v>
      </c>
      <c r="L57" s="865"/>
      <c r="M57" s="865" t="s">
        <v>57</v>
      </c>
      <c r="N57" s="912"/>
      <c r="O57" s="865">
        <v>0</v>
      </c>
      <c r="P57" s="865"/>
      <c r="Q57" s="865" t="s">
        <v>57</v>
      </c>
      <c r="R57" s="912"/>
      <c r="S57" s="865">
        <v>0</v>
      </c>
      <c r="T57" s="865"/>
      <c r="U57" s="865">
        <v>0</v>
      </c>
      <c r="V57" s="865"/>
      <c r="W57" s="865">
        <v>0</v>
      </c>
      <c r="X57" s="865"/>
      <c r="Y57" s="865">
        <v>0</v>
      </c>
      <c r="Z57" s="865"/>
      <c r="AA57" s="865" t="s">
        <v>57</v>
      </c>
      <c r="AB57" s="865"/>
      <c r="AC57" s="869">
        <v>0</v>
      </c>
      <c r="AD57" s="865"/>
      <c r="AE57" s="865" t="s">
        <v>115</v>
      </c>
      <c r="AF57" s="869">
        <v>0</v>
      </c>
    </row>
    <row r="58" spans="1:32" ht="15" customHeight="1" x14ac:dyDescent="0.25">
      <c r="A58" s="832"/>
      <c r="B58" s="832" t="s">
        <v>409</v>
      </c>
      <c r="C58" s="864">
        <v>0</v>
      </c>
      <c r="D58" s="865"/>
      <c r="E58" s="865">
        <v>0</v>
      </c>
      <c r="F58" s="865"/>
      <c r="G58" s="865">
        <v>0</v>
      </c>
      <c r="H58" s="865"/>
      <c r="I58" s="865">
        <v>0</v>
      </c>
      <c r="J58" s="865"/>
      <c r="K58" s="865">
        <v>0</v>
      </c>
      <c r="L58" s="865"/>
      <c r="M58" s="865">
        <v>0</v>
      </c>
      <c r="N58" s="865"/>
      <c r="O58" s="865">
        <v>0</v>
      </c>
      <c r="P58" s="865"/>
      <c r="Q58" s="865">
        <v>0</v>
      </c>
      <c r="R58" s="865"/>
      <c r="S58" s="865">
        <v>0</v>
      </c>
      <c r="T58" s="865"/>
      <c r="U58" s="865">
        <v>0</v>
      </c>
      <c r="V58" s="865"/>
      <c r="W58" s="865">
        <v>0</v>
      </c>
      <c r="X58" s="865"/>
      <c r="Y58" s="865">
        <v>0</v>
      </c>
      <c r="Z58" s="865"/>
      <c r="AA58" s="865">
        <v>0</v>
      </c>
      <c r="AB58" s="865"/>
      <c r="AC58" s="869">
        <v>0</v>
      </c>
      <c r="AD58" s="865"/>
      <c r="AE58" s="865" t="s">
        <v>115</v>
      </c>
      <c r="AF58" s="869">
        <v>0</v>
      </c>
    </row>
    <row r="59" spans="1:32" ht="15" customHeight="1" x14ac:dyDescent="0.25">
      <c r="A59" s="832"/>
      <c r="B59" s="832" t="s">
        <v>410</v>
      </c>
      <c r="C59" s="859" t="s">
        <v>57</v>
      </c>
      <c r="D59" s="865"/>
      <c r="E59" s="865">
        <v>0</v>
      </c>
      <c r="F59" s="865"/>
      <c r="G59" s="860" t="s">
        <v>57</v>
      </c>
      <c r="H59" s="865"/>
      <c r="I59" s="860" t="s">
        <v>57</v>
      </c>
      <c r="J59" s="865"/>
      <c r="K59" s="865">
        <v>0</v>
      </c>
      <c r="L59" s="865"/>
      <c r="M59" s="865">
        <v>0</v>
      </c>
      <c r="N59" s="865"/>
      <c r="O59" s="865">
        <v>0</v>
      </c>
      <c r="P59" s="865"/>
      <c r="Q59" s="865">
        <v>0</v>
      </c>
      <c r="R59" s="865"/>
      <c r="S59" s="865">
        <v>0</v>
      </c>
      <c r="T59" s="865"/>
      <c r="U59" s="865">
        <v>0</v>
      </c>
      <c r="V59" s="865"/>
      <c r="W59" s="865">
        <v>0</v>
      </c>
      <c r="X59" s="865"/>
      <c r="Y59" s="865">
        <v>0</v>
      </c>
      <c r="Z59" s="865"/>
      <c r="AA59" s="865">
        <v>0</v>
      </c>
      <c r="AB59" s="865"/>
      <c r="AC59" s="869">
        <v>0</v>
      </c>
      <c r="AD59" s="865"/>
      <c r="AE59" s="865" t="s">
        <v>115</v>
      </c>
      <c r="AF59" s="869">
        <v>0</v>
      </c>
    </row>
    <row r="60" spans="1:32" ht="4.5" customHeight="1" x14ac:dyDescent="0.25">
      <c r="A60" s="832"/>
      <c r="B60" s="832"/>
      <c r="C60" s="864"/>
      <c r="D60" s="865"/>
      <c r="E60" s="865"/>
      <c r="F60" s="865"/>
      <c r="G60" s="865"/>
      <c r="H60" s="865"/>
      <c r="I60" s="865"/>
      <c r="J60" s="865"/>
      <c r="K60" s="865"/>
      <c r="L60" s="865"/>
      <c r="M60" s="865"/>
      <c r="N60" s="865"/>
      <c r="O60" s="865"/>
      <c r="P60" s="865"/>
      <c r="Q60" s="865"/>
      <c r="R60" s="865"/>
      <c r="S60" s="865"/>
      <c r="T60" s="865"/>
      <c r="U60" s="865"/>
      <c r="V60" s="865"/>
      <c r="W60" s="865"/>
      <c r="X60" s="865"/>
      <c r="Y60" s="865"/>
      <c r="Z60" s="865"/>
      <c r="AA60" s="865"/>
      <c r="AB60" s="865"/>
      <c r="AC60" s="869"/>
      <c r="AD60" s="865"/>
      <c r="AE60" s="865"/>
      <c r="AF60" s="869"/>
    </row>
    <row r="61" spans="1:32" x14ac:dyDescent="0.25">
      <c r="A61" s="861" t="s">
        <v>435</v>
      </c>
      <c r="B61" s="862" t="s">
        <v>158</v>
      </c>
      <c r="C61" s="863">
        <v>0</v>
      </c>
      <c r="D61" s="863"/>
      <c r="E61" s="863">
        <v>0</v>
      </c>
      <c r="F61" s="863"/>
      <c r="G61" s="863">
        <v>0</v>
      </c>
      <c r="H61" s="863"/>
      <c r="I61" s="863">
        <v>0</v>
      </c>
      <c r="J61" s="863"/>
      <c r="K61" s="863">
        <v>0</v>
      </c>
      <c r="L61" s="863"/>
      <c r="M61" s="863">
        <v>0</v>
      </c>
      <c r="N61" s="863"/>
      <c r="O61" s="863">
        <v>0</v>
      </c>
      <c r="P61" s="863"/>
      <c r="Q61" s="863">
        <v>0</v>
      </c>
      <c r="R61" s="863"/>
      <c r="S61" s="863">
        <v>0</v>
      </c>
      <c r="T61" s="863"/>
      <c r="U61" s="863">
        <v>0</v>
      </c>
      <c r="V61" s="863"/>
      <c r="W61" s="863">
        <v>0</v>
      </c>
      <c r="X61" s="863"/>
      <c r="Y61" s="863">
        <v>0</v>
      </c>
      <c r="Z61" s="863"/>
      <c r="AA61" s="863">
        <v>0</v>
      </c>
      <c r="AB61" s="863"/>
      <c r="AC61" s="863">
        <v>0</v>
      </c>
      <c r="AD61" s="863"/>
      <c r="AE61" s="863" t="s">
        <v>115</v>
      </c>
      <c r="AF61" s="863">
        <v>0</v>
      </c>
    </row>
    <row r="62" spans="1:32" x14ac:dyDescent="0.25">
      <c r="A62" s="832"/>
      <c r="B62" s="832" t="s">
        <v>407</v>
      </c>
      <c r="C62" s="869">
        <v>0</v>
      </c>
      <c r="D62" s="839"/>
      <c r="E62" s="869">
        <v>0</v>
      </c>
      <c r="F62" s="869"/>
      <c r="G62" s="869">
        <v>0</v>
      </c>
      <c r="H62" s="869"/>
      <c r="I62" s="869">
        <v>0</v>
      </c>
      <c r="J62" s="869"/>
      <c r="K62" s="869">
        <v>0</v>
      </c>
      <c r="L62" s="869"/>
      <c r="M62" s="869">
        <v>0</v>
      </c>
      <c r="N62" s="869"/>
      <c r="O62" s="869">
        <v>0</v>
      </c>
      <c r="P62" s="869"/>
      <c r="Q62" s="869">
        <v>0</v>
      </c>
      <c r="R62" s="869"/>
      <c r="S62" s="869">
        <v>0</v>
      </c>
      <c r="T62" s="869"/>
      <c r="U62" s="869">
        <v>0</v>
      </c>
      <c r="V62" s="869"/>
      <c r="W62" s="869">
        <v>0</v>
      </c>
      <c r="X62" s="869"/>
      <c r="Y62" s="869">
        <v>0</v>
      </c>
      <c r="Z62" s="869"/>
      <c r="AA62" s="869">
        <v>0</v>
      </c>
      <c r="AB62" s="869"/>
      <c r="AC62" s="869">
        <v>0</v>
      </c>
      <c r="AD62" s="869"/>
      <c r="AE62" s="869" t="s">
        <v>115</v>
      </c>
      <c r="AF62" s="869">
        <v>0</v>
      </c>
    </row>
    <row r="63" spans="1:32" x14ac:dyDescent="0.25">
      <c r="A63" s="832"/>
      <c r="B63" s="832" t="s">
        <v>445</v>
      </c>
      <c r="C63" s="869">
        <v>0</v>
      </c>
      <c r="D63" s="839"/>
      <c r="E63" s="869">
        <v>0</v>
      </c>
      <c r="F63" s="869"/>
      <c r="G63" s="869">
        <v>0</v>
      </c>
      <c r="H63" s="869"/>
      <c r="I63" s="869">
        <v>0</v>
      </c>
      <c r="J63" s="869"/>
      <c r="K63" s="869">
        <v>0</v>
      </c>
      <c r="L63" s="869"/>
      <c r="M63" s="869">
        <v>0</v>
      </c>
      <c r="N63" s="869"/>
      <c r="O63" s="869">
        <v>0</v>
      </c>
      <c r="P63" s="869"/>
      <c r="Q63" s="869">
        <v>0</v>
      </c>
      <c r="R63" s="869"/>
      <c r="S63" s="869">
        <v>0</v>
      </c>
      <c r="T63" s="869"/>
      <c r="U63" s="869">
        <v>0</v>
      </c>
      <c r="V63" s="869"/>
      <c r="W63" s="869">
        <v>0</v>
      </c>
      <c r="X63" s="869"/>
      <c r="Y63" s="869">
        <v>0</v>
      </c>
      <c r="Z63" s="869"/>
      <c r="AA63" s="869">
        <v>0</v>
      </c>
      <c r="AB63" s="869"/>
      <c r="AC63" s="869">
        <v>0</v>
      </c>
      <c r="AD63" s="869"/>
      <c r="AE63" s="869" t="s">
        <v>115</v>
      </c>
      <c r="AF63" s="869">
        <v>0</v>
      </c>
    </row>
    <row r="64" spans="1:32" x14ac:dyDescent="0.25">
      <c r="A64" s="832"/>
      <c r="B64" s="832" t="s">
        <v>408</v>
      </c>
      <c r="C64" s="869">
        <v>0</v>
      </c>
      <c r="D64" s="839"/>
      <c r="E64" s="869">
        <v>0</v>
      </c>
      <c r="F64" s="869"/>
      <c r="G64" s="869">
        <v>0</v>
      </c>
      <c r="H64" s="869"/>
      <c r="I64" s="869">
        <v>0</v>
      </c>
      <c r="J64" s="869"/>
      <c r="K64" s="869">
        <v>0</v>
      </c>
      <c r="L64" s="869"/>
      <c r="M64" s="869">
        <v>0</v>
      </c>
      <c r="N64" s="869"/>
      <c r="O64" s="869">
        <v>0</v>
      </c>
      <c r="P64" s="869"/>
      <c r="Q64" s="869">
        <v>0</v>
      </c>
      <c r="R64" s="869"/>
      <c r="S64" s="869">
        <v>0</v>
      </c>
      <c r="T64" s="869"/>
      <c r="U64" s="869">
        <v>0</v>
      </c>
      <c r="V64" s="869"/>
      <c r="W64" s="869">
        <v>0</v>
      </c>
      <c r="X64" s="869"/>
      <c r="Y64" s="869">
        <v>0</v>
      </c>
      <c r="Z64" s="869"/>
      <c r="AA64" s="869">
        <v>0</v>
      </c>
      <c r="AB64" s="869"/>
      <c r="AC64" s="869">
        <v>0</v>
      </c>
      <c r="AD64" s="869"/>
      <c r="AE64" s="869" t="s">
        <v>115</v>
      </c>
      <c r="AF64" s="869">
        <v>0</v>
      </c>
    </row>
    <row r="65" spans="1:32" x14ac:dyDescent="0.25">
      <c r="A65" s="832"/>
      <c r="B65" s="832" t="s">
        <v>409</v>
      </c>
      <c r="C65" s="869">
        <v>0</v>
      </c>
      <c r="D65" s="839"/>
      <c r="E65" s="869">
        <v>0</v>
      </c>
      <c r="F65" s="869"/>
      <c r="G65" s="869">
        <v>0</v>
      </c>
      <c r="H65" s="869"/>
      <c r="I65" s="869">
        <v>0</v>
      </c>
      <c r="J65" s="869"/>
      <c r="K65" s="869">
        <v>0</v>
      </c>
      <c r="L65" s="869"/>
      <c r="M65" s="869">
        <v>0</v>
      </c>
      <c r="N65" s="869"/>
      <c r="O65" s="869">
        <v>0</v>
      </c>
      <c r="P65" s="869"/>
      <c r="Q65" s="869">
        <v>0</v>
      </c>
      <c r="R65" s="869"/>
      <c r="S65" s="869">
        <v>0</v>
      </c>
      <c r="T65" s="869"/>
      <c r="U65" s="869">
        <v>0</v>
      </c>
      <c r="V65" s="869"/>
      <c r="W65" s="869">
        <v>0</v>
      </c>
      <c r="X65" s="869"/>
      <c r="Y65" s="869">
        <v>0</v>
      </c>
      <c r="Z65" s="869"/>
      <c r="AA65" s="869">
        <v>0</v>
      </c>
      <c r="AB65" s="869"/>
      <c r="AC65" s="869">
        <v>0</v>
      </c>
      <c r="AD65" s="869"/>
      <c r="AE65" s="869" t="s">
        <v>115</v>
      </c>
      <c r="AF65" s="869">
        <v>0</v>
      </c>
    </row>
    <row r="66" spans="1:32" x14ac:dyDescent="0.25">
      <c r="A66" s="832"/>
      <c r="B66" s="832" t="s">
        <v>410</v>
      </c>
      <c r="C66" s="869">
        <v>0</v>
      </c>
      <c r="D66" s="839"/>
      <c r="E66" s="869">
        <v>0</v>
      </c>
      <c r="F66" s="869"/>
      <c r="G66" s="869">
        <v>0</v>
      </c>
      <c r="H66" s="869"/>
      <c r="I66" s="869">
        <v>0</v>
      </c>
      <c r="J66" s="869"/>
      <c r="K66" s="869">
        <v>0</v>
      </c>
      <c r="L66" s="869"/>
      <c r="M66" s="869">
        <v>0</v>
      </c>
      <c r="N66" s="869"/>
      <c r="O66" s="869">
        <v>0</v>
      </c>
      <c r="P66" s="869"/>
      <c r="Q66" s="869">
        <v>0</v>
      </c>
      <c r="R66" s="869"/>
      <c r="S66" s="869">
        <v>0</v>
      </c>
      <c r="T66" s="869"/>
      <c r="U66" s="869">
        <v>0</v>
      </c>
      <c r="V66" s="869"/>
      <c r="W66" s="869">
        <v>0</v>
      </c>
      <c r="X66" s="869"/>
      <c r="Y66" s="869">
        <v>0</v>
      </c>
      <c r="Z66" s="869"/>
      <c r="AA66" s="869">
        <v>0</v>
      </c>
      <c r="AB66" s="869"/>
      <c r="AC66" s="869">
        <v>0</v>
      </c>
      <c r="AD66" s="869"/>
      <c r="AE66" s="869" t="s">
        <v>115</v>
      </c>
      <c r="AF66" s="869">
        <v>0</v>
      </c>
    </row>
    <row r="67" spans="1:32" ht="4.5" customHeight="1" x14ac:dyDescent="0.25">
      <c r="A67" s="832"/>
      <c r="B67" s="832"/>
      <c r="C67" s="869"/>
      <c r="D67" s="839"/>
      <c r="E67" s="869"/>
      <c r="F67" s="869"/>
      <c r="G67" s="869"/>
      <c r="H67" s="869"/>
      <c r="I67" s="869"/>
      <c r="J67" s="869"/>
      <c r="K67" s="869"/>
      <c r="L67" s="869"/>
      <c r="M67" s="869"/>
      <c r="N67" s="869"/>
      <c r="O67" s="869"/>
      <c r="P67" s="869"/>
      <c r="Q67" s="869"/>
      <c r="R67" s="869"/>
      <c r="S67" s="869"/>
      <c r="T67" s="869"/>
      <c r="U67" s="869"/>
      <c r="V67" s="869"/>
      <c r="W67" s="869"/>
      <c r="X67" s="869"/>
      <c r="Y67" s="869"/>
      <c r="Z67" s="869"/>
      <c r="AA67" s="869"/>
      <c r="AB67" s="869"/>
      <c r="AC67" s="869"/>
      <c r="AD67" s="869"/>
      <c r="AE67" s="869"/>
      <c r="AF67" s="869"/>
    </row>
    <row r="68" spans="1:32" x14ac:dyDescent="0.25">
      <c r="A68" s="861" t="s">
        <v>59</v>
      </c>
      <c r="B68" s="862" t="s">
        <v>158</v>
      </c>
      <c r="C68" s="863">
        <v>0</v>
      </c>
      <c r="D68" s="863"/>
      <c r="E68" s="863">
        <v>0</v>
      </c>
      <c r="F68" s="863"/>
      <c r="G68" s="863">
        <v>0</v>
      </c>
      <c r="H68" s="863"/>
      <c r="I68" s="863">
        <v>0</v>
      </c>
      <c r="J68" s="863"/>
      <c r="K68" s="863">
        <v>0</v>
      </c>
      <c r="L68" s="863"/>
      <c r="M68" s="863">
        <v>0</v>
      </c>
      <c r="N68" s="863"/>
      <c r="O68" s="863">
        <v>0</v>
      </c>
      <c r="P68" s="863"/>
      <c r="Q68" s="863">
        <v>0</v>
      </c>
      <c r="R68" s="863"/>
      <c r="S68" s="863">
        <v>0</v>
      </c>
      <c r="T68" s="863"/>
      <c r="U68" s="863">
        <v>0</v>
      </c>
      <c r="V68" s="863"/>
      <c r="W68" s="863">
        <v>0</v>
      </c>
      <c r="X68" s="863"/>
      <c r="Y68" s="863">
        <v>0</v>
      </c>
      <c r="Z68" s="863"/>
      <c r="AA68" s="863">
        <v>0</v>
      </c>
      <c r="AB68" s="863"/>
      <c r="AC68" s="863">
        <v>0</v>
      </c>
      <c r="AD68" s="863"/>
      <c r="AE68" s="863" t="s">
        <v>115</v>
      </c>
      <c r="AF68" s="863">
        <v>0</v>
      </c>
    </row>
    <row r="69" spans="1:32" x14ac:dyDescent="0.25">
      <c r="A69" s="832"/>
      <c r="B69" s="832" t="s">
        <v>407</v>
      </c>
      <c r="C69" s="869">
        <v>0</v>
      </c>
      <c r="D69" s="839"/>
      <c r="E69" s="869">
        <v>0</v>
      </c>
      <c r="F69" s="869"/>
      <c r="G69" s="869">
        <v>0</v>
      </c>
      <c r="H69" s="869"/>
      <c r="I69" s="869">
        <v>0</v>
      </c>
      <c r="J69" s="869"/>
      <c r="K69" s="869">
        <v>0</v>
      </c>
      <c r="L69" s="869"/>
      <c r="M69" s="869">
        <v>0</v>
      </c>
      <c r="N69" s="869"/>
      <c r="O69" s="869">
        <v>0</v>
      </c>
      <c r="P69" s="869"/>
      <c r="Q69" s="869">
        <v>0</v>
      </c>
      <c r="R69" s="869"/>
      <c r="S69" s="869">
        <v>0</v>
      </c>
      <c r="T69" s="869"/>
      <c r="U69" s="869">
        <v>0</v>
      </c>
      <c r="V69" s="869"/>
      <c r="W69" s="869">
        <v>0</v>
      </c>
      <c r="X69" s="869"/>
      <c r="Y69" s="869">
        <v>0</v>
      </c>
      <c r="Z69" s="869"/>
      <c r="AA69" s="869">
        <v>0</v>
      </c>
      <c r="AB69" s="869"/>
      <c r="AC69" s="869">
        <v>0</v>
      </c>
      <c r="AD69" s="869"/>
      <c r="AE69" s="869" t="s">
        <v>115</v>
      </c>
      <c r="AF69" s="869">
        <v>0</v>
      </c>
    </row>
    <row r="70" spans="1:32" x14ac:dyDescent="0.25">
      <c r="A70" s="832"/>
      <c r="B70" s="832" t="s">
        <v>445</v>
      </c>
      <c r="C70" s="869">
        <v>0</v>
      </c>
      <c r="D70" s="839"/>
      <c r="E70" s="869">
        <v>0</v>
      </c>
      <c r="F70" s="869"/>
      <c r="G70" s="869">
        <v>0</v>
      </c>
      <c r="H70" s="869"/>
      <c r="I70" s="869">
        <v>0</v>
      </c>
      <c r="J70" s="869"/>
      <c r="K70" s="869">
        <v>0</v>
      </c>
      <c r="L70" s="869"/>
      <c r="M70" s="869">
        <v>0</v>
      </c>
      <c r="N70" s="869"/>
      <c r="O70" s="869">
        <v>0</v>
      </c>
      <c r="P70" s="869"/>
      <c r="Q70" s="869">
        <v>0</v>
      </c>
      <c r="R70" s="869"/>
      <c r="S70" s="869">
        <v>0</v>
      </c>
      <c r="T70" s="869"/>
      <c r="U70" s="869">
        <v>0</v>
      </c>
      <c r="V70" s="869"/>
      <c r="W70" s="869">
        <v>0</v>
      </c>
      <c r="X70" s="869"/>
      <c r="Y70" s="869">
        <v>0</v>
      </c>
      <c r="Z70" s="869"/>
      <c r="AA70" s="869">
        <v>0</v>
      </c>
      <c r="AB70" s="869"/>
      <c r="AC70" s="869">
        <v>0</v>
      </c>
      <c r="AD70" s="869"/>
      <c r="AE70" s="869" t="s">
        <v>115</v>
      </c>
      <c r="AF70" s="869">
        <v>0</v>
      </c>
    </row>
    <row r="71" spans="1:32" x14ac:dyDescent="0.25">
      <c r="A71" s="832"/>
      <c r="B71" s="832" t="s">
        <v>408</v>
      </c>
      <c r="C71" s="869">
        <v>0</v>
      </c>
      <c r="D71" s="839"/>
      <c r="E71" s="869">
        <v>0</v>
      </c>
      <c r="F71" s="869"/>
      <c r="G71" s="869">
        <v>0</v>
      </c>
      <c r="H71" s="869"/>
      <c r="I71" s="869">
        <v>0</v>
      </c>
      <c r="J71" s="869"/>
      <c r="K71" s="869">
        <v>0</v>
      </c>
      <c r="L71" s="869"/>
      <c r="M71" s="869">
        <v>0</v>
      </c>
      <c r="N71" s="869"/>
      <c r="O71" s="869">
        <v>0</v>
      </c>
      <c r="P71" s="869"/>
      <c r="Q71" s="869">
        <v>0</v>
      </c>
      <c r="R71" s="869"/>
      <c r="S71" s="869">
        <v>0</v>
      </c>
      <c r="T71" s="869"/>
      <c r="U71" s="869">
        <v>0</v>
      </c>
      <c r="V71" s="869"/>
      <c r="W71" s="869">
        <v>0</v>
      </c>
      <c r="X71" s="869"/>
      <c r="Y71" s="869">
        <v>0</v>
      </c>
      <c r="Z71" s="869"/>
      <c r="AA71" s="869">
        <v>0</v>
      </c>
      <c r="AB71" s="869"/>
      <c r="AC71" s="869">
        <v>0</v>
      </c>
      <c r="AD71" s="869"/>
      <c r="AE71" s="869" t="s">
        <v>115</v>
      </c>
      <c r="AF71" s="869">
        <v>0</v>
      </c>
    </row>
    <row r="72" spans="1:32" x14ac:dyDescent="0.25">
      <c r="A72" s="832"/>
      <c r="B72" s="832" t="s">
        <v>409</v>
      </c>
      <c r="C72" s="869">
        <v>0</v>
      </c>
      <c r="D72" s="839"/>
      <c r="E72" s="869">
        <v>0</v>
      </c>
      <c r="F72" s="869"/>
      <c r="G72" s="869">
        <v>0</v>
      </c>
      <c r="H72" s="869"/>
      <c r="I72" s="869">
        <v>0</v>
      </c>
      <c r="J72" s="869"/>
      <c r="K72" s="869">
        <v>0</v>
      </c>
      <c r="L72" s="869"/>
      <c r="M72" s="869">
        <v>0</v>
      </c>
      <c r="N72" s="869"/>
      <c r="O72" s="869">
        <v>0</v>
      </c>
      <c r="P72" s="869"/>
      <c r="Q72" s="869">
        <v>0</v>
      </c>
      <c r="R72" s="869"/>
      <c r="S72" s="869">
        <v>0</v>
      </c>
      <c r="T72" s="869"/>
      <c r="U72" s="869">
        <v>0</v>
      </c>
      <c r="V72" s="869"/>
      <c r="W72" s="869">
        <v>0</v>
      </c>
      <c r="X72" s="869"/>
      <c r="Y72" s="869">
        <v>0</v>
      </c>
      <c r="Z72" s="869"/>
      <c r="AA72" s="869">
        <v>0</v>
      </c>
      <c r="AB72" s="869"/>
      <c r="AC72" s="869">
        <v>0</v>
      </c>
      <c r="AD72" s="869"/>
      <c r="AE72" s="869" t="s">
        <v>115</v>
      </c>
      <c r="AF72" s="869">
        <v>0</v>
      </c>
    </row>
    <row r="73" spans="1:32" x14ac:dyDescent="0.25">
      <c r="A73" s="832"/>
      <c r="B73" s="832" t="s">
        <v>410</v>
      </c>
      <c r="C73" s="869">
        <v>0</v>
      </c>
      <c r="D73" s="839"/>
      <c r="E73" s="869">
        <v>0</v>
      </c>
      <c r="F73" s="869"/>
      <c r="G73" s="869">
        <v>0</v>
      </c>
      <c r="H73" s="869"/>
      <c r="I73" s="869">
        <v>0</v>
      </c>
      <c r="J73" s="869"/>
      <c r="K73" s="869">
        <v>0</v>
      </c>
      <c r="L73" s="869"/>
      <c r="M73" s="869">
        <v>0</v>
      </c>
      <c r="N73" s="869"/>
      <c r="O73" s="869">
        <v>0</v>
      </c>
      <c r="P73" s="869"/>
      <c r="Q73" s="869">
        <v>0</v>
      </c>
      <c r="R73" s="869"/>
      <c r="S73" s="869">
        <v>0</v>
      </c>
      <c r="T73" s="869"/>
      <c r="U73" s="869">
        <v>0</v>
      </c>
      <c r="V73" s="869"/>
      <c r="W73" s="869">
        <v>0</v>
      </c>
      <c r="X73" s="869"/>
      <c r="Y73" s="869">
        <v>0</v>
      </c>
      <c r="Z73" s="869"/>
      <c r="AA73" s="869">
        <v>0</v>
      </c>
      <c r="AB73" s="869"/>
      <c r="AC73" s="869">
        <v>0</v>
      </c>
      <c r="AD73" s="869"/>
      <c r="AE73" s="869" t="s">
        <v>115</v>
      </c>
      <c r="AF73" s="869">
        <v>0</v>
      </c>
    </row>
    <row r="74" spans="1:32" ht="4.5" customHeight="1" x14ac:dyDescent="0.25"/>
    <row r="75" spans="1:32" x14ac:dyDescent="0.25">
      <c r="A75" s="870" t="s">
        <v>64</v>
      </c>
    </row>
    <row r="76" spans="1:32" x14ac:dyDescent="0.25">
      <c r="A76" s="871" t="s">
        <v>448</v>
      </c>
    </row>
    <row r="77" spans="1:32" s="838" customFormat="1" ht="14.25" x14ac:dyDescent="0.25">
      <c r="A77" s="871" t="s">
        <v>449</v>
      </c>
      <c r="D77" s="839"/>
      <c r="F77" s="840"/>
      <c r="H77" s="840"/>
      <c r="J77" s="840"/>
      <c r="L77" s="840"/>
      <c r="N77" s="840"/>
      <c r="P77" s="840"/>
      <c r="R77" s="840"/>
      <c r="T77" s="840"/>
      <c r="V77" s="840"/>
      <c r="X77" s="840"/>
      <c r="Z77" s="840"/>
    </row>
    <row r="78" spans="1:32" s="838" customFormat="1" ht="14.25" x14ac:dyDescent="0.25">
      <c r="A78" s="871" t="s">
        <v>492</v>
      </c>
      <c r="D78" s="839"/>
      <c r="F78" s="840"/>
      <c r="H78" s="840"/>
      <c r="J78" s="840"/>
      <c r="L78" s="840"/>
      <c r="N78" s="840"/>
      <c r="P78" s="840"/>
      <c r="R78" s="840"/>
      <c r="T78" s="840"/>
      <c r="V78" s="840"/>
      <c r="X78" s="840"/>
      <c r="Z78" s="840"/>
    </row>
    <row r="79" spans="1:32" s="838" customFormat="1" ht="14.25" x14ac:dyDescent="0.25">
      <c r="A79" s="871" t="s">
        <v>415</v>
      </c>
      <c r="D79" s="839"/>
      <c r="F79" s="840"/>
      <c r="H79" s="840"/>
      <c r="J79" s="840"/>
      <c r="L79" s="840"/>
      <c r="N79" s="840"/>
      <c r="P79" s="840"/>
      <c r="R79" s="840"/>
      <c r="T79" s="840"/>
      <c r="V79" s="840"/>
      <c r="X79" s="840"/>
      <c r="Z79" s="840"/>
    </row>
    <row r="80" spans="1:32" s="838" customFormat="1" ht="14.25" x14ac:dyDescent="0.25">
      <c r="A80" s="871" t="s">
        <v>416</v>
      </c>
      <c r="D80" s="839"/>
      <c r="F80" s="840"/>
      <c r="H80" s="840"/>
      <c r="J80" s="840"/>
      <c r="L80" s="840"/>
      <c r="N80" s="840"/>
      <c r="P80" s="840"/>
      <c r="R80" s="840"/>
      <c r="T80" s="840"/>
      <c r="V80" s="840"/>
      <c r="X80" s="840"/>
      <c r="Z80" s="840"/>
    </row>
    <row r="81" spans="1:28" x14ac:dyDescent="0.25">
      <c r="A81" s="871" t="s">
        <v>450</v>
      </c>
    </row>
    <row r="82" spans="1:28" x14ac:dyDescent="0.25">
      <c r="A82" s="871" t="s">
        <v>465</v>
      </c>
    </row>
    <row r="83" spans="1:28" x14ac:dyDescent="0.25">
      <c r="A83" s="89" t="s">
        <v>310</v>
      </c>
      <c r="B83" s="872"/>
      <c r="C83" s="872"/>
      <c r="D83" s="872"/>
      <c r="E83" s="872"/>
      <c r="F83" s="872"/>
      <c r="G83" s="872"/>
      <c r="H83" s="872"/>
      <c r="I83" s="872"/>
      <c r="J83" s="872"/>
      <c r="K83" s="872"/>
      <c r="L83" s="872"/>
      <c r="M83" s="872"/>
      <c r="N83" s="872"/>
      <c r="O83" s="872"/>
      <c r="P83" s="872"/>
      <c r="Q83" s="872"/>
      <c r="R83" s="872"/>
      <c r="S83" s="872"/>
      <c r="T83" s="872"/>
      <c r="U83" s="872"/>
      <c r="V83" s="872"/>
      <c r="W83" s="872"/>
      <c r="X83" s="872"/>
      <c r="Y83" s="872"/>
      <c r="Z83" s="872"/>
      <c r="AA83" s="872"/>
      <c r="AB83" s="872"/>
    </row>
    <row r="84" spans="1:28" x14ac:dyDescent="0.25">
      <c r="A84" s="89" t="s">
        <v>312</v>
      </c>
      <c r="B84" s="872"/>
      <c r="C84" s="872"/>
      <c r="D84" s="872"/>
      <c r="E84" s="872"/>
      <c r="F84" s="872"/>
      <c r="G84" s="872"/>
      <c r="H84" s="872"/>
      <c r="I84" s="872"/>
      <c r="J84" s="872"/>
      <c r="K84" s="872"/>
      <c r="L84" s="872"/>
      <c r="M84" s="872"/>
      <c r="N84" s="872"/>
      <c r="O84" s="872"/>
      <c r="P84" s="872"/>
      <c r="Q84" s="872"/>
      <c r="R84" s="872"/>
      <c r="S84" s="872"/>
      <c r="T84" s="872"/>
      <c r="U84" s="872"/>
      <c r="V84" s="872"/>
      <c r="W84" s="872"/>
      <c r="X84" s="872"/>
      <c r="Y84" s="872"/>
      <c r="Z84" s="872"/>
      <c r="AA84" s="872"/>
      <c r="AB84" s="872"/>
    </row>
    <row r="85" spans="1:28" x14ac:dyDescent="0.2">
      <c r="A85" s="873" t="s">
        <v>461</v>
      </c>
    </row>
    <row r="86" spans="1:28" x14ac:dyDescent="0.2">
      <c r="A86" s="873" t="s">
        <v>571</v>
      </c>
    </row>
  </sheetData>
  <sheetProtection formatCells="0" formatColumns="0" formatRows="0" insertColumns="0" insertRows="0" insertHyperlinks="0" deleteColumns="0" deleteRows="0" sort="0" autoFilter="0" pivotTables="0"/>
  <mergeCells count="5">
    <mergeCell ref="A1:AC1"/>
    <mergeCell ref="A2:AC2"/>
    <mergeCell ref="A5:AB5"/>
    <mergeCell ref="A8:AF8"/>
    <mergeCell ref="E11:AF11"/>
  </mergeCells>
  <hyperlinks>
    <hyperlink ref="A10" location="Contents!A16" display="Return to Contents" xr:uid="{21850B05-E121-4733-A61C-63E3D651BC4C}"/>
  </hyperlinks>
  <pageMargins left="0.7" right="0.7" top="0.75" bottom="0.75" header="0.3" footer="0.3"/>
  <pageSetup paperSize="9" scale="60" fitToWidth="0" fitToHeight="0" orientation="landscape" r:id="rId1"/>
  <rowBreaks count="1" manualBreakCount="1">
    <brk id="42"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BFF9E0-ACA2-4AC6-BE9F-3D0A0B4E5444}">
  <sheetPr>
    <tabColor rgb="FFBBA8AC"/>
  </sheetPr>
  <dimension ref="A1:AC27"/>
  <sheetViews>
    <sheetView workbookViewId="0">
      <selection sqref="A1:AC1"/>
    </sheetView>
  </sheetViews>
  <sheetFormatPr defaultRowHeight="15" x14ac:dyDescent="0.25"/>
  <cols>
    <col min="1" max="1" width="18.85546875" style="311" customWidth="1"/>
    <col min="2" max="2" width="9.140625" style="307" customWidth="1"/>
    <col min="3" max="3" width="1.7109375" style="307" customWidth="1"/>
    <col min="4" max="4" width="9.140625" style="307" customWidth="1"/>
    <col min="5" max="5" width="1.7109375" style="307" customWidth="1"/>
    <col min="6" max="6" width="9.140625" style="307" customWidth="1"/>
    <col min="7" max="7" width="1.7109375" style="307" customWidth="1"/>
    <col min="8" max="8" width="9.140625" style="307" customWidth="1"/>
    <col min="9" max="9" width="1.7109375" style="307" customWidth="1"/>
    <col min="10" max="10" width="9.140625" style="307" customWidth="1"/>
    <col min="11" max="11" width="1.7109375" style="307" customWidth="1"/>
    <col min="12" max="12" width="9.140625" style="307" customWidth="1"/>
    <col min="13" max="13" width="1.7109375" style="307" customWidth="1"/>
    <col min="14" max="14" width="9.140625" style="307" customWidth="1"/>
    <col min="15" max="15" width="1.7109375" style="307" customWidth="1"/>
    <col min="16" max="16" width="9.140625" style="307" customWidth="1"/>
    <col min="17" max="17" width="1.7109375" style="307" customWidth="1"/>
    <col min="18" max="18" width="9.140625" style="307" customWidth="1"/>
    <col min="19" max="19" width="1.7109375" style="307" customWidth="1"/>
    <col min="20" max="20" width="9.140625" style="307" customWidth="1"/>
    <col min="21" max="21" width="1.7109375" style="307" customWidth="1"/>
    <col min="22" max="22" width="9.140625" style="307" customWidth="1"/>
    <col min="23" max="23" width="1.7109375" style="307" customWidth="1"/>
    <col min="24" max="24" width="9.140625" style="307" customWidth="1"/>
    <col min="25" max="26" width="1.7109375" style="307" customWidth="1"/>
    <col min="27" max="27" width="9.140625" style="307" customWidth="1"/>
    <col min="28" max="28" width="1.7109375" style="311" customWidth="1"/>
    <col min="29" max="16384" width="9.140625" style="307"/>
  </cols>
  <sheetData>
    <row r="1" spans="1:29" s="305" customFormat="1" ht="15.75" customHeight="1" x14ac:dyDescent="0.25">
      <c r="A1" s="980"/>
      <c r="B1" s="980"/>
      <c r="C1" s="980"/>
      <c r="D1" s="980"/>
      <c r="E1" s="980"/>
      <c r="F1" s="980"/>
      <c r="G1" s="980"/>
      <c r="H1" s="980"/>
      <c r="I1" s="980"/>
      <c r="J1" s="980"/>
      <c r="K1" s="980"/>
      <c r="L1" s="980"/>
      <c r="M1" s="980"/>
      <c r="N1" s="980"/>
      <c r="O1" s="980"/>
      <c r="P1" s="980"/>
      <c r="Q1" s="980"/>
      <c r="R1" s="980"/>
      <c r="S1" s="980"/>
      <c r="T1" s="980"/>
      <c r="U1" s="980"/>
      <c r="V1" s="980"/>
      <c r="W1" s="980"/>
      <c r="X1" s="980"/>
      <c r="Y1" s="980"/>
      <c r="Z1" s="980"/>
      <c r="AA1" s="980"/>
      <c r="AB1" s="980"/>
      <c r="AC1" s="980"/>
    </row>
    <row r="2" spans="1:29" s="305" customFormat="1" ht="15.75" customHeight="1" x14ac:dyDescent="0.25">
      <c r="A2" s="980"/>
      <c r="B2" s="980"/>
      <c r="C2" s="980"/>
      <c r="D2" s="980"/>
      <c r="E2" s="980"/>
      <c r="F2" s="980"/>
      <c r="G2" s="980"/>
      <c r="H2" s="980"/>
      <c r="I2" s="980"/>
      <c r="J2" s="980"/>
      <c r="K2" s="980"/>
      <c r="L2" s="980"/>
      <c r="M2" s="980"/>
      <c r="N2" s="980"/>
      <c r="O2" s="980"/>
      <c r="P2" s="980"/>
      <c r="Q2" s="980"/>
      <c r="R2" s="980"/>
      <c r="S2" s="980"/>
      <c r="T2" s="980"/>
      <c r="U2" s="980"/>
      <c r="V2" s="980"/>
      <c r="W2" s="980"/>
      <c r="X2" s="980"/>
      <c r="Y2" s="980"/>
      <c r="Z2" s="980"/>
      <c r="AA2" s="980"/>
      <c r="AB2" s="980"/>
      <c r="AC2" s="980"/>
    </row>
    <row r="3" spans="1:29" ht="21" customHeight="1" x14ac:dyDescent="0.25">
      <c r="A3" s="306" t="s">
        <v>575</v>
      </c>
      <c r="B3" s="306"/>
      <c r="C3" s="306"/>
      <c r="D3" s="306"/>
      <c r="E3" s="306"/>
      <c r="F3" s="306"/>
      <c r="G3" s="306"/>
      <c r="H3" s="306"/>
      <c r="I3" s="306"/>
      <c r="J3" s="306"/>
      <c r="K3" s="306"/>
      <c r="L3" s="306"/>
      <c r="M3" s="306"/>
      <c r="N3" s="306"/>
      <c r="O3" s="306"/>
      <c r="P3" s="306"/>
      <c r="Q3" s="306"/>
      <c r="R3" s="306"/>
      <c r="S3" s="306"/>
      <c r="T3" s="306"/>
      <c r="U3" s="306"/>
      <c r="V3" s="306"/>
      <c r="W3" s="306"/>
      <c r="X3" s="306"/>
      <c r="Y3" s="306"/>
      <c r="Z3" s="306"/>
      <c r="AA3" s="306"/>
      <c r="AB3" s="306"/>
      <c r="AC3" s="306"/>
    </row>
    <row r="4" spans="1:29" ht="12.75" customHeight="1" x14ac:dyDescent="0.25">
      <c r="A4" s="307"/>
      <c r="B4" s="308"/>
      <c r="C4" s="308"/>
      <c r="D4" s="308"/>
      <c r="E4" s="308"/>
      <c r="F4" s="308"/>
      <c r="G4" s="308"/>
      <c r="H4" s="308"/>
      <c r="I4" s="308"/>
      <c r="J4" s="308"/>
      <c r="K4" s="308"/>
      <c r="L4" s="308"/>
      <c r="M4" s="308"/>
      <c r="N4" s="308"/>
      <c r="O4" s="308"/>
      <c r="P4" s="308"/>
      <c r="Q4" s="308"/>
      <c r="R4" s="308"/>
      <c r="S4" s="308"/>
      <c r="T4" s="308"/>
      <c r="U4" s="308"/>
      <c r="V4" s="308"/>
      <c r="W4" s="308"/>
      <c r="X4" s="308"/>
      <c r="Y4" s="308"/>
      <c r="Z4" s="308"/>
      <c r="AA4" s="308"/>
      <c r="AB4" s="307"/>
    </row>
    <row r="5" spans="1:29" s="305" customFormat="1" ht="14.25" customHeight="1" x14ac:dyDescent="0.2">
      <c r="A5" s="39" t="s">
        <v>525</v>
      </c>
      <c r="B5" s="39"/>
      <c r="C5" s="39"/>
      <c r="D5" s="39"/>
      <c r="E5" s="39"/>
      <c r="F5" s="39"/>
      <c r="G5" s="39"/>
      <c r="H5" s="39"/>
      <c r="I5" s="39"/>
      <c r="J5" s="39"/>
      <c r="K5" s="39"/>
      <c r="L5" s="39"/>
      <c r="M5" s="39"/>
      <c r="N5" s="39"/>
      <c r="O5" s="39"/>
      <c r="P5" s="39"/>
      <c r="Q5" s="39"/>
      <c r="R5" s="39"/>
      <c r="S5" s="39"/>
      <c r="T5" s="39"/>
      <c r="U5" s="39"/>
      <c r="V5" s="39"/>
      <c r="W5" s="39"/>
      <c r="X5" s="39"/>
      <c r="Y5" s="39"/>
      <c r="Z5" s="39"/>
      <c r="AA5" s="39"/>
      <c r="AB5" s="39"/>
    </row>
    <row r="6" spans="1:29" s="305" customFormat="1" ht="12.75" customHeight="1" x14ac:dyDescent="0.2">
      <c r="A6" s="309" t="s">
        <v>31</v>
      </c>
      <c r="B6" s="41"/>
      <c r="C6" s="41"/>
      <c r="D6" s="41"/>
      <c r="E6" s="41"/>
      <c r="F6" s="41"/>
      <c r="G6" s="41"/>
      <c r="H6" s="41"/>
      <c r="I6" s="41"/>
      <c r="J6" s="41"/>
      <c r="K6" s="41"/>
      <c r="L6" s="41"/>
      <c r="M6" s="41"/>
      <c r="N6" s="41"/>
      <c r="O6" s="41"/>
      <c r="P6" s="41"/>
      <c r="Q6" s="41"/>
      <c r="R6" s="41"/>
      <c r="S6" s="41"/>
      <c r="T6" s="41"/>
      <c r="U6" s="41"/>
      <c r="V6" s="41"/>
      <c r="W6" s="41"/>
      <c r="X6" s="41"/>
      <c r="Y6" s="41"/>
      <c r="Z6" s="41"/>
      <c r="AA6" s="41"/>
      <c r="AB6" s="41"/>
    </row>
    <row r="7" spans="1:29" s="305" customFormat="1" ht="12.75" customHeight="1" x14ac:dyDescent="0.2">
      <c r="A7" s="310"/>
      <c r="B7" s="41"/>
      <c r="C7" s="41"/>
      <c r="D7" s="41"/>
      <c r="E7" s="41"/>
      <c r="F7" s="41"/>
      <c r="G7" s="41"/>
      <c r="H7" s="41"/>
      <c r="I7" s="41"/>
      <c r="J7" s="41"/>
      <c r="K7" s="41"/>
      <c r="L7" s="41"/>
      <c r="M7" s="41"/>
      <c r="N7" s="41"/>
      <c r="O7" s="41"/>
      <c r="P7" s="41"/>
      <c r="Q7" s="41"/>
      <c r="R7" s="41"/>
      <c r="S7" s="41"/>
      <c r="T7" s="41"/>
      <c r="U7" s="41"/>
      <c r="V7" s="41"/>
      <c r="W7" s="41"/>
      <c r="X7" s="41"/>
      <c r="Y7" s="41"/>
      <c r="Z7" s="41"/>
      <c r="AA7" s="41"/>
      <c r="AB7" s="41"/>
    </row>
    <row r="8" spans="1:29" ht="15" customHeight="1" x14ac:dyDescent="0.25">
      <c r="A8" s="951" t="s">
        <v>32</v>
      </c>
      <c r="B8" s="308"/>
      <c r="C8" s="308"/>
      <c r="D8" s="308"/>
      <c r="E8" s="308"/>
      <c r="F8" s="308"/>
      <c r="G8" s="308"/>
      <c r="H8" s="308"/>
      <c r="I8" s="308"/>
      <c r="J8" s="308"/>
      <c r="K8" s="308"/>
      <c r="L8" s="308"/>
      <c r="M8" s="308"/>
      <c r="N8" s="308"/>
      <c r="O8" s="308"/>
      <c r="P8" s="308"/>
      <c r="Q8" s="308"/>
      <c r="R8" s="308"/>
      <c r="S8" s="308"/>
      <c r="T8" s="308"/>
      <c r="U8" s="308"/>
      <c r="V8" s="308"/>
      <c r="W8" s="308"/>
      <c r="X8" s="308"/>
      <c r="Y8" s="308"/>
      <c r="Z8" s="308"/>
      <c r="AA8" s="308"/>
      <c r="AB8" s="307"/>
    </row>
    <row r="9" spans="1:29" ht="12.75" customHeight="1" x14ac:dyDescent="0.25">
      <c r="B9" s="311"/>
      <c r="C9" s="311"/>
      <c r="D9" s="311"/>
      <c r="E9" s="311"/>
      <c r="F9" s="311"/>
      <c r="G9" s="311"/>
      <c r="H9" s="311"/>
      <c r="I9" s="311"/>
      <c r="J9" s="311"/>
      <c r="K9" s="311"/>
      <c r="L9" s="311"/>
      <c r="M9" s="311"/>
      <c r="N9" s="311"/>
      <c r="O9" s="311"/>
      <c r="P9" s="311"/>
      <c r="Q9" s="311"/>
      <c r="R9" s="311"/>
      <c r="S9" s="311"/>
      <c r="T9" s="311"/>
      <c r="U9" s="311"/>
      <c r="V9" s="311"/>
      <c r="W9" s="311"/>
      <c r="X9" s="311"/>
      <c r="Y9" s="311"/>
      <c r="Z9" s="311"/>
      <c r="AA9" s="311"/>
    </row>
    <row r="10" spans="1:29" ht="15" customHeight="1" x14ac:dyDescent="0.25">
      <c r="A10" s="312" t="s">
        <v>108</v>
      </c>
      <c r="B10" s="981" t="s">
        <v>109</v>
      </c>
      <c r="C10" s="981"/>
      <c r="D10" s="981"/>
      <c r="E10" s="981"/>
      <c r="F10" s="981"/>
      <c r="G10" s="981"/>
      <c r="H10" s="981"/>
      <c r="I10" s="981"/>
      <c r="J10" s="981"/>
      <c r="K10" s="981"/>
      <c r="L10" s="981"/>
      <c r="M10" s="981"/>
      <c r="N10" s="981"/>
      <c r="O10" s="981"/>
      <c r="P10" s="981"/>
      <c r="Q10" s="981"/>
      <c r="R10" s="981"/>
      <c r="S10" s="981"/>
      <c r="T10" s="981"/>
      <c r="U10" s="981"/>
      <c r="V10" s="981"/>
      <c r="W10" s="981"/>
      <c r="X10" s="981"/>
      <c r="Y10" s="981"/>
      <c r="Z10" s="981"/>
      <c r="AA10" s="981"/>
    </row>
    <row r="11" spans="1:29" x14ac:dyDescent="0.25">
      <c r="A11" s="312" t="s">
        <v>110</v>
      </c>
      <c r="B11" s="313" t="s">
        <v>111</v>
      </c>
      <c r="C11" s="313"/>
      <c r="D11" s="313" t="s">
        <v>36</v>
      </c>
      <c r="E11" s="313"/>
      <c r="F11" s="313" t="s">
        <v>37</v>
      </c>
      <c r="G11" s="313"/>
      <c r="H11" s="313" t="s">
        <v>38</v>
      </c>
      <c r="I11" s="313"/>
      <c r="J11" s="313" t="s">
        <v>39</v>
      </c>
      <c r="K11" s="313"/>
      <c r="L11" s="313" t="s">
        <v>40</v>
      </c>
      <c r="M11" s="313"/>
      <c r="N11" s="313" t="s">
        <v>41</v>
      </c>
      <c r="O11" s="313"/>
      <c r="P11" s="313" t="s">
        <v>42</v>
      </c>
      <c r="Q11" s="313"/>
      <c r="R11" s="313" t="s">
        <v>43</v>
      </c>
      <c r="S11" s="313"/>
      <c r="T11" s="313" t="s">
        <v>44</v>
      </c>
      <c r="U11" s="313"/>
      <c r="V11" s="313" t="s">
        <v>45</v>
      </c>
      <c r="W11" s="313"/>
      <c r="X11" s="313" t="s">
        <v>46</v>
      </c>
      <c r="Y11" s="313"/>
      <c r="Z11" s="313"/>
      <c r="AA11" s="314" t="s">
        <v>112</v>
      </c>
      <c r="AB11" s="315"/>
      <c r="AC11" s="314" t="s">
        <v>113</v>
      </c>
    </row>
    <row r="12" spans="1:29" x14ac:dyDescent="0.25">
      <c r="A12" s="316" t="s">
        <v>114</v>
      </c>
      <c r="B12" s="317">
        <v>134</v>
      </c>
      <c r="C12" s="317"/>
      <c r="D12" s="317">
        <v>1303</v>
      </c>
      <c r="E12" s="318" t="s">
        <v>49</v>
      </c>
      <c r="F12" s="317">
        <v>2362</v>
      </c>
      <c r="G12" s="318" t="s">
        <v>49</v>
      </c>
      <c r="H12" s="317">
        <v>3575</v>
      </c>
      <c r="I12" s="318" t="s">
        <v>49</v>
      </c>
      <c r="J12" s="317">
        <v>4731</v>
      </c>
      <c r="K12" s="317"/>
      <c r="L12" s="317">
        <v>6392</v>
      </c>
      <c r="M12" s="317"/>
      <c r="N12" s="317">
        <v>6177</v>
      </c>
      <c r="O12" s="318" t="s">
        <v>49</v>
      </c>
      <c r="P12" s="317">
        <v>6183</v>
      </c>
      <c r="Q12" s="318" t="s">
        <v>49</v>
      </c>
      <c r="R12" s="317">
        <v>11247</v>
      </c>
      <c r="S12" s="318" t="s">
        <v>49</v>
      </c>
      <c r="T12" s="317">
        <v>8520</v>
      </c>
      <c r="U12" s="317"/>
      <c r="V12" s="317">
        <v>10275</v>
      </c>
      <c r="W12" s="318" t="s">
        <v>49</v>
      </c>
      <c r="X12" s="317">
        <v>8733</v>
      </c>
      <c r="Y12" s="318" t="s">
        <v>49</v>
      </c>
      <c r="Z12" s="319" t="s">
        <v>115</v>
      </c>
      <c r="AA12" s="320">
        <v>9652</v>
      </c>
      <c r="AB12" s="318" t="s">
        <v>49</v>
      </c>
      <c r="AC12" s="320">
        <v>8691</v>
      </c>
    </row>
    <row r="13" spans="1:29" s="311" customFormat="1" ht="14.25" x14ac:dyDescent="0.2">
      <c r="A13" s="305" t="s">
        <v>116</v>
      </c>
      <c r="B13" s="321">
        <v>65.5</v>
      </c>
      <c r="C13" s="321"/>
      <c r="D13" s="321">
        <v>40</v>
      </c>
      <c r="E13" s="321"/>
      <c r="F13" s="321">
        <v>62</v>
      </c>
      <c r="G13" s="321"/>
      <c r="H13" s="321">
        <v>56</v>
      </c>
      <c r="I13" s="321"/>
      <c r="J13" s="321">
        <v>74</v>
      </c>
      <c r="K13" s="321"/>
      <c r="L13" s="321">
        <v>80</v>
      </c>
      <c r="M13" s="321"/>
      <c r="N13" s="321">
        <v>94</v>
      </c>
      <c r="O13" s="321"/>
      <c r="P13" s="321">
        <v>139</v>
      </c>
      <c r="Q13" s="321"/>
      <c r="R13" s="321">
        <v>93</v>
      </c>
      <c r="S13" s="321"/>
      <c r="T13" s="321">
        <v>60</v>
      </c>
      <c r="U13" s="321"/>
      <c r="V13" s="321">
        <v>50</v>
      </c>
      <c r="W13" s="321"/>
      <c r="X13" s="321">
        <v>50</v>
      </c>
      <c r="Y13" s="322"/>
      <c r="Z13" s="323" t="s">
        <v>115</v>
      </c>
      <c r="AA13" s="322">
        <v>60</v>
      </c>
      <c r="AB13" s="305"/>
      <c r="AC13" s="324">
        <v>60</v>
      </c>
    </row>
    <row r="14" spans="1:29" x14ac:dyDescent="0.25">
      <c r="A14" s="305" t="s">
        <v>117</v>
      </c>
      <c r="B14" s="321">
        <v>90.171599999999998</v>
      </c>
      <c r="C14" s="321"/>
      <c r="D14" s="321">
        <v>49.281700000000001</v>
      </c>
      <c r="E14" s="321"/>
      <c r="F14" s="321">
        <v>69.614699999999999</v>
      </c>
      <c r="G14" s="321"/>
      <c r="H14" s="321">
        <v>61.886499999999998</v>
      </c>
      <c r="I14" s="321"/>
      <c r="J14" s="321">
        <v>82.678100000000001</v>
      </c>
      <c r="K14" s="321"/>
      <c r="L14" s="321">
        <v>91.495900000000006</v>
      </c>
      <c r="M14" s="321"/>
      <c r="N14" s="321">
        <v>104.2226</v>
      </c>
      <c r="O14" s="321"/>
      <c r="P14" s="321">
        <v>139.6764</v>
      </c>
      <c r="Q14" s="321"/>
      <c r="R14" s="321">
        <v>116.9576</v>
      </c>
      <c r="S14" s="321"/>
      <c r="T14" s="321">
        <v>79.669700000000006</v>
      </c>
      <c r="U14" s="321"/>
      <c r="V14" s="321">
        <v>61.997300000000003</v>
      </c>
      <c r="W14" s="321"/>
      <c r="X14" s="321">
        <v>60.009</v>
      </c>
      <c r="Y14" s="322"/>
      <c r="Z14" s="323" t="s">
        <v>115</v>
      </c>
      <c r="AA14" s="322">
        <v>78.030799999999999</v>
      </c>
      <c r="AB14" s="305"/>
      <c r="AC14" s="324">
        <v>88</v>
      </c>
    </row>
    <row r="15" spans="1:29" x14ac:dyDescent="0.25">
      <c r="A15" s="305" t="s">
        <v>118</v>
      </c>
      <c r="B15" s="321">
        <v>25</v>
      </c>
      <c r="C15" s="321"/>
      <c r="D15" s="321">
        <v>22</v>
      </c>
      <c r="E15" s="321"/>
      <c r="F15" s="321">
        <v>35</v>
      </c>
      <c r="G15" s="321"/>
      <c r="H15" s="321">
        <v>27</v>
      </c>
      <c r="I15" s="321"/>
      <c r="J15" s="321">
        <v>51</v>
      </c>
      <c r="K15" s="321"/>
      <c r="L15" s="321">
        <v>55</v>
      </c>
      <c r="M15" s="321"/>
      <c r="N15" s="321">
        <v>61</v>
      </c>
      <c r="O15" s="321"/>
      <c r="P15" s="321">
        <v>94</v>
      </c>
      <c r="Q15" s="321"/>
      <c r="R15" s="321">
        <v>32</v>
      </c>
      <c r="S15" s="321"/>
      <c r="T15" s="321">
        <v>31</v>
      </c>
      <c r="U15" s="321"/>
      <c r="V15" s="321">
        <v>32</v>
      </c>
      <c r="W15" s="321"/>
      <c r="X15" s="321">
        <v>41</v>
      </c>
      <c r="Y15" s="322"/>
      <c r="Z15" s="323" t="s">
        <v>115</v>
      </c>
      <c r="AA15" s="322">
        <v>47</v>
      </c>
      <c r="AB15" s="305"/>
      <c r="AC15" s="324">
        <v>41</v>
      </c>
    </row>
    <row r="16" spans="1:29" x14ac:dyDescent="0.25">
      <c r="A16" s="305" t="s">
        <v>119</v>
      </c>
      <c r="B16" s="321">
        <v>151.75</v>
      </c>
      <c r="C16" s="321"/>
      <c r="D16" s="321">
        <v>68</v>
      </c>
      <c r="E16" s="321"/>
      <c r="F16" s="321">
        <v>95</v>
      </c>
      <c r="G16" s="321"/>
      <c r="H16" s="321">
        <v>84</v>
      </c>
      <c r="I16" s="321"/>
      <c r="J16" s="321">
        <v>107</v>
      </c>
      <c r="K16" s="321"/>
      <c r="L16" s="321">
        <v>117</v>
      </c>
      <c r="M16" s="321"/>
      <c r="N16" s="321">
        <v>135</v>
      </c>
      <c r="O16" s="321"/>
      <c r="P16" s="321">
        <v>178</v>
      </c>
      <c r="Q16" s="321"/>
      <c r="R16" s="321">
        <v>174</v>
      </c>
      <c r="S16" s="321"/>
      <c r="T16" s="321">
        <v>100</v>
      </c>
      <c r="U16" s="321"/>
      <c r="V16" s="321">
        <v>73</v>
      </c>
      <c r="W16" s="321"/>
      <c r="X16" s="321">
        <v>72</v>
      </c>
      <c r="Y16" s="322"/>
      <c r="Z16" s="323" t="s">
        <v>115</v>
      </c>
      <c r="AA16" s="322">
        <v>94</v>
      </c>
      <c r="AB16" s="305"/>
      <c r="AC16" s="324">
        <v>116</v>
      </c>
    </row>
    <row r="17" spans="1:29" x14ac:dyDescent="0.25">
      <c r="A17" s="305" t="s">
        <v>120</v>
      </c>
      <c r="B17" s="321">
        <v>126.75</v>
      </c>
      <c r="C17" s="321"/>
      <c r="D17" s="321">
        <v>46</v>
      </c>
      <c r="E17" s="321"/>
      <c r="F17" s="321">
        <v>60</v>
      </c>
      <c r="G17" s="321"/>
      <c r="H17" s="321">
        <v>57</v>
      </c>
      <c r="I17" s="321"/>
      <c r="J17" s="321">
        <v>56</v>
      </c>
      <c r="K17" s="321"/>
      <c r="L17" s="321">
        <v>62</v>
      </c>
      <c r="M17" s="321"/>
      <c r="N17" s="321">
        <v>74</v>
      </c>
      <c r="O17" s="321"/>
      <c r="P17" s="321">
        <v>84</v>
      </c>
      <c r="Q17" s="321"/>
      <c r="R17" s="321">
        <v>142</v>
      </c>
      <c r="S17" s="321"/>
      <c r="T17" s="321">
        <v>69</v>
      </c>
      <c r="U17" s="321"/>
      <c r="V17" s="321">
        <v>41</v>
      </c>
      <c r="W17" s="321"/>
      <c r="X17" s="321">
        <v>31</v>
      </c>
      <c r="Y17" s="322"/>
      <c r="Z17" s="323" t="s">
        <v>115</v>
      </c>
      <c r="AA17" s="322">
        <v>47</v>
      </c>
      <c r="AB17" s="305"/>
      <c r="AC17" s="324">
        <v>75</v>
      </c>
    </row>
    <row r="18" spans="1:29" x14ac:dyDescent="0.25">
      <c r="A18" s="305" t="s">
        <v>121</v>
      </c>
      <c r="B18" s="321">
        <v>4</v>
      </c>
      <c r="C18" s="321"/>
      <c r="D18" s="321">
        <v>0</v>
      </c>
      <c r="E18" s="321"/>
      <c r="F18" s="321">
        <v>0</v>
      </c>
      <c r="G18" s="321"/>
      <c r="H18" s="321">
        <v>0</v>
      </c>
      <c r="I18" s="321"/>
      <c r="J18" s="321">
        <v>0</v>
      </c>
      <c r="K18" s="321"/>
      <c r="L18" s="321">
        <v>0</v>
      </c>
      <c r="M18" s="321"/>
      <c r="N18" s="321">
        <v>0</v>
      </c>
      <c r="O18" s="321"/>
      <c r="P18" s="321">
        <v>0</v>
      </c>
      <c r="Q18" s="321"/>
      <c r="R18" s="321">
        <v>0</v>
      </c>
      <c r="S18" s="321"/>
      <c r="T18" s="321">
        <v>0</v>
      </c>
      <c r="U18" s="321"/>
      <c r="V18" s="321">
        <v>1</v>
      </c>
      <c r="W18" s="321"/>
      <c r="X18" s="321">
        <v>1</v>
      </c>
      <c r="Y18" s="322"/>
      <c r="Z18" s="323" t="s">
        <v>115</v>
      </c>
      <c r="AA18" s="322">
        <v>0</v>
      </c>
      <c r="AB18" s="305"/>
      <c r="AC18" s="324">
        <v>1</v>
      </c>
    </row>
    <row r="19" spans="1:29" x14ac:dyDescent="0.25">
      <c r="A19" s="305" t="s">
        <v>122</v>
      </c>
      <c r="B19" s="321">
        <v>242</v>
      </c>
      <c r="C19" s="321"/>
      <c r="D19" s="321">
        <v>366</v>
      </c>
      <c r="E19" s="321"/>
      <c r="F19" s="321">
        <v>535</v>
      </c>
      <c r="G19" s="321"/>
      <c r="H19" s="321">
        <v>514</v>
      </c>
      <c r="I19" s="321"/>
      <c r="J19" s="321">
        <v>539</v>
      </c>
      <c r="K19" s="321"/>
      <c r="L19" s="321">
        <v>746</v>
      </c>
      <c r="M19" s="321"/>
      <c r="N19" s="321">
        <v>654</v>
      </c>
      <c r="O19" s="321"/>
      <c r="P19" s="321">
        <v>1094</v>
      </c>
      <c r="Q19" s="321"/>
      <c r="R19" s="321">
        <v>1199</v>
      </c>
      <c r="S19" s="321"/>
      <c r="T19" s="321">
        <v>1511</v>
      </c>
      <c r="U19" s="321"/>
      <c r="V19" s="321">
        <v>540</v>
      </c>
      <c r="W19" s="321"/>
      <c r="X19" s="321">
        <v>591</v>
      </c>
      <c r="Y19" s="322"/>
      <c r="Z19" s="323" t="s">
        <v>115</v>
      </c>
      <c r="AA19" s="322">
        <v>1541</v>
      </c>
      <c r="AB19" s="305"/>
      <c r="AC19" s="324">
        <v>1485</v>
      </c>
    </row>
    <row r="20" spans="1:29" x14ac:dyDescent="0.25">
      <c r="A20" s="305"/>
      <c r="B20" s="311"/>
      <c r="C20" s="311"/>
      <c r="D20" s="311"/>
      <c r="E20" s="311"/>
      <c r="F20" s="311"/>
      <c r="G20" s="311"/>
      <c r="H20" s="311"/>
      <c r="I20" s="311"/>
      <c r="J20" s="311"/>
      <c r="K20" s="311"/>
      <c r="L20" s="311"/>
      <c r="M20" s="311"/>
      <c r="N20" s="311"/>
      <c r="O20" s="311"/>
      <c r="P20" s="311"/>
      <c r="Q20" s="311"/>
      <c r="R20" s="311"/>
      <c r="S20" s="311"/>
      <c r="T20" s="311"/>
      <c r="U20" s="311"/>
      <c r="V20" s="311"/>
      <c r="W20" s="311"/>
      <c r="X20" s="311"/>
      <c r="Y20" s="311"/>
      <c r="Z20" s="311"/>
      <c r="AA20" s="311"/>
    </row>
    <row r="21" spans="1:29" x14ac:dyDescent="0.25">
      <c r="A21" s="325" t="s">
        <v>64</v>
      </c>
    </row>
    <row r="22" spans="1:29" x14ac:dyDescent="0.25">
      <c r="A22" s="79" t="s">
        <v>528</v>
      </c>
    </row>
    <row r="23" spans="1:29" x14ac:dyDescent="0.25">
      <c r="A23" s="86" t="s">
        <v>123</v>
      </c>
    </row>
    <row r="24" spans="1:29" x14ac:dyDescent="0.25">
      <c r="A24" s="86" t="s">
        <v>124</v>
      </c>
    </row>
    <row r="25" spans="1:29" x14ac:dyDescent="0.25">
      <c r="A25" s="82" t="s">
        <v>526</v>
      </c>
    </row>
    <row r="26" spans="1:29" x14ac:dyDescent="0.25">
      <c r="A26" s="326" t="s">
        <v>125</v>
      </c>
    </row>
    <row r="27" spans="1:29" x14ac:dyDescent="0.25">
      <c r="A27" s="326" t="s">
        <v>336</v>
      </c>
    </row>
  </sheetData>
  <sheetProtection formatCells="0" formatColumns="0" formatRows="0" insertColumns="0" insertRows="0" insertHyperlinks="0" deleteColumns="0" deleteRows="0" sort="0" autoFilter="0" pivotTables="0"/>
  <mergeCells count="3">
    <mergeCell ref="A1:AC1"/>
    <mergeCell ref="A2:AC2"/>
    <mergeCell ref="B10:AA10"/>
  </mergeCells>
  <hyperlinks>
    <hyperlink ref="A8" location="Contents!A18" display="Return to Contents" xr:uid="{57C1FE90-E575-4641-A7C5-639827B4045D}"/>
  </hyperlinks>
  <pageMargins left="0.7" right="0.7" top="0.75" bottom="0.75" header="0.3" footer="0.3"/>
  <pageSetup paperSize="9" scale="75" fitToWidth="0"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EBF6D0-B799-47A8-9070-71B1FC8B78D5}">
  <sheetPr>
    <tabColor rgb="FFBBA8AC"/>
  </sheetPr>
  <dimension ref="A1:AC25"/>
  <sheetViews>
    <sheetView workbookViewId="0">
      <selection sqref="A1:AC1"/>
    </sheetView>
  </sheetViews>
  <sheetFormatPr defaultRowHeight="15" x14ac:dyDescent="0.25"/>
  <cols>
    <col min="1" max="1" width="17" style="336" customWidth="1"/>
    <col min="2" max="2" width="9.140625" style="336" customWidth="1"/>
    <col min="3" max="3" width="2.7109375" style="336" customWidth="1"/>
    <col min="4" max="4" width="9.140625" style="329" customWidth="1"/>
    <col min="5" max="5" width="1.7109375" style="329" customWidth="1"/>
    <col min="6" max="6" width="9.140625" style="329" customWidth="1"/>
    <col min="7" max="7" width="1.7109375" style="329" customWidth="1"/>
    <col min="8" max="8" width="9.140625" style="329" customWidth="1"/>
    <col min="9" max="9" width="1.7109375" style="329" customWidth="1"/>
    <col min="10" max="10" width="9.140625" style="329" customWidth="1"/>
    <col min="11" max="11" width="1.7109375" style="329" customWidth="1"/>
    <col min="12" max="12" width="9.140625" style="329" customWidth="1"/>
    <col min="13" max="13" width="1.7109375" style="329" customWidth="1"/>
    <col min="14" max="14" width="9.140625" style="329" customWidth="1"/>
    <col min="15" max="15" width="1.7109375" style="329" customWidth="1"/>
    <col min="16" max="16" width="9.140625" style="329" customWidth="1"/>
    <col min="17" max="17" width="1.7109375" style="329" customWidth="1"/>
    <col min="18" max="18" width="9.140625" style="329" customWidth="1"/>
    <col min="19" max="19" width="1.7109375" style="329" customWidth="1"/>
    <col min="20" max="20" width="9.140625" style="329" customWidth="1"/>
    <col min="21" max="21" width="1.7109375" style="329" customWidth="1"/>
    <col min="22" max="22" width="9.140625" style="329" customWidth="1"/>
    <col min="23" max="23" width="1.7109375" style="329" customWidth="1"/>
    <col min="24" max="24" width="9.140625" style="329" customWidth="1"/>
    <col min="25" max="26" width="1.7109375" style="329" customWidth="1"/>
    <col min="27" max="27" width="9.140625" style="329" customWidth="1"/>
    <col min="28" max="28" width="1.7109375" style="329" customWidth="1"/>
    <col min="29" max="16384" width="9.140625" style="329"/>
  </cols>
  <sheetData>
    <row r="1" spans="1:29" s="327" customFormat="1" ht="15.75" customHeight="1" x14ac:dyDescent="0.25">
      <c r="A1" s="982"/>
      <c r="B1" s="982"/>
      <c r="C1" s="982"/>
      <c r="D1" s="982"/>
      <c r="E1" s="982"/>
      <c r="F1" s="982"/>
      <c r="G1" s="982"/>
      <c r="H1" s="982"/>
      <c r="I1" s="982"/>
      <c r="J1" s="982"/>
      <c r="K1" s="982"/>
      <c r="L1" s="982"/>
      <c r="M1" s="982"/>
      <c r="N1" s="982"/>
      <c r="O1" s="982"/>
      <c r="P1" s="982"/>
      <c r="Q1" s="982"/>
      <c r="R1" s="982"/>
      <c r="S1" s="982"/>
      <c r="T1" s="982"/>
      <c r="U1" s="982"/>
      <c r="V1" s="982"/>
      <c r="W1" s="982"/>
      <c r="X1" s="982"/>
      <c r="Y1" s="982"/>
      <c r="Z1" s="982"/>
      <c r="AA1" s="982"/>
      <c r="AB1" s="982"/>
      <c r="AC1" s="982"/>
    </row>
    <row r="2" spans="1:29" s="327" customFormat="1" ht="15.75" customHeight="1" x14ac:dyDescent="0.25">
      <c r="A2" s="982"/>
      <c r="B2" s="982"/>
      <c r="C2" s="982"/>
      <c r="D2" s="982"/>
      <c r="E2" s="982"/>
      <c r="F2" s="982"/>
      <c r="G2" s="982"/>
      <c r="H2" s="982"/>
      <c r="I2" s="982"/>
      <c r="J2" s="982"/>
      <c r="K2" s="982"/>
      <c r="L2" s="982"/>
      <c r="M2" s="982"/>
      <c r="N2" s="982"/>
      <c r="O2" s="982"/>
      <c r="P2" s="982"/>
      <c r="Q2" s="982"/>
      <c r="R2" s="982"/>
      <c r="S2" s="982"/>
      <c r="T2" s="982"/>
      <c r="U2" s="982"/>
      <c r="V2" s="982"/>
      <c r="W2" s="982"/>
      <c r="X2" s="982"/>
      <c r="Y2" s="982"/>
      <c r="Z2" s="982"/>
      <c r="AA2" s="982"/>
      <c r="AB2" s="982"/>
      <c r="AC2" s="982"/>
    </row>
    <row r="3" spans="1:29" ht="21" customHeight="1" x14ac:dyDescent="0.25">
      <c r="A3" s="328" t="s">
        <v>576</v>
      </c>
      <c r="B3" s="328"/>
      <c r="C3" s="328"/>
      <c r="D3" s="328"/>
      <c r="E3" s="328"/>
      <c r="F3" s="328"/>
      <c r="G3" s="328"/>
      <c r="H3" s="328"/>
      <c r="I3" s="328"/>
      <c r="J3" s="328"/>
      <c r="K3" s="328"/>
      <c r="L3" s="328"/>
      <c r="M3" s="328"/>
      <c r="N3" s="328"/>
      <c r="O3" s="328"/>
      <c r="P3" s="328"/>
      <c r="Q3" s="328"/>
      <c r="R3" s="328"/>
      <c r="S3" s="328"/>
      <c r="T3" s="328"/>
      <c r="U3" s="328"/>
      <c r="V3" s="328"/>
      <c r="W3" s="328"/>
      <c r="X3" s="328"/>
      <c r="Y3" s="328"/>
      <c r="Z3" s="328"/>
      <c r="AA3" s="328"/>
      <c r="AB3" s="328"/>
      <c r="AC3" s="328"/>
    </row>
    <row r="4" spans="1:29" ht="12.75" customHeight="1" x14ac:dyDescent="0.25">
      <c r="A4" s="329"/>
      <c r="B4" s="329"/>
      <c r="C4" s="330"/>
      <c r="D4" s="330"/>
      <c r="E4" s="330"/>
      <c r="F4" s="330"/>
      <c r="G4" s="330"/>
      <c r="H4" s="330"/>
      <c r="I4" s="330"/>
      <c r="J4" s="330"/>
      <c r="K4" s="330"/>
      <c r="L4" s="330"/>
      <c r="M4" s="330"/>
      <c r="N4" s="330"/>
      <c r="O4" s="330"/>
      <c r="P4" s="330"/>
      <c r="Q4" s="330"/>
      <c r="R4" s="330"/>
      <c r="S4" s="330"/>
      <c r="T4" s="330"/>
      <c r="U4" s="330"/>
      <c r="V4" s="330"/>
      <c r="W4" s="330"/>
      <c r="X4" s="330"/>
      <c r="Y4" s="330"/>
      <c r="Z4" s="330"/>
      <c r="AA4" s="330"/>
      <c r="AB4" s="330"/>
    </row>
    <row r="5" spans="1:29" s="327" customFormat="1" ht="14.25" customHeight="1" x14ac:dyDescent="0.2">
      <c r="A5" s="331" t="s">
        <v>527</v>
      </c>
      <c r="B5" s="331"/>
      <c r="C5" s="331"/>
      <c r="D5" s="331"/>
      <c r="E5" s="331"/>
      <c r="F5" s="331"/>
      <c r="G5" s="331"/>
      <c r="H5" s="331"/>
      <c r="I5" s="331"/>
      <c r="J5" s="331"/>
      <c r="K5" s="331"/>
      <c r="L5" s="331"/>
      <c r="M5" s="331"/>
      <c r="N5" s="331"/>
      <c r="O5" s="331"/>
      <c r="P5" s="331"/>
      <c r="Q5" s="331"/>
      <c r="R5" s="331"/>
      <c r="S5" s="331"/>
      <c r="T5" s="331"/>
      <c r="U5" s="331"/>
      <c r="V5" s="331"/>
      <c r="W5" s="331"/>
      <c r="X5" s="331"/>
      <c r="Y5" s="331"/>
      <c r="Z5" s="331"/>
      <c r="AA5" s="331"/>
      <c r="AB5" s="331"/>
    </row>
    <row r="6" spans="1:29" s="327" customFormat="1" ht="12.75" customHeight="1" x14ac:dyDescent="0.2">
      <c r="A6" s="332" t="s">
        <v>31</v>
      </c>
      <c r="B6" s="333"/>
      <c r="C6" s="334"/>
      <c r="D6" s="334"/>
      <c r="E6" s="334"/>
      <c r="F6" s="334"/>
      <c r="G6" s="334"/>
      <c r="H6" s="334"/>
      <c r="I6" s="334"/>
      <c r="J6" s="334"/>
      <c r="K6" s="334"/>
      <c r="L6" s="334"/>
      <c r="M6" s="334"/>
      <c r="N6" s="334"/>
      <c r="O6" s="334"/>
      <c r="P6" s="334"/>
      <c r="Q6" s="334"/>
      <c r="R6" s="334"/>
      <c r="S6" s="334"/>
      <c r="T6" s="334"/>
      <c r="U6" s="334"/>
      <c r="V6" s="334"/>
      <c r="W6" s="334"/>
      <c r="X6" s="334"/>
      <c r="Y6" s="334"/>
      <c r="Z6" s="334"/>
      <c r="AA6" s="334"/>
      <c r="AB6" s="334"/>
    </row>
    <row r="7" spans="1:29" s="327" customFormat="1" ht="12.75" customHeight="1" x14ac:dyDescent="0.2">
      <c r="A7" s="335"/>
      <c r="B7" s="334"/>
      <c r="C7" s="334"/>
      <c r="D7" s="334"/>
      <c r="E7" s="334"/>
      <c r="F7" s="334"/>
      <c r="G7" s="334"/>
      <c r="H7" s="334"/>
      <c r="I7" s="334"/>
      <c r="J7" s="334"/>
      <c r="K7" s="334"/>
      <c r="L7" s="334"/>
      <c r="M7" s="334"/>
      <c r="N7" s="334"/>
      <c r="O7" s="334"/>
      <c r="P7" s="334"/>
      <c r="Q7" s="334"/>
      <c r="R7" s="334"/>
      <c r="S7" s="334"/>
      <c r="T7" s="334"/>
      <c r="U7" s="334"/>
      <c r="V7" s="334"/>
      <c r="W7" s="334"/>
      <c r="X7" s="334"/>
      <c r="Y7" s="334"/>
      <c r="Z7" s="334"/>
      <c r="AA7" s="334"/>
      <c r="AB7" s="334"/>
    </row>
    <row r="8" spans="1:29" ht="15" customHeight="1" x14ac:dyDescent="0.25">
      <c r="A8" s="951" t="s">
        <v>32</v>
      </c>
      <c r="B8" s="329"/>
      <c r="C8" s="330"/>
      <c r="D8" s="330"/>
      <c r="E8" s="330"/>
      <c r="F8" s="330"/>
      <c r="G8" s="330"/>
      <c r="H8" s="330"/>
      <c r="I8" s="330"/>
      <c r="J8" s="330"/>
      <c r="K8" s="330"/>
      <c r="L8" s="330"/>
      <c r="M8" s="330"/>
      <c r="N8" s="330"/>
      <c r="O8" s="330"/>
      <c r="P8" s="330"/>
      <c r="Q8" s="330"/>
      <c r="R8" s="330"/>
      <c r="S8" s="330"/>
      <c r="T8" s="330"/>
      <c r="U8" s="330"/>
      <c r="V8" s="330"/>
      <c r="W8" s="330"/>
      <c r="X8" s="330"/>
      <c r="Y8" s="330"/>
      <c r="Z8" s="330"/>
      <c r="AA8" s="330"/>
      <c r="AB8" s="330"/>
    </row>
    <row r="9" spans="1:29" ht="12.75" customHeight="1" x14ac:dyDescent="0.25">
      <c r="D9" s="336"/>
      <c r="E9" s="336"/>
      <c r="F9" s="336"/>
      <c r="G9" s="336"/>
      <c r="H9" s="336"/>
      <c r="I9" s="336"/>
      <c r="J9" s="336"/>
      <c r="K9" s="336"/>
      <c r="L9" s="336"/>
      <c r="M9" s="336"/>
      <c r="N9" s="336"/>
      <c r="O9" s="336"/>
      <c r="P9" s="336"/>
      <c r="Q9" s="336"/>
      <c r="R9" s="336"/>
      <c r="S9" s="336"/>
      <c r="T9" s="336"/>
      <c r="U9" s="336"/>
      <c r="V9" s="336"/>
      <c r="W9" s="336"/>
      <c r="X9" s="336"/>
      <c r="Y9" s="336"/>
      <c r="Z9" s="336"/>
      <c r="AA9" s="336"/>
      <c r="AB9" s="336"/>
    </row>
    <row r="10" spans="1:29" ht="15" customHeight="1" x14ac:dyDescent="0.25">
      <c r="A10" s="337" t="s">
        <v>108</v>
      </c>
      <c r="B10" s="983" t="s">
        <v>109</v>
      </c>
      <c r="C10" s="983"/>
      <c r="D10" s="983"/>
      <c r="E10" s="983"/>
      <c r="F10" s="983"/>
      <c r="G10" s="983"/>
      <c r="H10" s="983"/>
      <c r="I10" s="983"/>
      <c r="J10" s="983"/>
      <c r="K10" s="983"/>
      <c r="L10" s="983"/>
      <c r="M10" s="983"/>
      <c r="N10" s="983"/>
      <c r="O10" s="983"/>
      <c r="P10" s="983"/>
      <c r="Q10" s="983"/>
      <c r="R10" s="983"/>
      <c r="S10" s="983"/>
      <c r="T10" s="983"/>
      <c r="U10" s="983"/>
      <c r="V10" s="983"/>
      <c r="W10" s="983"/>
      <c r="X10" s="983"/>
      <c r="Y10" s="983"/>
      <c r="Z10" s="983"/>
      <c r="AA10" s="983"/>
      <c r="AB10" s="336"/>
    </row>
    <row r="11" spans="1:29" x14ac:dyDescent="0.25">
      <c r="A11" s="327" t="s">
        <v>126</v>
      </c>
      <c r="B11" s="338" t="s">
        <v>111</v>
      </c>
      <c r="C11" s="338"/>
      <c r="D11" s="338" t="s">
        <v>36</v>
      </c>
      <c r="E11" s="338"/>
      <c r="F11" s="338" t="s">
        <v>37</v>
      </c>
      <c r="G11" s="338"/>
      <c r="H11" s="338" t="s">
        <v>38</v>
      </c>
      <c r="I11" s="338"/>
      <c r="J11" s="338" t="s">
        <v>39</v>
      </c>
      <c r="K11" s="338"/>
      <c r="L11" s="338" t="s">
        <v>40</v>
      </c>
      <c r="M11" s="338"/>
      <c r="N11" s="338" t="s">
        <v>41</v>
      </c>
      <c r="O11" s="338"/>
      <c r="P11" s="338" t="s">
        <v>42</v>
      </c>
      <c r="Q11" s="338"/>
      <c r="R11" s="338" t="s">
        <v>43</v>
      </c>
      <c r="S11" s="338"/>
      <c r="T11" s="338" t="s">
        <v>44</v>
      </c>
      <c r="U11" s="338"/>
      <c r="V11" s="338" t="s">
        <v>45</v>
      </c>
      <c r="W11" s="338"/>
      <c r="X11" s="338" t="s">
        <v>46</v>
      </c>
      <c r="Y11" s="338"/>
      <c r="Z11" s="338"/>
      <c r="AA11" s="339" t="s">
        <v>112</v>
      </c>
      <c r="AB11" s="340"/>
      <c r="AC11" s="339" t="s">
        <v>127</v>
      </c>
    </row>
    <row r="12" spans="1:29" x14ac:dyDescent="0.25">
      <c r="A12" s="341" t="s">
        <v>114</v>
      </c>
      <c r="B12" s="317">
        <v>7</v>
      </c>
      <c r="C12" s="317"/>
      <c r="D12" s="317">
        <v>112</v>
      </c>
      <c r="E12" s="317"/>
      <c r="F12" s="317">
        <v>133</v>
      </c>
      <c r="G12" s="317"/>
      <c r="H12" s="317">
        <v>111</v>
      </c>
      <c r="I12" s="317"/>
      <c r="J12" s="317">
        <v>127</v>
      </c>
      <c r="K12" s="317"/>
      <c r="L12" s="317">
        <v>115</v>
      </c>
      <c r="M12" s="317"/>
      <c r="N12" s="317">
        <v>84</v>
      </c>
      <c r="O12" s="317"/>
      <c r="P12" s="317">
        <v>60</v>
      </c>
      <c r="Q12" s="317"/>
      <c r="R12" s="317">
        <v>48</v>
      </c>
      <c r="S12" s="317"/>
      <c r="T12" s="317">
        <v>32</v>
      </c>
      <c r="U12" s="317"/>
      <c r="V12" s="317">
        <v>31</v>
      </c>
      <c r="W12" s="317"/>
      <c r="X12" s="317">
        <v>30</v>
      </c>
      <c r="Y12" s="317"/>
      <c r="Z12" s="319" t="s">
        <v>115</v>
      </c>
      <c r="AA12" s="317">
        <v>29</v>
      </c>
      <c r="AB12" s="317"/>
      <c r="AC12" s="317">
        <v>36</v>
      </c>
    </row>
    <row r="13" spans="1:29" s="336" customFormat="1" ht="14.25" x14ac:dyDescent="0.2">
      <c r="A13" s="327" t="s">
        <v>116</v>
      </c>
      <c r="B13" s="321">
        <v>18</v>
      </c>
      <c r="C13" s="321"/>
      <c r="D13" s="321">
        <v>51</v>
      </c>
      <c r="E13" s="321"/>
      <c r="F13" s="321">
        <v>58</v>
      </c>
      <c r="G13" s="321"/>
      <c r="H13" s="321">
        <v>39</v>
      </c>
      <c r="I13" s="321"/>
      <c r="J13" s="321">
        <v>47</v>
      </c>
      <c r="K13" s="321"/>
      <c r="L13" s="321">
        <v>50</v>
      </c>
      <c r="M13" s="321"/>
      <c r="N13" s="321">
        <v>57.5</v>
      </c>
      <c r="O13" s="321"/>
      <c r="P13" s="321">
        <v>49.5</v>
      </c>
      <c r="Q13" s="321"/>
      <c r="R13" s="321">
        <v>94</v>
      </c>
      <c r="S13" s="321"/>
      <c r="T13" s="321">
        <v>78</v>
      </c>
      <c r="U13" s="321"/>
      <c r="V13" s="321">
        <v>123</v>
      </c>
      <c r="W13" s="321"/>
      <c r="X13" s="321">
        <v>58.5</v>
      </c>
      <c r="Y13" s="321"/>
      <c r="Z13" s="323" t="s">
        <v>115</v>
      </c>
      <c r="AA13" s="321">
        <v>127</v>
      </c>
      <c r="AC13" s="321">
        <v>129</v>
      </c>
    </row>
    <row r="14" spans="1:29" x14ac:dyDescent="0.25">
      <c r="A14" s="327" t="s">
        <v>117</v>
      </c>
      <c r="B14" s="321">
        <v>20.285699999999999</v>
      </c>
      <c r="C14" s="321"/>
      <c r="D14" s="321">
        <v>57.75</v>
      </c>
      <c r="E14" s="321"/>
      <c r="F14" s="321">
        <v>70.834599999999995</v>
      </c>
      <c r="G14" s="321"/>
      <c r="H14" s="321">
        <v>54.855899999999998</v>
      </c>
      <c r="I14" s="321"/>
      <c r="J14" s="321">
        <v>64.110200000000006</v>
      </c>
      <c r="K14" s="321"/>
      <c r="L14" s="321">
        <v>84.191299999999998</v>
      </c>
      <c r="M14" s="321"/>
      <c r="N14" s="321">
        <v>88.154799999999994</v>
      </c>
      <c r="O14" s="321"/>
      <c r="P14" s="321">
        <v>109.38330000000001</v>
      </c>
      <c r="Q14" s="321"/>
      <c r="R14" s="321">
        <v>154.27080000000001</v>
      </c>
      <c r="S14" s="321"/>
      <c r="T14" s="321">
        <v>139.90629999999999</v>
      </c>
      <c r="U14" s="321"/>
      <c r="V14" s="321">
        <v>187.9032</v>
      </c>
      <c r="W14" s="321"/>
      <c r="X14" s="321">
        <v>103.6</v>
      </c>
      <c r="Y14" s="321"/>
      <c r="Z14" s="323" t="s">
        <v>115</v>
      </c>
      <c r="AA14" s="321">
        <v>154.58619999999999</v>
      </c>
      <c r="AB14" s="336"/>
      <c r="AC14" s="321">
        <v>166.02780000000001</v>
      </c>
    </row>
    <row r="15" spans="1:29" x14ac:dyDescent="0.25">
      <c r="A15" s="327" t="s">
        <v>118</v>
      </c>
      <c r="B15" s="321">
        <v>13</v>
      </c>
      <c r="C15" s="321"/>
      <c r="D15" s="321">
        <v>28</v>
      </c>
      <c r="E15" s="321"/>
      <c r="F15" s="321">
        <v>32</v>
      </c>
      <c r="G15" s="321"/>
      <c r="H15" s="321">
        <v>23.5</v>
      </c>
      <c r="I15" s="321"/>
      <c r="J15" s="321">
        <v>32</v>
      </c>
      <c r="K15" s="321"/>
      <c r="L15" s="321">
        <v>34</v>
      </c>
      <c r="M15" s="321"/>
      <c r="N15" s="321">
        <v>25</v>
      </c>
      <c r="O15" s="321"/>
      <c r="P15" s="321">
        <v>20</v>
      </c>
      <c r="Q15" s="321"/>
      <c r="R15" s="321">
        <v>45.25</v>
      </c>
      <c r="S15" s="321"/>
      <c r="T15" s="321">
        <v>35.25</v>
      </c>
      <c r="U15" s="321"/>
      <c r="V15" s="321">
        <v>65</v>
      </c>
      <c r="W15" s="321"/>
      <c r="X15" s="321">
        <v>19.25</v>
      </c>
      <c r="Y15" s="321"/>
      <c r="Z15" s="323" t="s">
        <v>115</v>
      </c>
      <c r="AA15" s="321">
        <v>64</v>
      </c>
      <c r="AB15" s="336"/>
      <c r="AC15" s="321">
        <v>61.5</v>
      </c>
    </row>
    <row r="16" spans="1:29" x14ac:dyDescent="0.25">
      <c r="A16" s="327" t="s">
        <v>119</v>
      </c>
      <c r="B16" s="321">
        <v>26.5</v>
      </c>
      <c r="C16" s="321"/>
      <c r="D16" s="321">
        <v>73.25</v>
      </c>
      <c r="E16" s="321"/>
      <c r="F16" s="321">
        <v>92</v>
      </c>
      <c r="G16" s="321"/>
      <c r="H16" s="321">
        <v>66</v>
      </c>
      <c r="I16" s="321"/>
      <c r="J16" s="321">
        <v>82.5</v>
      </c>
      <c r="K16" s="321"/>
      <c r="L16" s="321">
        <v>121</v>
      </c>
      <c r="M16" s="321"/>
      <c r="N16" s="321">
        <v>114.25</v>
      </c>
      <c r="O16" s="321"/>
      <c r="P16" s="321">
        <v>147.25</v>
      </c>
      <c r="Q16" s="321"/>
      <c r="R16" s="321">
        <v>188</v>
      </c>
      <c r="S16" s="321"/>
      <c r="T16" s="321">
        <v>193.75</v>
      </c>
      <c r="U16" s="321"/>
      <c r="V16" s="321">
        <v>259.5</v>
      </c>
      <c r="W16" s="321"/>
      <c r="X16" s="321">
        <v>145.25</v>
      </c>
      <c r="Y16" s="321"/>
      <c r="Z16" s="323" t="s">
        <v>115</v>
      </c>
      <c r="AA16" s="321">
        <v>197</v>
      </c>
      <c r="AB16" s="336"/>
      <c r="AC16" s="321">
        <v>237</v>
      </c>
    </row>
    <row r="17" spans="1:29" x14ac:dyDescent="0.25">
      <c r="A17" s="327" t="s">
        <v>120</v>
      </c>
      <c r="B17" s="321">
        <v>13.5</v>
      </c>
      <c r="C17" s="321"/>
      <c r="D17" s="321">
        <v>45.25</v>
      </c>
      <c r="E17" s="321"/>
      <c r="F17" s="321">
        <v>60</v>
      </c>
      <c r="G17" s="321"/>
      <c r="H17" s="321">
        <v>42.5</v>
      </c>
      <c r="I17" s="321"/>
      <c r="J17" s="321">
        <v>50.5</v>
      </c>
      <c r="K17" s="321"/>
      <c r="L17" s="321">
        <v>87</v>
      </c>
      <c r="M17" s="321"/>
      <c r="N17" s="321">
        <v>89.25</v>
      </c>
      <c r="O17" s="321"/>
      <c r="P17" s="321">
        <v>127.25</v>
      </c>
      <c r="Q17" s="321"/>
      <c r="R17" s="321">
        <v>142.75</v>
      </c>
      <c r="S17" s="321"/>
      <c r="T17" s="321">
        <v>158.5</v>
      </c>
      <c r="U17" s="321"/>
      <c r="V17" s="321">
        <v>194.5</v>
      </c>
      <c r="W17" s="321"/>
      <c r="X17" s="321">
        <v>126</v>
      </c>
      <c r="Y17" s="321"/>
      <c r="Z17" s="323" t="s">
        <v>115</v>
      </c>
      <c r="AA17" s="321">
        <v>133</v>
      </c>
      <c r="AB17" s="336"/>
      <c r="AC17" s="321">
        <v>175.5</v>
      </c>
    </row>
    <row r="18" spans="1:29" x14ac:dyDescent="0.25">
      <c r="A18" s="327" t="s">
        <v>121</v>
      </c>
      <c r="B18" s="321">
        <v>10</v>
      </c>
      <c r="C18" s="321"/>
      <c r="D18" s="321">
        <v>1</v>
      </c>
      <c r="E18" s="321"/>
      <c r="F18" s="321">
        <v>1</v>
      </c>
      <c r="G18" s="321"/>
      <c r="H18" s="321">
        <v>1</v>
      </c>
      <c r="I18" s="321"/>
      <c r="J18" s="321">
        <v>1</v>
      </c>
      <c r="K18" s="321"/>
      <c r="L18" s="321">
        <v>2</v>
      </c>
      <c r="M18" s="321"/>
      <c r="N18" s="321">
        <v>1</v>
      </c>
      <c r="O18" s="321"/>
      <c r="P18" s="321">
        <v>1</v>
      </c>
      <c r="Q18" s="321"/>
      <c r="R18" s="321">
        <v>1</v>
      </c>
      <c r="S18" s="321"/>
      <c r="T18" s="321">
        <v>3</v>
      </c>
      <c r="U18" s="321"/>
      <c r="V18" s="321">
        <v>8</v>
      </c>
      <c r="W18" s="321"/>
      <c r="X18" s="321">
        <v>1</v>
      </c>
      <c r="Y18" s="321"/>
      <c r="Z18" s="323" t="s">
        <v>115</v>
      </c>
      <c r="AA18" s="321">
        <v>14</v>
      </c>
      <c r="AB18" s="336"/>
      <c r="AC18" s="321">
        <v>17</v>
      </c>
    </row>
    <row r="19" spans="1:29" x14ac:dyDescent="0.25">
      <c r="A19" s="327" t="s">
        <v>122</v>
      </c>
      <c r="B19" s="321">
        <v>35</v>
      </c>
      <c r="C19" s="321"/>
      <c r="D19" s="321">
        <v>248</v>
      </c>
      <c r="E19" s="321"/>
      <c r="F19" s="321">
        <v>310</v>
      </c>
      <c r="G19" s="321"/>
      <c r="H19" s="321">
        <v>427</v>
      </c>
      <c r="I19" s="321"/>
      <c r="J19" s="321">
        <v>345</v>
      </c>
      <c r="K19" s="321"/>
      <c r="L19" s="321">
        <v>481</v>
      </c>
      <c r="M19" s="321"/>
      <c r="N19" s="321">
        <v>458</v>
      </c>
      <c r="O19" s="321"/>
      <c r="P19" s="321">
        <v>886</v>
      </c>
      <c r="Q19" s="321"/>
      <c r="R19" s="321">
        <v>1039</v>
      </c>
      <c r="S19" s="321"/>
      <c r="T19" s="321">
        <v>489</v>
      </c>
      <c r="U19" s="321"/>
      <c r="V19" s="321">
        <v>764</v>
      </c>
      <c r="W19" s="321"/>
      <c r="X19" s="321">
        <v>532</v>
      </c>
      <c r="Y19" s="321"/>
      <c r="Z19" s="323" t="s">
        <v>115</v>
      </c>
      <c r="AA19" s="321">
        <v>620</v>
      </c>
      <c r="AB19" s="336"/>
      <c r="AC19" s="321">
        <v>492</v>
      </c>
    </row>
    <row r="20" spans="1:29" x14ac:dyDescent="0.25">
      <c r="A20" s="327"/>
      <c r="B20" s="342"/>
      <c r="D20" s="336"/>
      <c r="E20" s="336"/>
      <c r="F20" s="336"/>
      <c r="G20" s="336"/>
      <c r="H20" s="336"/>
      <c r="I20" s="336"/>
      <c r="J20" s="336"/>
      <c r="K20" s="336"/>
      <c r="L20" s="336"/>
      <c r="M20" s="336"/>
      <c r="N20" s="336"/>
      <c r="O20" s="336"/>
      <c r="P20" s="336"/>
      <c r="Q20" s="336"/>
      <c r="R20" s="336"/>
      <c r="S20" s="336"/>
      <c r="T20" s="336"/>
      <c r="U20" s="336"/>
      <c r="V20" s="336"/>
      <c r="W20" s="336"/>
      <c r="X20" s="336"/>
      <c r="Y20" s="336"/>
      <c r="Z20" s="336"/>
      <c r="AA20" s="336"/>
      <c r="AB20" s="336"/>
    </row>
    <row r="21" spans="1:29" x14ac:dyDescent="0.25">
      <c r="A21" s="343" t="s">
        <v>64</v>
      </c>
    </row>
    <row r="22" spans="1:29" x14ac:dyDescent="0.25">
      <c r="A22" s="344" t="s">
        <v>529</v>
      </c>
    </row>
    <row r="23" spans="1:29" x14ac:dyDescent="0.25">
      <c r="A23" s="345" t="s">
        <v>123</v>
      </c>
    </row>
    <row r="24" spans="1:29" x14ac:dyDescent="0.25">
      <c r="A24" s="346" t="s">
        <v>125</v>
      </c>
    </row>
    <row r="25" spans="1:29" x14ac:dyDescent="0.25">
      <c r="A25" s="346" t="s">
        <v>337</v>
      </c>
    </row>
  </sheetData>
  <sheetProtection formatCells="0" formatColumns="0" formatRows="0" insertColumns="0" insertRows="0" insertHyperlinks="0" deleteColumns="0" deleteRows="0" sort="0" autoFilter="0" pivotTables="0"/>
  <mergeCells count="3">
    <mergeCell ref="A1:AC1"/>
    <mergeCell ref="A2:AC2"/>
    <mergeCell ref="B10:AA10"/>
  </mergeCells>
  <hyperlinks>
    <hyperlink ref="A8" location="Contents!A19" display="Return to Contents" xr:uid="{D163409A-0A8E-4265-904D-F12A5D137F14}"/>
  </hyperlinks>
  <pageMargins left="0.7" right="0.7" top="0.75" bottom="0.75" header="0.3" footer="0.3"/>
  <pageSetup paperSize="9" scale="75" fitToWidth="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2</vt:i4>
      </vt:variant>
    </vt:vector>
  </HeadingPairs>
  <TitlesOfParts>
    <vt:vector size="26" baseType="lpstr">
      <vt:lpstr>Contents</vt:lpstr>
      <vt:lpstr>Notes and Definitions</vt:lpstr>
      <vt:lpstr>Table 1</vt:lpstr>
      <vt:lpstr>Table 2</vt:lpstr>
      <vt:lpstr>Table 3</vt:lpstr>
      <vt:lpstr>Table 4</vt:lpstr>
      <vt:lpstr>Table 5</vt:lpstr>
      <vt:lpstr>Table 6</vt:lpstr>
      <vt:lpstr>Table 7</vt:lpstr>
      <vt:lpstr>Table 8</vt:lpstr>
      <vt:lpstr>Table 9</vt:lpstr>
      <vt:lpstr>Table 10</vt:lpstr>
      <vt:lpstr>Table 11</vt:lpstr>
      <vt:lpstr>Table 12</vt:lpstr>
      <vt:lpstr>Table 13</vt:lpstr>
      <vt:lpstr>Table 14</vt:lpstr>
      <vt:lpstr>Table 15</vt:lpstr>
      <vt:lpstr>Table 16</vt:lpstr>
      <vt:lpstr>Table 17</vt:lpstr>
      <vt:lpstr>Table 18</vt:lpstr>
      <vt:lpstr>Table 19</vt:lpstr>
      <vt:lpstr>Table 20</vt:lpstr>
      <vt:lpstr>Table 21</vt:lpstr>
      <vt:lpstr>Table 22</vt:lpstr>
      <vt:lpstr>'Table 1'!OLE_LINK16</vt:lpstr>
      <vt:lpstr>'Table 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2019-06-24T15:21:11Z</dcterms:created>
  <dcterms:modified xsi:type="dcterms:W3CDTF">2019-06-24T15:21:34Z</dcterms:modified>
</cp:coreProperties>
</file>