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Vocational statistics\2019\2019 Q1\Report\published\"/>
    </mc:Choice>
  </mc:AlternateContent>
  <bookViews>
    <workbookView xWindow="240" yWindow="465" windowWidth="31860" windowHeight="17700" activeTab="1"/>
  </bookViews>
  <sheets>
    <sheet name="Contents" sheetId="11" r:id="rId1"/>
    <sheet name="Summary" sheetId="9" r:id="rId2"/>
    <sheet name="Certificates by type" sheetId="1" r:id="rId3"/>
    <sheet name="Certificates by Level" sheetId="2" r:id="rId4"/>
    <sheet name="Certificates by SSA" sheetId="3" r:id="rId5"/>
    <sheet name="Historical trends" sheetId="4" r:id="rId6"/>
    <sheet name="SSA 2nd tier" sheetId="5" r:id="rId7"/>
    <sheet name="Top 50 quals" sheetId="6" r:id="rId8"/>
    <sheet name="Top 50 AOs quarter" sheetId="7" r:id="rId9"/>
    <sheet name="Top 50 AOs year" sheetId="8" r:id="rId10"/>
    <sheet name="Notes" sheetId="10"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7" l="1"/>
  <c r="F53" i="7"/>
  <c r="F52" i="7"/>
  <c r="F50" i="7"/>
  <c r="F51"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alcChain>
</file>

<file path=xl/sharedStrings.xml><?xml version="1.0" encoding="utf-8"?>
<sst xmlns="http://schemas.openxmlformats.org/spreadsheetml/2006/main" count="376" uniqueCount="292">
  <si>
    <t>Qualification Type</t>
  </si>
  <si>
    <t>Basic Skills</t>
  </si>
  <si>
    <t>0~</t>
  </si>
  <si>
    <t>End-Point Assessment</t>
  </si>
  <si>
    <t>English For Speakers of Other Languages</t>
  </si>
  <si>
    <t>Entry Level</t>
  </si>
  <si>
    <t>Essential Skills (Northern Ireland)</t>
  </si>
  <si>
    <t>Free Standing Mathematics Qualification</t>
  </si>
  <si>
    <t>Functional Skills</t>
  </si>
  <si>
    <t>Higher Level</t>
  </si>
  <si>
    <t>Key Skills</t>
  </si>
  <si>
    <t>National Vocational Qualification</t>
  </si>
  <si>
    <t>Occupational Qualification</t>
  </si>
  <si>
    <t>Other General Qualification</t>
  </si>
  <si>
    <t>Other Life Skills Qualification</t>
  </si>
  <si>
    <t>Other Vocational Qualification</t>
  </si>
  <si>
    <t>Performing Arts Graded Examination</t>
  </si>
  <si>
    <t>QCF</t>
  </si>
  <si>
    <t>Vocationally-Related Qualification</t>
  </si>
  <si>
    <t>Total</t>
  </si>
  <si>
    <t>Qualification Level</t>
  </si>
  <si>
    <t>Level 1</t>
  </si>
  <si>
    <t>Level 1/ Level 2</t>
  </si>
  <si>
    <t>Level 2</t>
  </si>
  <si>
    <t>Level 3</t>
  </si>
  <si>
    <t>Level 4</t>
  </si>
  <si>
    <t>Level 5</t>
  </si>
  <si>
    <t>Level 6</t>
  </si>
  <si>
    <t>Level 7</t>
  </si>
  <si>
    <t>Level 8</t>
  </si>
  <si>
    <t>Sector Subject Area Code With Description</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</si>
  <si>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</si>
  <si>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</si>
  <si>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</si>
  <si>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</si>
  <si>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</si>
  <si>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</si>
  <si>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</si>
  <si>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</si>
  <si>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</si>
  <si>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</si>
  <si>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</si>
  <si>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</si>
  <si>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</si>
  <si>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</si>
  <si>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</si>
  <si>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Quarterly</t>
  </si>
  <si>
    <t>12 months to quarter end</t>
  </si>
  <si>
    <t>Sub Sector Subject Area Code With Description</t>
  </si>
  <si>
    <t>01.1 Medicine and Dentistry</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</si>
  <si>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</si>
  <si>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</si>
  <si>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</si>
  <si>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</si>
  <si>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</si>
  <si>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</si>
  <si>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</si>
  <si>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</si>
  <si>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</si>
  <si>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</si>
  <si>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</si>
  <si>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</si>
  <si>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</si>
  <si>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</si>
  <si>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</si>
  <si>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</si>
  <si>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</si>
  <si>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</si>
  <si>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</si>
  <si>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</si>
  <si>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</si>
  <si>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</si>
  <si>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</si>
  <si>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</si>
  <si>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</si>
  <si>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</si>
  <si>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</si>
  <si>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</si>
  <si>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</si>
  <si>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</si>
  <si>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</si>
  <si>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</si>
  <si>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</si>
  <si>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</si>
  <si>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</si>
  <si>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</si>
  <si>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11.5 Anthropology</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</si>
  <si>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</si>
  <si>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</si>
  <si>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</si>
  <si>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</si>
  <si>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</si>
  <si>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</si>
  <si>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</si>
  <si>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</si>
  <si>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</si>
  <si>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</si>
  <si>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</si>
  <si>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</si>
  <si>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QA Level 3 Award in Emergency First Aid at Work (RQF)</t>
  </si>
  <si>
    <t>City &amp; Guilds Level 3 Award in the Requirements for Electrical Installations BS 7671:2018</t>
  </si>
  <si>
    <t>TCL Entry Level Certificate in ESOL International Speaking and Listening (Entry 3) (GESE Grade 5) (B1.1)</t>
  </si>
  <si>
    <t>FAA Level 3 Award in Emergency First Aid at Work</t>
  </si>
  <si>
    <t>Highfield Level 3 Award in Emergency First Aid at Work (RQF)</t>
  </si>
  <si>
    <t>BSC Level 1 Award in Health and Safety in a Construction Environment</t>
  </si>
  <si>
    <t>Pearson Edexcel Functional Skills qualification in Mathematics at Level 2</t>
  </si>
  <si>
    <t>QA Level 3 Award in First Aid at Work (RQF)</t>
  </si>
  <si>
    <t>Highfield Level 2 Award in Food Safety in Catering (RQF)</t>
  </si>
  <si>
    <t>Pearson Edexcel Functional Skills qualification in Mathematics at Level 1</t>
  </si>
  <si>
    <t>TQUK Level 3 Award in Emergency First Aid at Work (RQF)</t>
  </si>
  <si>
    <t>Cambridge English Level 1 Certificate in English (IELTS 5.5-6.5) (ESOL)</t>
  </si>
  <si>
    <t>City &amp; Guilds Level 2 Award in Functional Skills Mathematics</t>
  </si>
  <si>
    <t xml:space="preserve"> BIIAB Level 2 Award for Personal Licence Holders</t>
  </si>
  <si>
    <t>City &amp; Guilds Functional Skills qualification in English at Level 2</t>
  </si>
  <si>
    <t>City &amp; Guilds Functional Skills qualification in Mathematics at Level 1</t>
  </si>
  <si>
    <t>Pearson Edexcel Functional Skills Qualification in English at Level 2</t>
  </si>
  <si>
    <t>QNUK Level 3 Award in Emergency First Aid at Work (RQF)</t>
  </si>
  <si>
    <t>Cambridge English Level 2 Certificate in English (IELTS 7.0-8.0) (ESOL)</t>
  </si>
  <si>
    <t>QA Level 3 Award in Paediatric First Aid (RQF)</t>
  </si>
  <si>
    <t>IQL Level 2 Award in Pool Lifeguarding, Intervention, Supervision and Rescue</t>
  </si>
  <si>
    <t>Highfield Level 2 Award for Working as a Door Supervisor within the Private Security Industry</t>
  </si>
  <si>
    <t>GQA  Level 1 Award In Construction Health and Safety</t>
  </si>
  <si>
    <t>FAA Level 3 Award in First Aid at Work</t>
  </si>
  <si>
    <t>City &amp; Guilds Functional Skills qualification in mathematics at Entry 3</t>
  </si>
  <si>
    <t>City &amp; Guilds Functional Skills qualification in English at Level 1</t>
  </si>
  <si>
    <t>City &amp; Guilds Functional Skills qualification in English at Entry 3</t>
  </si>
  <si>
    <t>ABRSM Level 1 Award in Graded Examination in Music Performance (Grade 1)</t>
  </si>
  <si>
    <t>NCFE CACHE Level 2 Certificate in Understanding Children and Young People's Mental Health</t>
  </si>
  <si>
    <t>LASER Level 2 Award for Working as a Door Supervisor within the Private Security Industry</t>
  </si>
  <si>
    <t>IQL Level 2 Award in  Automated External Defibrillator- AED</t>
  </si>
  <si>
    <t>ISTD Level 1 Award in Graded Examination in Dance: Grade 1</t>
  </si>
  <si>
    <t>TCL Entry Level Certificate in ESOL International Speaking and Listening (Entry 2) (GESE Grade 3) (A2.1)</t>
  </si>
  <si>
    <t>NCFE Level 1 Award in Health and Safety Awareness</t>
  </si>
  <si>
    <t>City &amp; Guilds Level 2 Award in Working in Medium Risk Confined Spaces (Top Man) (Entrant) in the Water Industry</t>
  </si>
  <si>
    <t>Highfield Level 2 Award in Health and Safety within the Workplace (RQF)</t>
  </si>
  <si>
    <t>City &amp; Guilds Functional Skills qualification in Information and Communication Technology (ICT) at Level 2</t>
  </si>
  <si>
    <t>Highfield Level 3 Award in First Aid at Work (RQF)</t>
  </si>
  <si>
    <t>1st4sport Level 1 Award in Coaching Football</t>
  </si>
  <si>
    <t>ISTD Level 1 Award in Graded Examination in Dance: Grade 2</t>
  </si>
  <si>
    <t>Pearson Edexcel Functional Skills qualification in Mathematics at Entry 3</t>
  </si>
  <si>
    <t>TQUK Level 3 Award in First Aid at Work (RQF)</t>
  </si>
  <si>
    <t>City &amp; Guilds Functional Skills qualification in Information and Communication Technology (ICT) at Level 1</t>
  </si>
  <si>
    <t>RSPH Level 2 Award in Food Safety and Hygiene</t>
  </si>
  <si>
    <t>ABRSM Level 1 Award in Graded Examination in Music Performance (Grade 2)</t>
  </si>
  <si>
    <t>Pearson Edexcel Functional Skills qualification in Information and Communication Technology (ICT) at Level 2</t>
  </si>
  <si>
    <t>ISTD Level 1 Award in Graded Examination in Dance: Grade 3</t>
  </si>
  <si>
    <t>NCFE CACHE Level 2 Certificate in Understanding Behaviour that Challenges</t>
  </si>
  <si>
    <t>EAL Level 3 Award in the Requirements for Electrical Installations BS 7671:2018</t>
  </si>
  <si>
    <t>ABRSM Level 1 Award in Graded Examination in Music Performance (Grade 3)</t>
  </si>
  <si>
    <t>Rank Change</t>
  </si>
  <si>
    <t>City &amp; Guilds</t>
  </si>
  <si>
    <t>Highfield Qualifications</t>
  </si>
  <si>
    <t>Pearson</t>
  </si>
  <si>
    <t>NCFE</t>
  </si>
  <si>
    <t>QA</t>
  </si>
  <si>
    <t>TCL</t>
  </si>
  <si>
    <t>FAA</t>
  </si>
  <si>
    <t>NOCN</t>
  </si>
  <si>
    <t>Ascentis</t>
  </si>
  <si>
    <t>TQUK</t>
  </si>
  <si>
    <t>Cambridge English</t>
  </si>
  <si>
    <t>ABRSM</t>
  </si>
  <si>
    <t>OCR</t>
  </si>
  <si>
    <t>ISTD</t>
  </si>
  <si>
    <t>EAL</t>
  </si>
  <si>
    <t>BSC</t>
  </si>
  <si>
    <t>QNUK</t>
  </si>
  <si>
    <t>IQL</t>
  </si>
  <si>
    <t>BIIAB</t>
  </si>
  <si>
    <t>RAD</t>
  </si>
  <si>
    <t>Gateway Qualifications</t>
  </si>
  <si>
    <t>1st4sport</t>
  </si>
  <si>
    <t>VTCT</t>
  </si>
  <si>
    <t>LAMDA</t>
  </si>
  <si>
    <t>RSPH</t>
  </si>
  <si>
    <t>AAT</t>
  </si>
  <si>
    <t>IDTA</t>
  </si>
  <si>
    <t>Skillsfirst</t>
  </si>
  <si>
    <t>IMI</t>
  </si>
  <si>
    <t>Active IQ</t>
  </si>
  <si>
    <t>GQA</t>
  </si>
  <si>
    <t>LASER</t>
  </si>
  <si>
    <t>RSL</t>
  </si>
  <si>
    <t>iCQ</t>
  </si>
  <si>
    <t>BCS</t>
  </si>
  <si>
    <t>AIM Awards</t>
  </si>
  <si>
    <t>ProQual</t>
  </si>
  <si>
    <t>ESB</t>
  </si>
  <si>
    <t>DAO</t>
  </si>
  <si>
    <t>STA</t>
  </si>
  <si>
    <t>CMI</t>
  </si>
  <si>
    <t>TLM</t>
  </si>
  <si>
    <t>IAO</t>
  </si>
  <si>
    <t>AQA</t>
  </si>
  <si>
    <t>SFJ Awards</t>
  </si>
  <si>
    <t>FAQ</t>
  </si>
  <si>
    <t>WSET</t>
  </si>
  <si>
    <t>UWLQ</t>
  </si>
  <si>
    <t>ITC</t>
  </si>
  <si>
    <t>SLQ</t>
  </si>
  <si>
    <t>UAL</t>
  </si>
  <si>
    <t>Cambridge International</t>
  </si>
  <si>
    <t>IBO</t>
  </si>
  <si>
    <t>LIBF</t>
  </si>
  <si>
    <t>AOFAQ</t>
  </si>
  <si>
    <t>WJEC</t>
  </si>
  <si>
    <t>50 awarding organisations with the highest number of certificates issued in the 12 months to this quarter end</t>
  </si>
  <si>
    <t>Comparison shown with the same period in the previous year</t>
  </si>
  <si>
    <t>Awarding Organisation</t>
  </si>
  <si>
    <t>50 awarding organisations with the highest number of certificates issued in this quarter</t>
  </si>
  <si>
    <t>Oct to Dec 2017</t>
  </si>
  <si>
    <t>Oct to Dec 2018</t>
  </si>
  <si>
    <t>Jan to Mar 2018</t>
  </si>
  <si>
    <t>Jan 2018 to Mar 2018</t>
  </si>
  <si>
    <t>Jan 2019 to Mar 2019</t>
  </si>
  <si>
    <t>50 qualifications with the highest number of certificates issued in this quarter</t>
  </si>
  <si>
    <t>Comparison shown with the same quarter in the previous year</t>
  </si>
  <si>
    <t>Qualification</t>
  </si>
  <si>
    <t>Jan to Mar 2019</t>
  </si>
  <si>
    <t>Number of certificates awarded in this quarter by second-tier sector subject area</t>
  </si>
  <si>
    <t>Number of certificates awarded in the past 5 years</t>
  </si>
  <si>
    <t>Quarterly and 12 months to quarter end</t>
  </si>
  <si>
    <t>Period</t>
  </si>
  <si>
    <t>Apr to Jun 2014</t>
  </si>
  <si>
    <t>Jul to Sep 2014</t>
  </si>
  <si>
    <t>Oct to Dec 2014</t>
  </si>
  <si>
    <t>Jan to Mar 2015</t>
  </si>
  <si>
    <t>Apr to Jun 2015</t>
  </si>
  <si>
    <t>Jul to Sep 2015</t>
  </si>
  <si>
    <t>Oct to Dec 2015</t>
  </si>
  <si>
    <t>Jan to Mar 2016</t>
  </si>
  <si>
    <t>Apr to Jun 2016</t>
  </si>
  <si>
    <t>Jul to Sep 2016</t>
  </si>
  <si>
    <t>Oct to Dec 2016</t>
  </si>
  <si>
    <t>Jan to Mar 2017</t>
  </si>
  <si>
    <t>Apr to Jun 2017</t>
  </si>
  <si>
    <t>Jul to Sep 2017</t>
  </si>
  <si>
    <t>Apr to Jun 2018</t>
  </si>
  <si>
    <t>Jul to Sep 2018</t>
  </si>
  <si>
    <t>Apr 2017 to Mar 2018</t>
  </si>
  <si>
    <t>Apr 2018 to Mar 2019</t>
  </si>
  <si>
    <t>Number of certificates awarded by sector subject area</t>
  </si>
  <si>
    <t>Comparison with the same quarter previous year and previous 12 months</t>
  </si>
  <si>
    <t>Quarterly comparison</t>
  </si>
  <si>
    <t>Annual comparison</t>
  </si>
  <si>
    <t>Number of certificates awarded by qualification level</t>
  </si>
  <si>
    <t>Note: the percentage changes for Higher Level and Free Standing Mathematics Qualifications were greater than the ranges shown on the chart and have therefore been restricted to 100% to better aid interpretation of the rest of the chart.</t>
  </si>
  <si>
    <t xml:space="preserve">The decline in the number of certificates in Functional Skills is likely due to the changes in funding rules by the Education and Skills Funding Agency and revised guidance from DfE that post 16 students who have a grade D/grade 3 in English or mathematics must now be entered for GCSE resits in those subjects rather than Functional Skills. </t>
  </si>
  <si>
    <t>Rank Jan to Mar 2018</t>
  </si>
  <si>
    <t>Rank Jan to Mar 2019</t>
  </si>
  <si>
    <t>Main trends for quarter 1 2019</t>
  </si>
  <si>
    <t>While overall certificates were up slightly from Q1 2018, the greater trend is an overall decline in certificates for vocational qualifications. This may be caused by a tightening in the availability of funding.</t>
  </si>
  <si>
    <t>The sector subject areas with notable increases in the number of certificates awarded were Education and Training, Health, Public Services and Care, and Construction, Planning and the Built Environment.</t>
  </si>
  <si>
    <t>As in Q1 of 2018, the qualification with the highest number of certificates in Q1 2019 was QA Level 3 Award in Emergency First Aid at Work (RQF). The next highest numbers of certificates in Q1 2019 came from City &amp; Guilds Level 3 Award in the Requirements for Electrical Installations BS 7671:2018 and TCL Entry Level Certificate in ESOL International - Speaking and Listening (Entry 3), neither of which existed in their current forms in Q1 2018.</t>
  </si>
  <si>
    <t>The number of certificates awarded in the first quarter of 2019 was similar to the first quarter of 2018, at just over 1 million certificates, with this year seeing a slight increase of 1.5%</t>
  </si>
  <si>
    <t>Notes accompanying this release</t>
  </si>
  <si>
    <t>Data are supplied by awarding organisations.</t>
  </si>
  <si>
    <t>Data cover qualifications in England regulated by Ofqual.</t>
  </si>
  <si>
    <t>Vocational and other qualifications represent all regulated qualifications other than GCSEs, GCEs and the Diploma.</t>
  </si>
  <si>
    <t xml:space="preserve">Values less than 5 will appear as 0~. Zero represents no certificates. </t>
  </si>
  <si>
    <t>Data are collected at the earliest point available, which is from the first day of the next reporting period.</t>
  </si>
  <si>
    <t>Ofqual checks for any potential discrepancies in data, however we rely on data submitted by AOs.</t>
  </si>
  <si>
    <t>Once published, the data are not usually subject to revision, although subsequent releases may be revised.</t>
  </si>
  <si>
    <t>Click here for background information accompanying this release.</t>
  </si>
  <si>
    <t>Data underlying these statistics is available as part of this release.</t>
  </si>
  <si>
    <t>Comments and feedback welcome at statistics@ofqual.gov.uk.</t>
  </si>
  <si>
    <t>Rank Apr 2018 to Mar 2019</t>
  </si>
  <si>
    <t>England</t>
  </si>
  <si>
    <t>Summary</t>
  </si>
  <si>
    <t xml:space="preserve">Main trends for this quarter </t>
  </si>
  <si>
    <t>Table 1</t>
  </si>
  <si>
    <t>Number of certificates awarded by qualification type</t>
  </si>
  <si>
    <t>Table 2</t>
  </si>
  <si>
    <t>Table 3</t>
  </si>
  <si>
    <t xml:space="preserve">Number of certificates awarded by sector subject area </t>
  </si>
  <si>
    <t>Table 4</t>
  </si>
  <si>
    <t>Table 5</t>
  </si>
  <si>
    <t>Table 6</t>
  </si>
  <si>
    <t>The 50 qualifications with the highest number of certificates issued in this quarter</t>
  </si>
  <si>
    <t>Table 7</t>
  </si>
  <si>
    <t xml:space="preserve">The 50 awarding organisations with the highest number of certificates issued in this quarter </t>
  </si>
  <si>
    <t>Table 8</t>
  </si>
  <si>
    <t>The 50 awarding organisations with the highest number of certificates issued in the 12 months to this quarter end</t>
  </si>
  <si>
    <t>Notes</t>
  </si>
  <si>
    <t>Head of Profession: Vikas Dhawan</t>
  </si>
  <si>
    <t>Contact: statistics@ofqual.gov.uk</t>
  </si>
  <si>
    <t>Vocational and Other Qualifications Quarterly: January to March (quarter 1) 2019</t>
  </si>
  <si>
    <t>Release date: 13 June 2019</t>
  </si>
  <si>
    <t>Reference: Ofqual/19/6512/1</t>
  </si>
  <si>
    <t>Due to the term 'QCF' being removed from a large number of qualification titles (after the removal of regulatory arrangements), the figures show a 93% decrease in these qualifications compared to Q1  2018. Functional Skills also saw a 14% decrease in certificates in the same timeframe.</t>
  </si>
  <si>
    <t>In terms of awarding organisations, RAD saw a 96% increase in certificates awarded in Q1 2019 compared to Q1 2018, with QNUK, TQUK, Gateway Qualifications, and GQA also seeing marked increases in this time frame. The Learning Machine saw the largest proportional decrease in certificates from last quarter (at 437%), while IAO and BCS saw decreases of 71% and 63%, respectively. The large fall in certificates awarded by The Learning Machine corresponds to a similar drop in numbers in the ICT for Users subject category, which may explain some of the variation here.</t>
  </si>
  <si>
    <t xml:space="preserve">This was counterbalanced by an increase in the number of certificates awarded in several other categories, including English for Speakers of Other Languages, Other Life Skills, Performing Arts Graded Examinations, Vocationally-Related Qualifications, Other Vocational Qualifications, and Entry Level qualifications.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</si>
</sst>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24"/>
      <name val="Arial"/>
      <family val="2"/>
    </font>
    <font>
      <sz val="11"/>
      <color theme="1"/>
      <name val="Arial"/>
      <family val="2"/>
    </font>
    <font>
      <sz val="18"/>
      <color indexed="8"/>
      <name val="Arial"/>
      <family val="2"/>
    </font>
    <font>
      <sz val="16"/>
      <color indexed="8"/>
      <name val="Arial"/>
      <family val="2"/>
    </font>
    <font>
      <sz val="16"/>
      <name val="Arial"/>
      <family val="2"/>
    </font>
    <font>
      <b/>
      <sz val="16"/>
      <color theme="1"/>
      <name val="Arial"/>
      <family val="2"/>
    </font>
    <font>
      <sz val="16"/>
      <color theme="1"/>
      <name val="Arial"/>
      <family val="2"/>
    </font>
    <font>
      <sz val="18"/>
      <name val="Arial"/>
      <family val="2"/>
    </font>
    <font>
      <b/>
      <sz val="22"/>
      <name val="Arial"/>
      <family val="2"/>
    </font>
    <font>
      <sz val="24"/>
      <color theme="1"/>
      <name val="Arial"/>
      <family val="2"/>
    </font>
    <font>
      <sz val="18"/>
      <color theme="1"/>
      <name val="Arial"/>
      <family val="2"/>
    </font>
    <font>
      <b/>
      <sz val="16"/>
      <name val="Arial"/>
      <family val="2"/>
    </font>
    <font>
      <sz val="12"/>
      <color theme="1"/>
      <name val="Arial"/>
      <family val="2"/>
    </font>
    <font>
      <u/>
      <sz val="10"/>
      <color theme="10"/>
      <name val="Arial"/>
      <family val="2"/>
    </font>
    <font>
      <u/>
      <sz val="12"/>
      <color theme="10"/>
      <name val="Arial"/>
      <family val="2"/>
    </font>
    <font>
      <sz val="14"/>
      <color theme="1"/>
      <name val="Arial"/>
      <family val="2"/>
    </font>
    <font>
      <sz val="7"/>
      <color rgb="FF414B52"/>
      <name val="Arial"/>
      <family val="2"/>
    </font>
    <font>
      <sz val="12"/>
      <name val="Arial"/>
      <family val="2"/>
    </font>
    <font>
      <sz val="12"/>
      <color theme="9" tint="-0.499984740745262"/>
      <name val="Arial"/>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top style="dotted">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dashed">
        <color indexed="64"/>
      </right>
      <top/>
      <bottom/>
      <diagonal/>
    </border>
    <border>
      <left style="dotted">
        <color indexed="64"/>
      </left>
      <right/>
      <top/>
      <bottom/>
      <diagonal/>
    </border>
    <border>
      <left style="dotted">
        <color indexed="64"/>
      </left>
      <right/>
      <top style="dotted">
        <color indexed="64"/>
      </top>
      <bottom/>
      <diagonal/>
    </border>
    <border>
      <left style="dotted">
        <color indexed="64"/>
      </left>
      <right/>
      <top/>
      <bottom style="thin">
        <color indexed="64"/>
      </bottom>
      <diagonal/>
    </border>
    <border>
      <left style="dashed">
        <color auto="1"/>
      </left>
      <right/>
      <top/>
      <bottom/>
      <diagonal/>
    </border>
    <border>
      <left style="dashed">
        <color auto="1"/>
      </left>
      <right/>
      <top/>
      <bottom style="thin">
        <color indexed="64"/>
      </bottom>
      <diagonal/>
    </border>
  </borders>
  <cellStyleXfs count="4">
    <xf numFmtId="0" fontId="0" fillId="0" borderId="0"/>
    <xf numFmtId="0" fontId="3" fillId="0" borderId="0"/>
    <xf numFmtId="0" fontId="2" fillId="0" borderId="0"/>
    <xf numFmtId="0" fontId="17" fillId="0" borderId="0" applyNumberFormat="0" applyFill="0" applyBorder="0" applyAlignment="0" applyProtection="0"/>
  </cellStyleXfs>
  <cellXfs count="102">
    <xf numFmtId="0" fontId="0" fillId="0" borderId="0" xfId="0"/>
    <xf numFmtId="0" fontId="1" fillId="0" borderId="0" xfId="0" applyFont="1" applyAlignment="1">
      <alignment horizontal="center"/>
    </xf>
    <xf numFmtId="0" fontId="4" fillId="2" borderId="0" xfId="1" applyFont="1" applyFill="1" applyAlignment="1"/>
    <xf numFmtId="0" fontId="4" fillId="2" borderId="0" xfId="1" applyFont="1" applyFill="1"/>
    <xf numFmtId="0" fontId="6" fillId="2" borderId="0" xfId="2" applyFont="1" applyFill="1" applyBorder="1" applyAlignment="1" applyProtection="1">
      <alignment vertical="top" readingOrder="1"/>
      <protection locked="0"/>
    </xf>
    <xf numFmtId="0" fontId="7" fillId="2" borderId="0" xfId="2" applyFont="1" applyFill="1" applyBorder="1" applyAlignment="1" applyProtection="1">
      <alignment vertical="top" wrapText="1" readingOrder="1"/>
      <protection locked="0"/>
    </xf>
    <xf numFmtId="0" fontId="8" fillId="2" borderId="0" xfId="1" applyFont="1" applyFill="1"/>
    <xf numFmtId="0" fontId="9" fillId="3" borderId="0" xfId="0" applyFont="1" applyFill="1" applyAlignment="1">
      <alignment horizontal="center"/>
    </xf>
    <xf numFmtId="0" fontId="1" fillId="3" borderId="0" xfId="0" applyFont="1" applyFill="1" applyAlignment="1">
      <alignment horizontal="center"/>
    </xf>
    <xf numFmtId="0" fontId="10" fillId="3" borderId="0" xfId="0" applyNumberFormat="1" applyFont="1" applyFill="1" applyBorder="1"/>
    <xf numFmtId="0" fontId="10" fillId="3" borderId="0" xfId="0" applyFont="1" applyFill="1"/>
    <xf numFmtId="0" fontId="10" fillId="3" borderId="0" xfId="0" applyFont="1" applyFill="1" applyBorder="1"/>
    <xf numFmtId="0" fontId="0" fillId="3" borderId="0" xfId="0" applyFill="1"/>
    <xf numFmtId="0" fontId="10" fillId="3" borderId="1" xfId="0" applyNumberFormat="1" applyFont="1" applyFill="1" applyBorder="1"/>
    <xf numFmtId="0" fontId="10" fillId="3" borderId="1" xfId="0" applyFont="1" applyFill="1" applyBorder="1"/>
    <xf numFmtId="0" fontId="0" fillId="3" borderId="1" xfId="0" applyFill="1" applyBorder="1"/>
    <xf numFmtId="0" fontId="10" fillId="3" borderId="0" xfId="0" applyNumberFormat="1" applyFont="1" applyFill="1"/>
    <xf numFmtId="0" fontId="10" fillId="3" borderId="2" xfId="0" applyFont="1" applyFill="1" applyBorder="1"/>
    <xf numFmtId="0" fontId="7" fillId="2" borderId="0" xfId="2" applyFont="1" applyFill="1" applyBorder="1" applyAlignment="1" applyProtection="1">
      <alignment vertical="top" readingOrder="1"/>
      <protection locked="0"/>
    </xf>
    <xf numFmtId="0" fontId="12" fillId="2" borderId="0" xfId="1" applyFont="1" applyFill="1" applyAlignment="1"/>
    <xf numFmtId="0" fontId="9" fillId="3" borderId="1" xfId="0" applyFont="1" applyFill="1" applyBorder="1" applyAlignment="1">
      <alignment horizontal="center"/>
    </xf>
    <xf numFmtId="0" fontId="9" fillId="3" borderId="1" xfId="0" applyFont="1" applyFill="1" applyBorder="1" applyAlignment="1">
      <alignment horizontal="center"/>
    </xf>
    <xf numFmtId="0" fontId="5" fillId="2" borderId="0" xfId="0" applyFont="1" applyFill="1"/>
    <xf numFmtId="0" fontId="10" fillId="2" borderId="0" xfId="0" applyFont="1" applyFill="1" applyAlignment="1">
      <alignment horizontal="right"/>
    </xf>
    <xf numFmtId="0" fontId="10" fillId="2" borderId="1" xfId="0" applyFont="1" applyFill="1" applyBorder="1" applyAlignment="1">
      <alignment horizontal="right"/>
    </xf>
    <xf numFmtId="0" fontId="9" fillId="3" borderId="1" xfId="0" applyFont="1" applyFill="1" applyBorder="1" applyAlignment="1">
      <alignment horizontal="left"/>
    </xf>
    <xf numFmtId="0" fontId="9" fillId="3" borderId="1" xfId="0" applyFont="1" applyFill="1" applyBorder="1" applyAlignment="1">
      <alignment horizontal="right"/>
    </xf>
    <xf numFmtId="0" fontId="4" fillId="0" borderId="0" xfId="1" applyFont="1" applyFill="1"/>
    <xf numFmtId="0" fontId="4" fillId="2" borderId="0" xfId="1" applyFont="1" applyFill="1" applyAlignment="1">
      <alignment horizontal="right"/>
    </xf>
    <xf numFmtId="0" fontId="11" fillId="2" borderId="0" xfId="1" applyFont="1" applyFill="1"/>
    <xf numFmtId="0" fontId="8" fillId="2" borderId="0" xfId="1" applyFont="1" applyFill="1" applyAlignment="1">
      <alignment horizontal="right"/>
    </xf>
    <xf numFmtId="0" fontId="4" fillId="3" borderId="0" xfId="1" applyFont="1" applyFill="1"/>
    <xf numFmtId="0" fontId="9" fillId="3" borderId="1" xfId="0" applyNumberFormat="1" applyFont="1" applyFill="1" applyBorder="1" applyAlignment="1">
      <alignment horizontal="center"/>
    </xf>
    <xf numFmtId="2" fontId="13" fillId="3" borderId="0" xfId="0" applyNumberFormat="1" applyFont="1" applyFill="1" applyBorder="1"/>
    <xf numFmtId="2" fontId="13" fillId="2" borderId="0" xfId="0" applyNumberFormat="1" applyFont="1" applyFill="1" applyBorder="1"/>
    <xf numFmtId="2" fontId="14" fillId="2" borderId="0" xfId="0" applyNumberFormat="1" applyFont="1" applyFill="1" applyBorder="1"/>
    <xf numFmtId="2" fontId="10" fillId="2" borderId="0" xfId="0" applyNumberFormat="1" applyFont="1" applyFill="1" applyBorder="1"/>
    <xf numFmtId="0" fontId="15" fillId="2" borderId="1" xfId="1" applyFont="1" applyFill="1" applyBorder="1" applyAlignment="1">
      <alignment horizontal="left" vertical="center"/>
    </xf>
    <xf numFmtId="0" fontId="9" fillId="3" borderId="0" xfId="0" applyFont="1" applyFill="1"/>
    <xf numFmtId="17" fontId="9" fillId="3" borderId="1" xfId="0" applyNumberFormat="1" applyFont="1" applyFill="1" applyBorder="1" applyAlignment="1">
      <alignment horizontal="center"/>
    </xf>
    <xf numFmtId="0" fontId="13" fillId="3" borderId="0" xfId="0" applyFont="1" applyFill="1" applyBorder="1"/>
    <xf numFmtId="0" fontId="13" fillId="2" borderId="0" xfId="0" applyFont="1" applyFill="1" applyBorder="1"/>
    <xf numFmtId="0" fontId="14" fillId="2" borderId="0" xfId="0" applyFont="1" applyFill="1" applyBorder="1"/>
    <xf numFmtId="0" fontId="10" fillId="2" borderId="0"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9" fillId="3" borderId="8" xfId="0" applyFont="1" applyFill="1" applyBorder="1" applyAlignment="1">
      <alignment horizontal="center"/>
    </xf>
    <xf numFmtId="0" fontId="5" fillId="2" borderId="11" xfId="0" applyFont="1" applyFill="1" applyBorder="1"/>
    <xf numFmtId="0" fontId="9" fillId="3" borderId="12" xfId="0" applyFont="1" applyFill="1" applyBorder="1" applyAlignment="1">
      <alignment horizontal="center"/>
    </xf>
    <xf numFmtId="41" fontId="10" fillId="3" borderId="0" xfId="0" applyNumberFormat="1" applyFont="1" applyFill="1"/>
    <xf numFmtId="41" fontId="10" fillId="3" borderId="10" xfId="0" applyNumberFormat="1" applyFont="1" applyFill="1" applyBorder="1"/>
    <xf numFmtId="41" fontId="10" fillId="3" borderId="1" xfId="0" applyNumberFormat="1" applyFont="1" applyFill="1" applyBorder="1"/>
    <xf numFmtId="41" fontId="10" fillId="3" borderId="12" xfId="0" applyNumberFormat="1" applyFont="1" applyFill="1" applyBorder="1"/>
    <xf numFmtId="41" fontId="9" fillId="3" borderId="0" xfId="0" applyNumberFormat="1" applyFont="1" applyFill="1"/>
    <xf numFmtId="41" fontId="9" fillId="3" borderId="10" xfId="0" applyNumberFormat="1" applyFont="1" applyFill="1" applyBorder="1"/>
    <xf numFmtId="41" fontId="10" fillId="3" borderId="0" xfId="0" applyNumberFormat="1" applyFont="1" applyFill="1" applyBorder="1"/>
    <xf numFmtId="0" fontId="10" fillId="2" borderId="0" xfId="0" applyFont="1" applyFill="1"/>
    <xf numFmtId="0" fontId="10" fillId="2" borderId="0" xfId="0" applyFont="1" applyFill="1" applyBorder="1" applyAlignment="1">
      <alignment horizontal="right"/>
    </xf>
    <xf numFmtId="41" fontId="10" fillId="3" borderId="0" xfId="0" applyNumberFormat="1" applyFont="1" applyFill="1" applyAlignment="1">
      <alignment horizontal="right"/>
    </xf>
    <xf numFmtId="41" fontId="10" fillId="3" borderId="1" xfId="0" applyNumberFormat="1" applyFont="1" applyFill="1" applyBorder="1" applyAlignment="1">
      <alignment horizontal="right"/>
    </xf>
    <xf numFmtId="41" fontId="10" fillId="3" borderId="9" xfId="0" applyNumberFormat="1" applyFont="1" applyFill="1" applyBorder="1"/>
    <xf numFmtId="41" fontId="10" fillId="3" borderId="8" xfId="0" applyNumberFormat="1" applyFont="1" applyFill="1" applyBorder="1"/>
    <xf numFmtId="41" fontId="9" fillId="3" borderId="0" xfId="0" applyNumberFormat="1" applyFont="1" applyFill="1" applyBorder="1"/>
    <xf numFmtId="41" fontId="9" fillId="3" borderId="0" xfId="0" applyNumberFormat="1" applyFont="1" applyFill="1" applyAlignment="1">
      <alignment horizontal="right"/>
    </xf>
    <xf numFmtId="41" fontId="9" fillId="3" borderId="13" xfId="0" applyNumberFormat="1" applyFont="1" applyFill="1" applyBorder="1" applyAlignment="1">
      <alignment horizontal="right"/>
    </xf>
    <xf numFmtId="41" fontId="10" fillId="3" borderId="13" xfId="0" applyNumberFormat="1" applyFont="1" applyFill="1" applyBorder="1" applyAlignment="1">
      <alignment horizontal="right"/>
    </xf>
    <xf numFmtId="41" fontId="9" fillId="3" borderId="1" xfId="0" applyNumberFormat="1" applyFont="1" applyFill="1" applyBorder="1" applyAlignment="1">
      <alignment horizontal="right"/>
    </xf>
    <xf numFmtId="41" fontId="9" fillId="3" borderId="14" xfId="0" applyNumberFormat="1" applyFont="1" applyFill="1" applyBorder="1" applyAlignment="1">
      <alignment horizontal="right"/>
    </xf>
    <xf numFmtId="41" fontId="10" fillId="3" borderId="14" xfId="0" applyNumberFormat="1" applyFont="1" applyFill="1" applyBorder="1" applyAlignment="1">
      <alignment horizontal="right"/>
    </xf>
    <xf numFmtId="0" fontId="16" fillId="3" borderId="0" xfId="0" applyFont="1" applyFill="1" applyAlignment="1">
      <alignment horizontal="left" vertical="center" wrapText="1"/>
    </xf>
    <xf numFmtId="0" fontId="0" fillId="3" borderId="0" xfId="0" applyFill="1" applyBorder="1"/>
    <xf numFmtId="0" fontId="19" fillId="3" borderId="0" xfId="0" applyFont="1" applyFill="1" applyAlignment="1">
      <alignment horizontal="left" vertical="center" wrapText="1"/>
    </xf>
    <xf numFmtId="0" fontId="19" fillId="3" borderId="0" xfId="0" applyFont="1" applyFill="1" applyAlignment="1">
      <alignment vertical="center" wrapText="1"/>
    </xf>
    <xf numFmtId="0" fontId="13" fillId="3" borderId="0" xfId="0" applyFont="1" applyFill="1" applyAlignment="1">
      <alignment horizontal="left" vertical="center" wrapText="1"/>
    </xf>
    <xf numFmtId="0" fontId="14" fillId="3" borderId="0" xfId="0" applyFont="1" applyFill="1" applyAlignment="1">
      <alignment vertical="center"/>
    </xf>
    <xf numFmtId="0" fontId="16" fillId="3" borderId="0" xfId="0" applyFont="1" applyFill="1" applyAlignment="1">
      <alignment vertical="center"/>
    </xf>
    <xf numFmtId="0" fontId="18" fillId="3" borderId="0" xfId="3" applyFont="1" applyFill="1" applyAlignment="1">
      <alignment vertical="center"/>
    </xf>
    <xf numFmtId="0" fontId="14" fillId="0" borderId="0" xfId="0" applyFont="1"/>
    <xf numFmtId="0" fontId="5" fillId="0" borderId="0" xfId="0" applyFont="1"/>
    <xf numFmtId="0" fontId="18" fillId="0" borderId="0" xfId="3" applyFont="1" applyBorder="1"/>
    <xf numFmtId="0" fontId="16" fillId="0" borderId="0" xfId="0" applyFont="1"/>
    <xf numFmtId="0" fontId="16" fillId="0" borderId="0" xfId="0" applyFont="1" applyBorder="1"/>
    <xf numFmtId="0" fontId="20" fillId="0" borderId="0" xfId="0" applyFont="1"/>
    <xf numFmtId="0" fontId="5" fillId="0" borderId="0" xfId="0" applyFont="1" applyBorder="1"/>
    <xf numFmtId="0" fontId="18" fillId="3" borderId="0" xfId="3" applyFont="1" applyFill="1" applyAlignment="1"/>
    <xf numFmtId="0" fontId="21" fillId="3" borderId="0" xfId="0" applyFont="1" applyFill="1" applyAlignment="1"/>
    <xf numFmtId="0" fontId="21" fillId="3" borderId="0" xfId="0" applyFont="1" applyFill="1"/>
    <xf numFmtId="0" fontId="16" fillId="3" borderId="0" xfId="0" applyFont="1" applyFill="1"/>
    <xf numFmtId="0" fontId="22" fillId="0" borderId="0" xfId="0" applyFont="1" applyFill="1" applyAlignment="1"/>
    <xf numFmtId="0" fontId="22" fillId="3" borderId="0" xfId="0" applyFont="1" applyFill="1" applyAlignment="1"/>
    <xf numFmtId="0" fontId="21" fillId="3" borderId="0" xfId="0" applyFont="1" applyFill="1" applyAlignment="1">
      <alignment wrapText="1"/>
    </xf>
    <xf numFmtId="0" fontId="21" fillId="3" borderId="0" xfId="0" applyFont="1" applyFill="1" applyAlignment="1">
      <alignment vertical="top" wrapText="1"/>
    </xf>
    <xf numFmtId="0" fontId="21" fillId="3" borderId="0" xfId="0" applyFont="1" applyFill="1" applyAlignment="1">
      <alignment horizontal="left" wrapText="1"/>
    </xf>
    <xf numFmtId="0" fontId="18" fillId="0" borderId="0" xfId="3" applyFont="1" applyAlignment="1"/>
    <xf numFmtId="0" fontId="21" fillId="3" borderId="0" xfId="0" applyFont="1" applyFill="1" applyAlignment="1">
      <alignment horizontal="left" wrapText="1"/>
    </xf>
    <xf numFmtId="0" fontId="21" fillId="3" borderId="0" xfId="0" applyFont="1" applyFill="1" applyAlignment="1">
      <alignment horizontal="left" vertical="top"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3" borderId="0" xfId="0" applyFont="1" applyFill="1" applyAlignment="1">
      <alignment horizontal="left" vertical="top" wrapText="1"/>
    </xf>
    <xf numFmtId="0" fontId="10" fillId="2" borderId="0" xfId="0" applyFont="1" applyFill="1" applyBorder="1" applyAlignment="1">
      <alignment horizontal="center"/>
    </xf>
    <xf numFmtId="0" fontId="9" fillId="3" borderId="1" xfId="0" applyFont="1" applyFill="1" applyBorder="1" applyAlignment="1">
      <alignment horizontal="center"/>
    </xf>
  </cellXfs>
  <cellStyles count="4">
    <cellStyle name="Hyperlink" xfId="3" builtinId="8"/>
    <cellStyle name="Normal" xfId="0" builtinId="0"/>
    <cellStyle name="Normal 3" xfId="2"/>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14</xdr:col>
      <xdr:colOff>211455</xdr:colOff>
      <xdr:row>0</xdr:row>
      <xdr:rowOff>9525</xdr:rowOff>
    </xdr:from>
    <xdr:to>
      <xdr:col>16</xdr:col>
      <xdr:colOff>469773</xdr:colOff>
      <xdr:row>7</xdr:row>
      <xdr:rowOff>83058</xdr:rowOff>
    </xdr:to>
    <xdr:pic>
      <xdr:nvPicPr>
        <xdr:cNvPr id="2" name="Picture 1" descr="https://gss.civilservice.gov.uk/wp-content/uploads/2014/02/NS_RGB.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41105" y="9525"/>
          <a:ext cx="1439418" cy="150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95249</xdr:colOff>
      <xdr:row>1</xdr:row>
      <xdr:rowOff>254000</xdr:rowOff>
    </xdr:from>
    <xdr:to>
      <xdr:col>27</xdr:col>
      <xdr:colOff>555624</xdr:colOff>
      <xdr:row>34</xdr:row>
      <xdr:rowOff>17782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6124" y="635000"/>
          <a:ext cx="13128625" cy="8256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29</xdr:col>
      <xdr:colOff>488130</xdr:colOff>
      <xdr:row>45</xdr:row>
      <xdr:rowOff>47625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92125" y="984250"/>
          <a:ext cx="14362880" cy="8921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27</xdr:col>
      <xdr:colOff>139394</xdr:colOff>
      <xdr:row>38</xdr:row>
      <xdr:rowOff>158750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24250" y="984250"/>
          <a:ext cx="12807644" cy="8016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561974</xdr:colOff>
      <xdr:row>1</xdr:row>
      <xdr:rowOff>301624</xdr:rowOff>
    </xdr:from>
    <xdr:to>
      <xdr:col>29</xdr:col>
      <xdr:colOff>380999</xdr:colOff>
      <xdr:row>41</xdr:row>
      <xdr:rowOff>246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849" y="682624"/>
          <a:ext cx="15503525" cy="9906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statistics/announcements/vocational-and-other-qualifications-quarterly-january-to-march-2019" TargetMode="External"/><Relationship Id="rId1" Type="http://schemas.openxmlformats.org/officeDocument/2006/relationships/hyperlink" Target="https://www.gov.uk/government/statistical-data-sets/vocational-qualifications-datas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election activeCell="J29" sqref="J29"/>
    </sheetView>
  </sheetViews>
  <sheetFormatPr defaultColWidth="8.85546875" defaultRowHeight="14.25" x14ac:dyDescent="0.2"/>
  <cols>
    <col min="1" max="1" width="14.28515625" style="79" customWidth="1"/>
    <col min="2" max="16384" width="8.85546875" style="79"/>
  </cols>
  <sheetData>
    <row r="1" spans="1:18" s="78" customFormat="1" ht="23.25" x14ac:dyDescent="0.35">
      <c r="A1" s="78" t="s">
        <v>286</v>
      </c>
    </row>
    <row r="2" spans="1:18" x14ac:dyDescent="0.2">
      <c r="R2" s="79" t="s">
        <v>267</v>
      </c>
    </row>
    <row r="3" spans="1:18" s="82" customFormat="1" ht="15" x14ac:dyDescent="0.2">
      <c r="A3" s="80" t="s">
        <v>268</v>
      </c>
      <c r="B3" s="81" t="s">
        <v>269</v>
      </c>
      <c r="C3" s="81"/>
      <c r="P3" s="83"/>
    </row>
    <row r="4" spans="1:18" s="84" customFormat="1" ht="15" x14ac:dyDescent="0.2">
      <c r="A4" s="82"/>
      <c r="B4" s="82"/>
      <c r="C4" s="82"/>
      <c r="D4" s="82"/>
      <c r="E4" s="82"/>
      <c r="F4" s="82"/>
      <c r="G4" s="82"/>
      <c r="H4" s="82"/>
      <c r="I4" s="82"/>
      <c r="J4" s="82"/>
      <c r="K4" s="82"/>
      <c r="L4" s="82"/>
      <c r="M4" s="82"/>
      <c r="N4" s="82"/>
      <c r="O4" s="82"/>
      <c r="P4" s="82"/>
      <c r="Q4" s="82"/>
      <c r="R4" s="82"/>
    </row>
    <row r="5" spans="1:18" ht="15" x14ac:dyDescent="0.2">
      <c r="A5" s="85" t="s">
        <v>270</v>
      </c>
      <c r="B5" s="86" t="s">
        <v>271</v>
      </c>
      <c r="C5" s="87"/>
      <c r="D5" s="88"/>
      <c r="E5" s="88"/>
      <c r="F5" s="88"/>
      <c r="G5" s="88"/>
      <c r="H5" s="88"/>
      <c r="I5" s="88"/>
      <c r="J5" s="88"/>
      <c r="K5" s="88"/>
      <c r="L5" s="88"/>
      <c r="M5" s="88"/>
      <c r="N5" s="88"/>
      <c r="O5" s="88"/>
      <c r="P5" s="88"/>
      <c r="Q5" s="88"/>
      <c r="R5" s="88"/>
    </row>
    <row r="6" spans="1:18" ht="15" x14ac:dyDescent="0.2">
      <c r="A6" s="89"/>
      <c r="B6" s="86"/>
      <c r="C6" s="87"/>
      <c r="D6" s="88"/>
      <c r="E6" s="88"/>
      <c r="F6" s="88"/>
      <c r="G6" s="88"/>
      <c r="H6" s="88"/>
      <c r="I6" s="88"/>
      <c r="J6" s="88"/>
      <c r="K6" s="88"/>
      <c r="L6" s="88"/>
      <c r="M6" s="88"/>
      <c r="N6" s="88"/>
      <c r="O6" s="88"/>
      <c r="P6" s="88"/>
      <c r="Q6" s="88"/>
      <c r="R6" s="88"/>
    </row>
    <row r="7" spans="1:18" ht="15.6" customHeight="1" x14ac:dyDescent="0.2">
      <c r="A7" s="85" t="s">
        <v>272</v>
      </c>
      <c r="B7" s="95" t="s">
        <v>245</v>
      </c>
      <c r="C7" s="95"/>
      <c r="D7" s="95"/>
      <c r="E7" s="95"/>
      <c r="F7" s="95"/>
      <c r="G7" s="95"/>
      <c r="H7" s="95"/>
      <c r="I7" s="95"/>
      <c r="J7" s="95"/>
      <c r="K7" s="95"/>
      <c r="L7" s="95"/>
      <c r="M7" s="95"/>
      <c r="N7" s="95"/>
      <c r="O7" s="95"/>
      <c r="P7" s="95"/>
      <c r="Q7" s="95"/>
      <c r="R7" s="88"/>
    </row>
    <row r="8" spans="1:18" ht="15" x14ac:dyDescent="0.2">
      <c r="A8" s="90"/>
      <c r="B8" s="91"/>
      <c r="C8" s="92"/>
      <c r="D8" s="92"/>
      <c r="E8" s="92"/>
      <c r="F8" s="92"/>
      <c r="G8" s="92"/>
      <c r="H8" s="92"/>
      <c r="I8" s="92"/>
      <c r="J8" s="92"/>
      <c r="K8" s="92"/>
      <c r="L8" s="92"/>
      <c r="M8" s="92"/>
      <c r="N8" s="92"/>
      <c r="O8" s="88"/>
      <c r="P8" s="88"/>
      <c r="Q8" s="88"/>
      <c r="R8" s="88"/>
    </row>
    <row r="9" spans="1:18" ht="15" x14ac:dyDescent="0.2">
      <c r="A9" s="85" t="s">
        <v>273</v>
      </c>
      <c r="B9" s="86" t="s">
        <v>274</v>
      </c>
      <c r="C9" s="87"/>
      <c r="D9" s="88"/>
      <c r="E9" s="88"/>
      <c r="F9" s="88"/>
      <c r="G9" s="88"/>
      <c r="H9" s="88"/>
      <c r="I9" s="88"/>
      <c r="J9" s="88"/>
      <c r="K9" s="88"/>
      <c r="L9" s="88"/>
      <c r="M9" s="88"/>
      <c r="N9" s="88"/>
      <c r="O9" s="88"/>
      <c r="P9" s="88"/>
      <c r="Q9" s="88"/>
      <c r="R9" s="88"/>
    </row>
    <row r="10" spans="1:18" ht="15" x14ac:dyDescent="0.2">
      <c r="A10" s="90"/>
      <c r="B10" s="86"/>
      <c r="C10" s="87"/>
      <c r="D10" s="88"/>
      <c r="E10" s="88"/>
      <c r="F10" s="88"/>
      <c r="G10" s="88"/>
      <c r="H10" s="88"/>
      <c r="I10" s="88"/>
      <c r="J10" s="88"/>
      <c r="K10" s="88"/>
      <c r="L10" s="88"/>
      <c r="M10" s="88"/>
      <c r="N10" s="88"/>
      <c r="O10" s="88"/>
      <c r="P10" s="88"/>
      <c r="Q10" s="88"/>
      <c r="R10" s="88"/>
    </row>
    <row r="11" spans="1:18" ht="15.6" customHeight="1" x14ac:dyDescent="0.2">
      <c r="A11" s="85" t="s">
        <v>275</v>
      </c>
      <c r="B11" s="95" t="s">
        <v>220</v>
      </c>
      <c r="C11" s="95"/>
      <c r="D11" s="95"/>
      <c r="E11" s="95"/>
      <c r="F11" s="95"/>
      <c r="G11" s="95"/>
      <c r="H11" s="95"/>
      <c r="I11" s="95"/>
      <c r="J11" s="95"/>
      <c r="K11" s="95"/>
      <c r="L11" s="95"/>
      <c r="M11" s="95"/>
      <c r="N11" s="95"/>
      <c r="O11" s="95"/>
      <c r="P11" s="95"/>
      <c r="Q11" s="95"/>
      <c r="R11" s="95"/>
    </row>
    <row r="12" spans="1:18" ht="15" x14ac:dyDescent="0.2">
      <c r="A12" s="90"/>
      <c r="B12" s="93"/>
      <c r="C12" s="93"/>
      <c r="D12" s="93"/>
      <c r="E12" s="93"/>
      <c r="F12" s="93"/>
      <c r="G12" s="93"/>
      <c r="H12" s="93"/>
      <c r="I12" s="93"/>
      <c r="J12" s="93"/>
      <c r="K12" s="93"/>
      <c r="L12" s="93"/>
      <c r="M12" s="93"/>
      <c r="N12" s="93"/>
      <c r="O12" s="93"/>
      <c r="P12" s="93"/>
      <c r="Q12" s="88"/>
      <c r="R12" s="88"/>
    </row>
    <row r="13" spans="1:18" ht="15" x14ac:dyDescent="0.2">
      <c r="A13" s="85" t="s">
        <v>276</v>
      </c>
      <c r="B13" s="86" t="s">
        <v>219</v>
      </c>
      <c r="C13" s="87"/>
      <c r="D13" s="88"/>
      <c r="E13" s="88"/>
      <c r="F13" s="88"/>
      <c r="G13" s="88"/>
      <c r="H13" s="88"/>
      <c r="I13" s="88"/>
      <c r="J13" s="88"/>
      <c r="K13" s="88"/>
      <c r="L13" s="88"/>
      <c r="M13" s="88"/>
      <c r="N13" s="88"/>
      <c r="O13" s="88"/>
      <c r="P13" s="88"/>
      <c r="Q13" s="88"/>
      <c r="R13" s="88"/>
    </row>
    <row r="14" spans="1:18" ht="15" x14ac:dyDescent="0.2">
      <c r="A14" s="90"/>
      <c r="B14" s="86"/>
      <c r="C14" s="87"/>
      <c r="D14" s="88"/>
      <c r="E14" s="88"/>
      <c r="F14" s="88"/>
      <c r="G14" s="88"/>
      <c r="H14" s="88"/>
      <c r="I14" s="88"/>
      <c r="J14" s="88"/>
      <c r="K14" s="88"/>
      <c r="L14" s="88"/>
      <c r="M14" s="88"/>
      <c r="N14" s="88"/>
      <c r="O14" s="88"/>
      <c r="P14" s="88"/>
      <c r="Q14" s="88"/>
      <c r="R14" s="88"/>
    </row>
    <row r="15" spans="1:18" ht="15.6" customHeight="1" x14ac:dyDescent="0.2">
      <c r="A15" s="94" t="s">
        <v>277</v>
      </c>
      <c r="B15" s="96" t="s">
        <v>278</v>
      </c>
      <c r="C15" s="96"/>
      <c r="D15" s="96"/>
      <c r="E15" s="96"/>
      <c r="F15" s="96"/>
      <c r="G15" s="96"/>
      <c r="H15" s="96"/>
      <c r="I15" s="96"/>
      <c r="J15" s="96"/>
      <c r="K15" s="96"/>
      <c r="L15" s="96"/>
      <c r="M15" s="96"/>
      <c r="N15" s="96"/>
      <c r="O15" s="96"/>
      <c r="P15" s="96"/>
      <c r="Q15" s="96"/>
      <c r="R15" s="96"/>
    </row>
    <row r="16" spans="1:18" ht="15" x14ac:dyDescent="0.2">
      <c r="A16" s="90"/>
      <c r="B16" s="91"/>
      <c r="C16" s="92"/>
      <c r="D16" s="92"/>
      <c r="E16" s="92"/>
      <c r="F16" s="92"/>
      <c r="G16" s="92"/>
      <c r="H16" s="92"/>
      <c r="I16" s="92"/>
      <c r="J16" s="92"/>
      <c r="K16" s="92"/>
      <c r="L16" s="92"/>
      <c r="M16" s="92"/>
      <c r="N16" s="92"/>
      <c r="O16" s="88"/>
      <c r="P16" s="88"/>
      <c r="Q16" s="88"/>
      <c r="R16" s="88"/>
    </row>
    <row r="17" spans="1:18" ht="15" x14ac:dyDescent="0.2">
      <c r="A17" s="85" t="s">
        <v>279</v>
      </c>
      <c r="B17" s="86" t="s">
        <v>280</v>
      </c>
      <c r="C17" s="87"/>
      <c r="D17" s="88"/>
      <c r="E17" s="88"/>
      <c r="F17" s="88"/>
      <c r="G17" s="88"/>
      <c r="H17" s="88"/>
      <c r="I17" s="88"/>
      <c r="J17" s="88"/>
      <c r="K17" s="88"/>
      <c r="L17" s="88"/>
      <c r="M17" s="88"/>
      <c r="N17" s="88"/>
      <c r="O17" s="88"/>
      <c r="P17" s="88"/>
      <c r="Q17" s="88"/>
      <c r="R17" s="88"/>
    </row>
    <row r="18" spans="1:18" ht="15" x14ac:dyDescent="0.2">
      <c r="A18" s="90"/>
      <c r="B18" s="86"/>
      <c r="C18" s="87"/>
      <c r="D18" s="88"/>
      <c r="E18" s="88"/>
      <c r="F18" s="88"/>
      <c r="G18" s="88"/>
      <c r="H18" s="88"/>
      <c r="I18" s="88"/>
      <c r="J18" s="88"/>
      <c r="K18" s="88"/>
      <c r="L18" s="88"/>
      <c r="M18" s="88"/>
      <c r="N18" s="88"/>
      <c r="O18" s="88"/>
      <c r="P18" s="88"/>
      <c r="Q18" s="88"/>
      <c r="R18" s="88"/>
    </row>
    <row r="19" spans="1:18" ht="15" x14ac:dyDescent="0.2">
      <c r="A19" s="85" t="s">
        <v>281</v>
      </c>
      <c r="B19" s="95" t="s">
        <v>282</v>
      </c>
      <c r="C19" s="95"/>
      <c r="D19" s="95"/>
      <c r="E19" s="95"/>
      <c r="F19" s="95"/>
      <c r="G19" s="95"/>
      <c r="H19" s="95"/>
      <c r="I19" s="95"/>
      <c r="J19" s="95"/>
      <c r="K19" s="95"/>
      <c r="L19" s="95"/>
      <c r="M19" s="95"/>
      <c r="N19" s="95"/>
      <c r="O19" s="95"/>
      <c r="P19" s="95"/>
      <c r="Q19" s="95"/>
      <c r="R19" s="95"/>
    </row>
    <row r="20" spans="1:18" ht="15" x14ac:dyDescent="0.2">
      <c r="A20" s="90"/>
      <c r="B20" s="93"/>
      <c r="C20" s="93"/>
      <c r="D20" s="93"/>
      <c r="E20" s="93"/>
      <c r="F20" s="93"/>
      <c r="G20" s="93"/>
      <c r="H20" s="93"/>
      <c r="I20" s="93"/>
      <c r="J20" s="93"/>
      <c r="K20" s="93"/>
      <c r="L20" s="93"/>
      <c r="M20" s="93"/>
      <c r="N20" s="93"/>
      <c r="O20" s="93"/>
      <c r="P20" s="93"/>
      <c r="Q20" s="88"/>
      <c r="R20" s="88"/>
    </row>
    <row r="21" spans="1:18" ht="15" x14ac:dyDescent="0.2">
      <c r="A21" s="94" t="s">
        <v>283</v>
      </c>
      <c r="B21" s="96" t="s">
        <v>255</v>
      </c>
      <c r="C21" s="96"/>
      <c r="D21" s="96"/>
      <c r="E21" s="96"/>
      <c r="F21" s="96"/>
      <c r="G21" s="96"/>
      <c r="H21" s="96"/>
      <c r="I21" s="96"/>
      <c r="J21" s="96"/>
      <c r="K21" s="96"/>
      <c r="L21" s="96"/>
      <c r="M21" s="96"/>
      <c r="N21" s="96"/>
      <c r="O21" s="96"/>
      <c r="P21" s="96"/>
      <c r="Q21" s="96"/>
      <c r="R21" s="96"/>
    </row>
    <row r="25" spans="1:18" ht="15" x14ac:dyDescent="0.2">
      <c r="A25" s="81" t="s">
        <v>288</v>
      </c>
      <c r="B25" s="81"/>
      <c r="C25" s="81"/>
      <c r="D25" s="81"/>
    </row>
    <row r="26" spans="1:18" ht="15" x14ac:dyDescent="0.2">
      <c r="A26" s="81" t="s">
        <v>287</v>
      </c>
      <c r="B26" s="81"/>
      <c r="C26" s="81"/>
      <c r="D26" s="81"/>
    </row>
    <row r="27" spans="1:18" ht="15" x14ac:dyDescent="0.2">
      <c r="A27" s="81" t="s">
        <v>284</v>
      </c>
      <c r="B27" s="81"/>
      <c r="C27" s="81"/>
      <c r="D27" s="81"/>
    </row>
    <row r="28" spans="1:18" ht="15" x14ac:dyDescent="0.2">
      <c r="A28" s="81" t="s">
        <v>285</v>
      </c>
      <c r="B28" s="81"/>
      <c r="C28" s="81"/>
      <c r="D28" s="81"/>
    </row>
  </sheetData>
  <mergeCells count="5">
    <mergeCell ref="B7:Q7"/>
    <mergeCell ref="B11:R11"/>
    <mergeCell ref="B15:R15"/>
    <mergeCell ref="B19:R19"/>
    <mergeCell ref="B21:R21"/>
  </mergeCells>
  <hyperlinks>
    <hyperlink ref="A15" location="'Top 50 quals'!A1" display="Table 6"/>
    <hyperlink ref="A13" location="'SSA 2nd tier'!A1" display="Table 5"/>
    <hyperlink ref="A9" location="'Certificates by SSA'!A1" display="Table 3"/>
    <hyperlink ref="A7" location="'Certificates by level'!A1" display="Table 2"/>
    <hyperlink ref="A5" location="'Certificates by type'!A1" display="Table 1"/>
    <hyperlink ref="A21" location="Notes!A1" display="Table 10"/>
    <hyperlink ref="A19" location="'Top 50 AOs year'!A1" display="Table 8"/>
    <hyperlink ref="A17" location="'Top 50 AOs quarter'!A1" display="Table 7"/>
    <hyperlink ref="A3" location="Summary!A1" display="Commentary "/>
    <hyperlink ref="A11" location="'Historical trends'!A1" display="Table 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0" zoomScaleNormal="70" workbookViewId="0">
      <pane ySplit="4" topLeftCell="A31" activePane="bottomLeft" state="frozen"/>
      <selection pane="bottomLeft" activeCell="A47" sqref="A47:XFD47"/>
    </sheetView>
  </sheetViews>
  <sheetFormatPr defaultColWidth="9.140625" defaultRowHeight="20.25" x14ac:dyDescent="0.3"/>
  <cols>
    <col min="1" max="1" width="44.85546875" style="10" customWidth="1"/>
    <col min="2" max="2" width="37.28515625" style="10" customWidth="1"/>
    <col min="3" max="3" width="37.140625" style="10" customWidth="1"/>
    <col min="4" max="4" width="41.140625" style="10" customWidth="1"/>
    <col min="5" max="5" width="47.7109375" style="10" customWidth="1"/>
    <col min="6" max="16384" width="9.140625" style="10"/>
  </cols>
  <sheetData>
    <row r="1" spans="1:11" s="7" customFormat="1" ht="27.75" x14ac:dyDescent="0.4">
      <c r="A1" s="19" t="s">
        <v>206</v>
      </c>
      <c r="B1" s="6"/>
      <c r="C1" s="6"/>
      <c r="D1" s="6"/>
      <c r="E1" s="57"/>
      <c r="F1" s="57"/>
      <c r="G1" s="57"/>
      <c r="H1" s="57"/>
      <c r="I1" s="57"/>
      <c r="J1" s="57"/>
      <c r="K1" s="57"/>
    </row>
    <row r="2" spans="1:11" x14ac:dyDescent="0.3">
      <c r="A2" s="18" t="s">
        <v>207</v>
      </c>
      <c r="B2" s="5"/>
      <c r="C2" s="5"/>
      <c r="D2" s="6"/>
      <c r="E2" s="57"/>
      <c r="F2" s="57"/>
      <c r="G2" s="57"/>
      <c r="H2" s="57"/>
      <c r="I2" s="57"/>
      <c r="J2" s="57"/>
      <c r="K2" s="57"/>
    </row>
    <row r="3" spans="1:11" x14ac:dyDescent="0.3">
      <c r="A3" s="57"/>
      <c r="B3" s="57"/>
      <c r="C3" s="57"/>
      <c r="D3" s="57"/>
      <c r="E3" s="57"/>
      <c r="F3" s="57"/>
      <c r="G3" s="57"/>
      <c r="H3" s="57"/>
      <c r="I3" s="57"/>
      <c r="J3" s="57"/>
      <c r="K3" s="57"/>
    </row>
    <row r="4" spans="1:11" x14ac:dyDescent="0.3">
      <c r="A4" s="25" t="s">
        <v>208</v>
      </c>
      <c r="B4" s="21" t="s">
        <v>239</v>
      </c>
      <c r="C4" s="39" t="s">
        <v>240</v>
      </c>
      <c r="D4" s="21" t="s">
        <v>239</v>
      </c>
      <c r="E4" s="21" t="s">
        <v>266</v>
      </c>
      <c r="F4" s="101" t="s">
        <v>149</v>
      </c>
      <c r="G4" s="101"/>
      <c r="H4" s="101"/>
      <c r="I4" s="21"/>
      <c r="J4" s="7"/>
      <c r="K4" s="7"/>
    </row>
    <row r="5" spans="1:11" x14ac:dyDescent="0.3">
      <c r="A5" s="9" t="s">
        <v>152</v>
      </c>
      <c r="B5" s="56">
        <v>1074229</v>
      </c>
      <c r="C5" s="56">
        <v>974727</v>
      </c>
      <c r="D5" s="9">
        <v>1</v>
      </c>
      <c r="E5" s="9">
        <v>1</v>
      </c>
      <c r="F5" s="58">
        <f>D5-E5</f>
        <v>0</v>
      </c>
      <c r="G5" s="10">
        <v>0</v>
      </c>
      <c r="H5" s="11"/>
      <c r="I5" s="11"/>
    </row>
    <row r="6" spans="1:11" x14ac:dyDescent="0.3">
      <c r="A6" s="9" t="s">
        <v>150</v>
      </c>
      <c r="B6" s="56">
        <v>904202</v>
      </c>
      <c r="C6" s="56">
        <v>886463</v>
      </c>
      <c r="D6" s="9">
        <v>2</v>
      </c>
      <c r="E6" s="9">
        <v>2</v>
      </c>
      <c r="F6" s="58">
        <f t="shared" ref="F6:F54" si="0">D6-E6</f>
        <v>0</v>
      </c>
      <c r="G6" s="10">
        <v>0</v>
      </c>
      <c r="H6" s="11"/>
      <c r="I6" s="11"/>
    </row>
    <row r="7" spans="1:11" x14ac:dyDescent="0.3">
      <c r="A7" s="9" t="s">
        <v>153</v>
      </c>
      <c r="B7" s="56">
        <v>345333</v>
      </c>
      <c r="C7" s="56">
        <v>429973</v>
      </c>
      <c r="D7" s="9">
        <v>3</v>
      </c>
      <c r="E7" s="9">
        <v>3</v>
      </c>
      <c r="F7" s="58">
        <f t="shared" si="0"/>
        <v>0</v>
      </c>
      <c r="G7" s="10">
        <v>0</v>
      </c>
      <c r="H7" s="11"/>
      <c r="I7" s="11"/>
    </row>
    <row r="8" spans="1:11" x14ac:dyDescent="0.3">
      <c r="A8" s="9" t="s">
        <v>151</v>
      </c>
      <c r="B8" s="56">
        <v>286841</v>
      </c>
      <c r="C8" s="56">
        <v>310120</v>
      </c>
      <c r="D8" s="9">
        <v>4</v>
      </c>
      <c r="E8" s="9">
        <v>4</v>
      </c>
      <c r="F8" s="58">
        <f t="shared" si="0"/>
        <v>0</v>
      </c>
      <c r="G8" s="10">
        <v>0</v>
      </c>
      <c r="H8" s="11"/>
      <c r="I8" s="11"/>
    </row>
    <row r="9" spans="1:11" x14ac:dyDescent="0.3">
      <c r="A9" s="9" t="s">
        <v>155</v>
      </c>
      <c r="B9" s="56">
        <v>213719</v>
      </c>
      <c r="C9" s="56">
        <v>234501</v>
      </c>
      <c r="D9" s="9">
        <v>7</v>
      </c>
      <c r="E9" s="9">
        <v>5</v>
      </c>
      <c r="F9" s="58">
        <f t="shared" si="0"/>
        <v>2</v>
      </c>
      <c r="G9" s="10">
        <v>2</v>
      </c>
      <c r="H9" s="11"/>
      <c r="I9" s="11"/>
    </row>
    <row r="10" spans="1:11" x14ac:dyDescent="0.3">
      <c r="A10" s="9" t="s">
        <v>154</v>
      </c>
      <c r="B10" s="56">
        <v>196643</v>
      </c>
      <c r="C10" s="56">
        <v>209505</v>
      </c>
      <c r="D10" s="9">
        <v>8</v>
      </c>
      <c r="E10" s="9">
        <v>6</v>
      </c>
      <c r="F10" s="58">
        <f t="shared" si="0"/>
        <v>2</v>
      </c>
      <c r="G10" s="10">
        <v>2</v>
      </c>
      <c r="H10" s="11"/>
      <c r="I10" s="11"/>
    </row>
    <row r="11" spans="1:11" x14ac:dyDescent="0.3">
      <c r="A11" s="9" t="s">
        <v>161</v>
      </c>
      <c r="B11" s="56">
        <v>221810</v>
      </c>
      <c r="C11" s="56">
        <v>208346</v>
      </c>
      <c r="D11" s="9">
        <v>5</v>
      </c>
      <c r="E11" s="9">
        <v>7</v>
      </c>
      <c r="F11" s="58">
        <f t="shared" si="0"/>
        <v>-2</v>
      </c>
      <c r="G11" s="10">
        <v>-2</v>
      </c>
      <c r="H11" s="11"/>
      <c r="I11" s="11"/>
    </row>
    <row r="12" spans="1:11" x14ac:dyDescent="0.3">
      <c r="A12" s="9" t="s">
        <v>162</v>
      </c>
      <c r="B12" s="56">
        <v>215301</v>
      </c>
      <c r="C12" s="56">
        <v>205866</v>
      </c>
      <c r="D12" s="9">
        <v>6</v>
      </c>
      <c r="E12" s="9">
        <v>8</v>
      </c>
      <c r="F12" s="58">
        <f t="shared" si="0"/>
        <v>-2</v>
      </c>
      <c r="G12" s="10">
        <v>-2</v>
      </c>
      <c r="H12" s="11"/>
      <c r="I12" s="11"/>
    </row>
    <row r="13" spans="1:11" x14ac:dyDescent="0.3">
      <c r="A13" s="9" t="s">
        <v>157</v>
      </c>
      <c r="B13" s="56">
        <v>108900</v>
      </c>
      <c r="C13" s="56">
        <v>146649</v>
      </c>
      <c r="D13" s="9">
        <v>12</v>
      </c>
      <c r="E13" s="9">
        <v>9</v>
      </c>
      <c r="F13" s="58">
        <f t="shared" si="0"/>
        <v>3</v>
      </c>
      <c r="G13" s="10">
        <v>3</v>
      </c>
      <c r="H13" s="11"/>
      <c r="I13" s="11"/>
    </row>
    <row r="14" spans="1:11" x14ac:dyDescent="0.3">
      <c r="A14" s="13" t="s">
        <v>158</v>
      </c>
      <c r="B14" s="52">
        <v>76501</v>
      </c>
      <c r="C14" s="52">
        <v>111643</v>
      </c>
      <c r="D14" s="13">
        <v>14</v>
      </c>
      <c r="E14" s="13">
        <v>10</v>
      </c>
      <c r="F14" s="24">
        <f t="shared" si="0"/>
        <v>4</v>
      </c>
      <c r="G14" s="14">
        <v>4</v>
      </c>
      <c r="H14" s="14"/>
      <c r="I14" s="14"/>
    </row>
    <row r="15" spans="1:11" x14ac:dyDescent="0.3">
      <c r="A15" s="16" t="s">
        <v>156</v>
      </c>
      <c r="B15" s="50">
        <v>102565</v>
      </c>
      <c r="C15" s="50">
        <v>111170</v>
      </c>
      <c r="D15" s="16">
        <v>13</v>
      </c>
      <c r="E15" s="16">
        <v>11</v>
      </c>
      <c r="F15" s="58">
        <f t="shared" si="0"/>
        <v>2</v>
      </c>
      <c r="G15" s="10">
        <v>2</v>
      </c>
      <c r="H15" s="11"/>
      <c r="I15" s="11"/>
      <c r="J15" s="11"/>
    </row>
    <row r="16" spans="1:11" x14ac:dyDescent="0.3">
      <c r="A16" s="16" t="s">
        <v>159</v>
      </c>
      <c r="B16" s="50">
        <v>72393</v>
      </c>
      <c r="C16" s="50">
        <v>101661</v>
      </c>
      <c r="D16" s="16">
        <v>15</v>
      </c>
      <c r="E16" s="16">
        <v>12</v>
      </c>
      <c r="F16" s="58">
        <f t="shared" si="0"/>
        <v>3</v>
      </c>
      <c r="G16" s="10">
        <v>3</v>
      </c>
      <c r="H16" s="11"/>
      <c r="I16" s="11"/>
      <c r="J16" s="11"/>
    </row>
    <row r="17" spans="1:10" x14ac:dyDescent="0.3">
      <c r="A17" s="16" t="s">
        <v>160</v>
      </c>
      <c r="B17" s="50">
        <v>139418</v>
      </c>
      <c r="C17" s="50">
        <v>92040</v>
      </c>
      <c r="D17" s="16">
        <v>9</v>
      </c>
      <c r="E17" s="16">
        <v>13</v>
      </c>
      <c r="F17" s="58">
        <f t="shared" si="0"/>
        <v>-4</v>
      </c>
      <c r="G17" s="10">
        <v>-4</v>
      </c>
      <c r="H17" s="11"/>
      <c r="I17" s="11"/>
      <c r="J17" s="11"/>
    </row>
    <row r="18" spans="1:10" x14ac:dyDescent="0.3">
      <c r="A18" s="16" t="s">
        <v>191</v>
      </c>
      <c r="B18" s="50">
        <v>50937</v>
      </c>
      <c r="C18" s="50">
        <v>80140</v>
      </c>
      <c r="D18" s="16">
        <v>22</v>
      </c>
      <c r="E18" s="16">
        <v>14</v>
      </c>
      <c r="F18" s="58">
        <f t="shared" si="0"/>
        <v>8</v>
      </c>
      <c r="G18" s="10">
        <v>8</v>
      </c>
      <c r="H18" s="11"/>
      <c r="I18" s="11"/>
      <c r="J18" s="11"/>
    </row>
    <row r="19" spans="1:10" x14ac:dyDescent="0.3">
      <c r="A19" s="16" t="s">
        <v>164</v>
      </c>
      <c r="B19" s="50">
        <v>68273</v>
      </c>
      <c r="C19" s="50">
        <v>67915</v>
      </c>
      <c r="D19" s="16">
        <v>16</v>
      </c>
      <c r="E19" s="16">
        <v>15</v>
      </c>
      <c r="F19" s="58">
        <f t="shared" si="0"/>
        <v>1</v>
      </c>
      <c r="G19" s="10">
        <v>1</v>
      </c>
      <c r="H19" s="11"/>
      <c r="I19" s="11"/>
      <c r="J19" s="11"/>
    </row>
    <row r="20" spans="1:10" x14ac:dyDescent="0.3">
      <c r="A20" s="16" t="s">
        <v>187</v>
      </c>
      <c r="B20" s="50">
        <v>19640</v>
      </c>
      <c r="C20" s="50">
        <v>63222</v>
      </c>
      <c r="D20" s="16">
        <v>48</v>
      </c>
      <c r="E20" s="16">
        <v>16</v>
      </c>
      <c r="F20" s="58">
        <f t="shared" si="0"/>
        <v>32</v>
      </c>
      <c r="G20" s="10">
        <v>32</v>
      </c>
      <c r="H20" s="11"/>
      <c r="I20" s="11"/>
      <c r="J20" s="11"/>
    </row>
    <row r="21" spans="1:10" x14ac:dyDescent="0.3">
      <c r="A21" s="16" t="s">
        <v>168</v>
      </c>
      <c r="B21" s="50">
        <v>61446</v>
      </c>
      <c r="C21" s="50">
        <v>61379</v>
      </c>
      <c r="D21" s="16">
        <v>19</v>
      </c>
      <c r="E21" s="16">
        <v>17</v>
      </c>
      <c r="F21" s="58">
        <f t="shared" si="0"/>
        <v>2</v>
      </c>
      <c r="G21" s="10">
        <v>2</v>
      </c>
      <c r="H21" s="11"/>
      <c r="I21" s="11"/>
      <c r="J21" s="11"/>
    </row>
    <row r="22" spans="1:10" x14ac:dyDescent="0.3">
      <c r="A22" s="16" t="s">
        <v>163</v>
      </c>
      <c r="B22" s="50">
        <v>55939</v>
      </c>
      <c r="C22" s="50">
        <v>58005</v>
      </c>
      <c r="D22" s="16">
        <v>21</v>
      </c>
      <c r="E22" s="16">
        <v>18</v>
      </c>
      <c r="F22" s="58">
        <f t="shared" si="0"/>
        <v>3</v>
      </c>
      <c r="G22" s="10">
        <v>3</v>
      </c>
      <c r="H22" s="11"/>
      <c r="I22" s="11"/>
      <c r="J22" s="11"/>
    </row>
    <row r="23" spans="1:10" x14ac:dyDescent="0.3">
      <c r="A23" s="9" t="s">
        <v>172</v>
      </c>
      <c r="B23" s="56">
        <v>49585</v>
      </c>
      <c r="C23" s="56">
        <v>56721</v>
      </c>
      <c r="D23" s="9">
        <v>23</v>
      </c>
      <c r="E23" s="9">
        <v>19</v>
      </c>
      <c r="F23" s="58">
        <f t="shared" si="0"/>
        <v>4</v>
      </c>
      <c r="G23" s="10">
        <v>4</v>
      </c>
      <c r="H23" s="11"/>
      <c r="I23" s="11"/>
      <c r="J23" s="11"/>
    </row>
    <row r="24" spans="1:10" x14ac:dyDescent="0.3">
      <c r="A24" s="13" t="s">
        <v>165</v>
      </c>
      <c r="B24" s="52">
        <v>58489</v>
      </c>
      <c r="C24" s="52">
        <v>56451</v>
      </c>
      <c r="D24" s="13">
        <v>20</v>
      </c>
      <c r="E24" s="13">
        <v>20</v>
      </c>
      <c r="F24" s="24">
        <f t="shared" si="0"/>
        <v>0</v>
      </c>
      <c r="G24" s="14">
        <v>0</v>
      </c>
      <c r="H24" s="14"/>
      <c r="I24" s="14"/>
      <c r="J24" s="14"/>
    </row>
    <row r="25" spans="1:10" x14ac:dyDescent="0.3">
      <c r="A25" s="16" t="s">
        <v>171</v>
      </c>
      <c r="B25" s="50">
        <v>43230</v>
      </c>
      <c r="C25" s="50">
        <v>56148</v>
      </c>
      <c r="D25" s="16">
        <v>27</v>
      </c>
      <c r="E25" s="16">
        <v>21</v>
      </c>
      <c r="F25" s="58">
        <f t="shared" si="0"/>
        <v>6</v>
      </c>
      <c r="G25" s="10">
        <v>6</v>
      </c>
      <c r="H25" s="17"/>
      <c r="I25" s="17"/>
      <c r="J25" s="17"/>
    </row>
    <row r="26" spans="1:10" x14ac:dyDescent="0.3">
      <c r="A26" s="16" t="s">
        <v>170</v>
      </c>
      <c r="B26" s="50">
        <v>48990</v>
      </c>
      <c r="C26" s="50">
        <v>55859</v>
      </c>
      <c r="D26" s="16">
        <v>24</v>
      </c>
      <c r="E26" s="16">
        <v>22</v>
      </c>
      <c r="F26" s="58">
        <f t="shared" si="0"/>
        <v>2</v>
      </c>
      <c r="G26" s="10">
        <v>2</v>
      </c>
      <c r="H26" s="11"/>
      <c r="I26" s="11"/>
      <c r="J26" s="11"/>
    </row>
    <row r="27" spans="1:10" x14ac:dyDescent="0.3">
      <c r="A27" s="16" t="s">
        <v>173</v>
      </c>
      <c r="B27" s="50">
        <v>64559</v>
      </c>
      <c r="C27" s="50">
        <v>50797</v>
      </c>
      <c r="D27" s="16">
        <v>18</v>
      </c>
      <c r="E27" s="16">
        <v>23</v>
      </c>
      <c r="F27" s="58">
        <f t="shared" si="0"/>
        <v>-5</v>
      </c>
      <c r="G27" s="10">
        <v>-5</v>
      </c>
      <c r="H27" s="11"/>
      <c r="I27" s="11"/>
      <c r="J27" s="11"/>
    </row>
    <row r="28" spans="1:10" x14ac:dyDescent="0.3">
      <c r="A28" s="16" t="s">
        <v>167</v>
      </c>
      <c r="B28" s="50">
        <v>40443</v>
      </c>
      <c r="C28" s="50">
        <v>49469</v>
      </c>
      <c r="D28" s="16">
        <v>31</v>
      </c>
      <c r="E28" s="16">
        <v>24</v>
      </c>
      <c r="F28" s="58">
        <f t="shared" si="0"/>
        <v>7</v>
      </c>
      <c r="G28" s="10">
        <v>7</v>
      </c>
      <c r="H28" s="11"/>
      <c r="I28" s="11"/>
      <c r="J28" s="11"/>
    </row>
    <row r="29" spans="1:10" x14ac:dyDescent="0.3">
      <c r="A29" s="16" t="s">
        <v>178</v>
      </c>
      <c r="B29" s="50">
        <v>44427</v>
      </c>
      <c r="C29" s="50">
        <v>42060</v>
      </c>
      <c r="D29" s="16">
        <v>26</v>
      </c>
      <c r="E29" s="16">
        <v>25</v>
      </c>
      <c r="F29" s="58">
        <f t="shared" si="0"/>
        <v>1</v>
      </c>
      <c r="G29" s="10">
        <v>1</v>
      </c>
      <c r="H29" s="11"/>
      <c r="I29" s="11"/>
      <c r="J29" s="11"/>
    </row>
    <row r="30" spans="1:10" x14ac:dyDescent="0.3">
      <c r="A30" s="16" t="s">
        <v>177</v>
      </c>
      <c r="B30" s="50">
        <v>42064</v>
      </c>
      <c r="C30" s="50">
        <v>38758</v>
      </c>
      <c r="D30" s="16">
        <v>29</v>
      </c>
      <c r="E30" s="16">
        <v>26</v>
      </c>
      <c r="F30" s="58">
        <f t="shared" si="0"/>
        <v>3</v>
      </c>
      <c r="G30" s="10">
        <v>3</v>
      </c>
      <c r="H30" s="11"/>
      <c r="I30" s="11"/>
      <c r="J30" s="11"/>
    </row>
    <row r="31" spans="1:10" x14ac:dyDescent="0.3">
      <c r="A31" s="16" t="s">
        <v>193</v>
      </c>
      <c r="B31" s="50">
        <v>127204</v>
      </c>
      <c r="C31" s="50">
        <v>38392</v>
      </c>
      <c r="D31" s="16">
        <v>10</v>
      </c>
      <c r="E31" s="16">
        <v>27</v>
      </c>
      <c r="F31" s="58">
        <f t="shared" si="0"/>
        <v>-17</v>
      </c>
      <c r="G31" s="10">
        <v>-17</v>
      </c>
      <c r="H31" s="11"/>
      <c r="I31" s="11"/>
      <c r="J31" s="11"/>
    </row>
    <row r="32" spans="1:10" x14ac:dyDescent="0.3">
      <c r="A32" s="16" t="s">
        <v>200</v>
      </c>
      <c r="B32" s="50">
        <v>32964</v>
      </c>
      <c r="C32" s="50">
        <v>38187</v>
      </c>
      <c r="D32" s="16">
        <v>37</v>
      </c>
      <c r="E32" s="16">
        <v>28</v>
      </c>
      <c r="F32" s="58">
        <f t="shared" si="0"/>
        <v>9</v>
      </c>
      <c r="G32" s="10">
        <v>9</v>
      </c>
      <c r="H32" s="11"/>
      <c r="I32" s="11"/>
      <c r="J32" s="11"/>
    </row>
    <row r="33" spans="1:11" x14ac:dyDescent="0.3">
      <c r="A33" s="9" t="s">
        <v>201</v>
      </c>
      <c r="B33" s="56">
        <v>65989</v>
      </c>
      <c r="C33" s="56">
        <v>37553</v>
      </c>
      <c r="D33" s="9">
        <v>17</v>
      </c>
      <c r="E33" s="9">
        <v>29</v>
      </c>
      <c r="F33" s="58">
        <f t="shared" si="0"/>
        <v>-12</v>
      </c>
      <c r="G33" s="10">
        <v>-12</v>
      </c>
      <c r="H33" s="11"/>
      <c r="I33" s="11"/>
      <c r="J33" s="11"/>
    </row>
    <row r="34" spans="1:11" x14ac:dyDescent="0.3">
      <c r="A34" s="13" t="s">
        <v>179</v>
      </c>
      <c r="B34" s="52">
        <v>43040</v>
      </c>
      <c r="C34" s="52">
        <v>37295</v>
      </c>
      <c r="D34" s="13">
        <v>28</v>
      </c>
      <c r="E34" s="13">
        <v>30</v>
      </c>
      <c r="F34" s="24">
        <f t="shared" si="0"/>
        <v>-2</v>
      </c>
      <c r="G34" s="14">
        <v>-2</v>
      </c>
      <c r="H34" s="14"/>
      <c r="I34" s="14"/>
      <c r="J34" s="14"/>
    </row>
    <row r="35" spans="1:11" x14ac:dyDescent="0.3">
      <c r="A35" s="16" t="s">
        <v>169</v>
      </c>
      <c r="B35" s="50">
        <v>27360</v>
      </c>
      <c r="C35" s="50">
        <v>37052</v>
      </c>
      <c r="D35" s="16">
        <v>40</v>
      </c>
      <c r="E35" s="16">
        <v>31</v>
      </c>
      <c r="F35" s="58">
        <f t="shared" si="0"/>
        <v>9</v>
      </c>
      <c r="G35" s="10">
        <v>9</v>
      </c>
      <c r="H35" s="17"/>
      <c r="I35" s="17"/>
      <c r="J35" s="17"/>
    </row>
    <row r="36" spans="1:11" x14ac:dyDescent="0.3">
      <c r="A36" s="16" t="s">
        <v>202</v>
      </c>
      <c r="B36" s="50">
        <v>37797</v>
      </c>
      <c r="C36" s="50">
        <v>36989</v>
      </c>
      <c r="D36" s="16">
        <v>34</v>
      </c>
      <c r="E36" s="16">
        <v>32</v>
      </c>
      <c r="F36" s="58">
        <f t="shared" si="0"/>
        <v>2</v>
      </c>
      <c r="G36" s="10">
        <v>2</v>
      </c>
      <c r="H36" s="11"/>
      <c r="I36" s="11"/>
      <c r="J36" s="11"/>
    </row>
    <row r="37" spans="1:11" x14ac:dyDescent="0.3">
      <c r="A37" s="16" t="s">
        <v>174</v>
      </c>
      <c r="B37" s="50">
        <v>41020</v>
      </c>
      <c r="C37" s="50">
        <v>36737</v>
      </c>
      <c r="D37" s="16">
        <v>30</v>
      </c>
      <c r="E37" s="16">
        <v>33</v>
      </c>
      <c r="F37" s="58">
        <f t="shared" si="0"/>
        <v>-3</v>
      </c>
      <c r="G37" s="10">
        <v>-3</v>
      </c>
      <c r="H37" s="11"/>
      <c r="I37" s="11"/>
      <c r="J37" s="11"/>
    </row>
    <row r="38" spans="1:11" x14ac:dyDescent="0.3">
      <c r="A38" s="16" t="s">
        <v>175</v>
      </c>
      <c r="B38" s="50">
        <v>39871</v>
      </c>
      <c r="C38" s="50">
        <v>36309</v>
      </c>
      <c r="D38" s="16">
        <v>33</v>
      </c>
      <c r="E38" s="16">
        <v>34</v>
      </c>
      <c r="F38" s="58">
        <f t="shared" si="0"/>
        <v>-1</v>
      </c>
      <c r="G38" s="10">
        <v>-1</v>
      </c>
      <c r="H38" s="11"/>
      <c r="I38" s="11"/>
      <c r="J38" s="11"/>
    </row>
    <row r="39" spans="1:11" x14ac:dyDescent="0.3">
      <c r="A39" s="16" t="s">
        <v>182</v>
      </c>
      <c r="B39" s="50">
        <v>33464</v>
      </c>
      <c r="C39" s="50">
        <v>35257</v>
      </c>
      <c r="D39" s="16">
        <v>36</v>
      </c>
      <c r="E39" s="16">
        <v>35</v>
      </c>
      <c r="F39" s="58">
        <f t="shared" si="0"/>
        <v>1</v>
      </c>
      <c r="G39" s="10">
        <v>1</v>
      </c>
      <c r="H39" s="11"/>
      <c r="I39" s="11"/>
      <c r="J39" s="11"/>
    </row>
    <row r="40" spans="1:11" x14ac:dyDescent="0.3">
      <c r="A40" s="16" t="s">
        <v>203</v>
      </c>
      <c r="B40" s="50">
        <v>26128</v>
      </c>
      <c r="C40" s="50">
        <v>35131</v>
      </c>
      <c r="D40" s="16">
        <v>42</v>
      </c>
      <c r="E40" s="16">
        <v>36</v>
      </c>
      <c r="F40" s="58">
        <f t="shared" si="0"/>
        <v>6</v>
      </c>
      <c r="G40" s="10">
        <v>6</v>
      </c>
      <c r="H40" s="11"/>
      <c r="I40" s="11"/>
      <c r="J40" s="11"/>
    </row>
    <row r="41" spans="1:11" x14ac:dyDescent="0.3">
      <c r="A41" s="16" t="s">
        <v>176</v>
      </c>
      <c r="B41" s="50">
        <v>32801</v>
      </c>
      <c r="C41" s="50">
        <v>33244</v>
      </c>
      <c r="D41" s="16">
        <v>38</v>
      </c>
      <c r="E41" s="16">
        <v>37</v>
      </c>
      <c r="F41" s="58">
        <f t="shared" si="0"/>
        <v>1</v>
      </c>
      <c r="G41" s="10">
        <v>1</v>
      </c>
      <c r="H41" s="11"/>
      <c r="I41" s="11"/>
      <c r="J41" s="11"/>
    </row>
    <row r="42" spans="1:11" x14ac:dyDescent="0.3">
      <c r="A42" s="9" t="s">
        <v>199</v>
      </c>
      <c r="B42" s="56">
        <v>34049</v>
      </c>
      <c r="C42" s="56">
        <v>32789</v>
      </c>
      <c r="D42" s="9">
        <v>35</v>
      </c>
      <c r="E42" s="9">
        <v>38</v>
      </c>
      <c r="F42" s="58">
        <f t="shared" si="0"/>
        <v>-3</v>
      </c>
      <c r="G42" s="10">
        <v>-3</v>
      </c>
      <c r="H42" s="11"/>
      <c r="I42" s="11"/>
      <c r="J42" s="11"/>
    </row>
    <row r="43" spans="1:11" x14ac:dyDescent="0.3">
      <c r="A43" s="9" t="s">
        <v>204</v>
      </c>
      <c r="B43" s="56">
        <v>39894</v>
      </c>
      <c r="C43" s="56">
        <v>31261</v>
      </c>
      <c r="D43" s="9">
        <v>32</v>
      </c>
      <c r="E43" s="9">
        <v>39</v>
      </c>
      <c r="F43" s="58">
        <f t="shared" si="0"/>
        <v>-7</v>
      </c>
      <c r="G43" s="10">
        <v>-7</v>
      </c>
      <c r="H43" s="11"/>
      <c r="I43" s="11"/>
      <c r="J43" s="11"/>
    </row>
    <row r="44" spans="1:11" x14ac:dyDescent="0.3">
      <c r="A44" s="13" t="s">
        <v>166</v>
      </c>
      <c r="B44" s="52">
        <v>14519</v>
      </c>
      <c r="C44" s="52">
        <v>30681</v>
      </c>
      <c r="D44" s="13">
        <v>56</v>
      </c>
      <c r="E44" s="13">
        <v>40</v>
      </c>
      <c r="F44" s="24">
        <f t="shared" si="0"/>
        <v>16</v>
      </c>
      <c r="G44" s="14">
        <v>16</v>
      </c>
      <c r="H44" s="14"/>
      <c r="I44" s="14"/>
      <c r="J44" s="14"/>
    </row>
    <row r="45" spans="1:11" x14ac:dyDescent="0.3">
      <c r="A45" s="16" t="s">
        <v>183</v>
      </c>
      <c r="B45" s="50">
        <v>26983</v>
      </c>
      <c r="C45" s="50">
        <v>30000</v>
      </c>
      <c r="D45" s="16">
        <v>41</v>
      </c>
      <c r="E45" s="16">
        <v>41</v>
      </c>
      <c r="F45" s="58">
        <f t="shared" si="0"/>
        <v>0</v>
      </c>
      <c r="G45" s="10">
        <v>0</v>
      </c>
      <c r="H45" s="11"/>
      <c r="I45" s="11"/>
      <c r="J45" s="11"/>
      <c r="K45" s="11"/>
    </row>
    <row r="46" spans="1:11" x14ac:dyDescent="0.3">
      <c r="A46" s="16" t="s">
        <v>181</v>
      </c>
      <c r="B46" s="50">
        <v>22279</v>
      </c>
      <c r="C46" s="50">
        <v>28619</v>
      </c>
      <c r="D46" s="16">
        <v>45</v>
      </c>
      <c r="E46" s="16">
        <v>42</v>
      </c>
      <c r="F46" s="58">
        <f t="shared" si="0"/>
        <v>3</v>
      </c>
      <c r="G46" s="10">
        <v>3</v>
      </c>
      <c r="H46" s="11"/>
      <c r="I46" s="11"/>
      <c r="J46" s="11"/>
      <c r="K46" s="11"/>
    </row>
    <row r="47" spans="1:11" x14ac:dyDescent="0.3">
      <c r="A47" s="16" t="s">
        <v>180</v>
      </c>
      <c r="B47" s="50">
        <v>8974</v>
      </c>
      <c r="C47" s="50">
        <v>27002</v>
      </c>
      <c r="D47" s="16">
        <v>69</v>
      </c>
      <c r="E47" s="16">
        <v>43</v>
      </c>
      <c r="F47" s="58">
        <f t="shared" si="0"/>
        <v>26</v>
      </c>
      <c r="G47" s="10">
        <v>26</v>
      </c>
      <c r="H47" s="11"/>
      <c r="I47" s="11"/>
      <c r="J47" s="11"/>
      <c r="K47" s="11"/>
    </row>
    <row r="48" spans="1:11" x14ac:dyDescent="0.3">
      <c r="A48" s="16" t="s">
        <v>192</v>
      </c>
      <c r="B48" s="50">
        <v>32092</v>
      </c>
      <c r="C48" s="50">
        <v>26969</v>
      </c>
      <c r="D48" s="16">
        <v>39</v>
      </c>
      <c r="E48" s="16">
        <v>44</v>
      </c>
      <c r="F48" s="58">
        <f t="shared" si="0"/>
        <v>-5</v>
      </c>
      <c r="G48" s="10">
        <v>-5</v>
      </c>
      <c r="H48" s="11"/>
      <c r="I48" s="11"/>
      <c r="J48" s="11"/>
      <c r="K48" s="11"/>
    </row>
    <row r="49" spans="1:11" x14ac:dyDescent="0.3">
      <c r="A49" s="16" t="s">
        <v>185</v>
      </c>
      <c r="B49" s="50">
        <v>22455</v>
      </c>
      <c r="C49" s="50">
        <v>25346</v>
      </c>
      <c r="D49" s="16">
        <v>44</v>
      </c>
      <c r="E49" s="16">
        <v>45</v>
      </c>
      <c r="F49" s="58">
        <f t="shared" si="0"/>
        <v>-1</v>
      </c>
      <c r="G49" s="10">
        <v>-1</v>
      </c>
      <c r="H49" s="11"/>
      <c r="I49" s="11"/>
      <c r="J49" s="11"/>
      <c r="K49" s="11"/>
    </row>
    <row r="50" spans="1:11" x14ac:dyDescent="0.3">
      <c r="A50" s="16" t="s">
        <v>184</v>
      </c>
      <c r="B50" s="50">
        <v>115899</v>
      </c>
      <c r="C50" s="50">
        <v>22420</v>
      </c>
      <c r="D50" s="16">
        <v>11</v>
      </c>
      <c r="E50" s="16">
        <v>46</v>
      </c>
      <c r="F50" s="58">
        <f t="shared" si="0"/>
        <v>-35</v>
      </c>
      <c r="G50" s="10">
        <v>-35</v>
      </c>
      <c r="H50" s="11"/>
      <c r="I50" s="11"/>
      <c r="J50" s="11"/>
      <c r="K50" s="11"/>
    </row>
    <row r="51" spans="1:11" x14ac:dyDescent="0.3">
      <c r="A51" s="16" t="s">
        <v>186</v>
      </c>
      <c r="B51" s="50">
        <v>19819</v>
      </c>
      <c r="C51" s="50">
        <v>22064</v>
      </c>
      <c r="D51" s="16">
        <v>47</v>
      </c>
      <c r="E51" s="16">
        <v>47</v>
      </c>
      <c r="F51" s="58">
        <f t="shared" si="0"/>
        <v>0</v>
      </c>
      <c r="G51" s="10">
        <v>0</v>
      </c>
      <c r="H51" s="11"/>
      <c r="I51" s="11"/>
      <c r="J51" s="11"/>
      <c r="K51" s="11"/>
    </row>
    <row r="52" spans="1:11" x14ac:dyDescent="0.3">
      <c r="A52" s="16" t="s">
        <v>205</v>
      </c>
      <c r="B52" s="50">
        <v>14558</v>
      </c>
      <c r="C52" s="50">
        <v>20960</v>
      </c>
      <c r="D52" s="16">
        <v>55</v>
      </c>
      <c r="E52" s="16">
        <v>48</v>
      </c>
      <c r="F52" s="58">
        <f t="shared" si="0"/>
        <v>7</v>
      </c>
      <c r="G52" s="10">
        <v>7</v>
      </c>
      <c r="H52" s="11"/>
      <c r="I52" s="11"/>
      <c r="J52" s="11"/>
      <c r="K52" s="11"/>
    </row>
    <row r="53" spans="1:11" x14ac:dyDescent="0.3">
      <c r="A53" s="9" t="s">
        <v>197</v>
      </c>
      <c r="B53" s="56">
        <v>22846</v>
      </c>
      <c r="C53" s="56">
        <v>20908</v>
      </c>
      <c r="D53" s="9">
        <v>43</v>
      </c>
      <c r="E53" s="9">
        <v>49</v>
      </c>
      <c r="F53" s="58">
        <f t="shared" si="0"/>
        <v>-6</v>
      </c>
      <c r="G53" s="10">
        <v>-6</v>
      </c>
      <c r="H53" s="11"/>
      <c r="I53" s="11"/>
      <c r="J53" s="11"/>
      <c r="K53" s="11"/>
    </row>
    <row r="54" spans="1:11" x14ac:dyDescent="0.3">
      <c r="A54" s="13" t="s">
        <v>190</v>
      </c>
      <c r="B54" s="52">
        <v>17693</v>
      </c>
      <c r="C54" s="52">
        <v>19470</v>
      </c>
      <c r="D54" s="13">
        <v>50</v>
      </c>
      <c r="E54" s="13">
        <v>50</v>
      </c>
      <c r="F54" s="24">
        <f t="shared" si="0"/>
        <v>0</v>
      </c>
      <c r="G54" s="14">
        <v>0</v>
      </c>
      <c r="H54" s="14"/>
      <c r="I54" s="14"/>
      <c r="J54" s="14"/>
      <c r="K54" s="14"/>
    </row>
  </sheetData>
  <mergeCells count="1">
    <mergeCell ref="F4:H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2" id="{91C5F638-EEB6-4754-BF64-CA3FCC09D64B}">
            <x14:iconSet iconSet="3Triangles">
              <x14:cfvo type="percent">
                <xm:f>0</xm:f>
              </x14:cfvo>
              <x14:cfvo type="num">
                <xm:f>0</xm:f>
              </x14:cfvo>
              <x14:cfvo type="num">
                <xm:f>1</xm:f>
              </x14:cfvo>
            </x14:iconSet>
          </x14:cfRule>
          <xm:sqref>F5:F54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3" sqref="A13"/>
    </sheetView>
  </sheetViews>
  <sheetFormatPr defaultColWidth="9.140625" defaultRowHeight="15" x14ac:dyDescent="0.25"/>
  <cols>
    <col min="1" max="1" width="164.140625" style="12" customWidth="1"/>
    <col min="2" max="16384" width="9.140625" style="12"/>
  </cols>
  <sheetData>
    <row r="1" spans="1:1" ht="23.25" x14ac:dyDescent="0.25">
      <c r="A1" s="75" t="s">
        <v>255</v>
      </c>
    </row>
    <row r="2" spans="1:1" x14ac:dyDescent="0.25">
      <c r="A2" s="76" t="s">
        <v>256</v>
      </c>
    </row>
    <row r="3" spans="1:1" x14ac:dyDescent="0.25">
      <c r="A3" s="76" t="s">
        <v>257</v>
      </c>
    </row>
    <row r="4" spans="1:1" x14ac:dyDescent="0.25">
      <c r="A4" s="76" t="s">
        <v>258</v>
      </c>
    </row>
    <row r="5" spans="1:1" x14ac:dyDescent="0.25">
      <c r="A5" s="76" t="s">
        <v>259</v>
      </c>
    </row>
    <row r="6" spans="1:1" x14ac:dyDescent="0.25">
      <c r="A6" s="76" t="s">
        <v>260</v>
      </c>
    </row>
    <row r="7" spans="1:1" x14ac:dyDescent="0.25">
      <c r="A7" s="76" t="s">
        <v>261</v>
      </c>
    </row>
    <row r="8" spans="1:1" x14ac:dyDescent="0.25">
      <c r="A8" s="76" t="s">
        <v>262</v>
      </c>
    </row>
    <row r="9" spans="1:1" x14ac:dyDescent="0.25">
      <c r="A9" s="77" t="s">
        <v>263</v>
      </c>
    </row>
    <row r="10" spans="1:1" x14ac:dyDescent="0.25">
      <c r="A10" s="77" t="s">
        <v>264</v>
      </c>
    </row>
    <row r="11" spans="1:1" x14ac:dyDescent="0.25">
      <c r="A11" s="76" t="s">
        <v>265</v>
      </c>
    </row>
  </sheetData>
  <hyperlinks>
    <hyperlink ref="A10"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80" zoomScaleNormal="80" workbookViewId="0">
      <selection activeCell="G4" sqref="G4"/>
    </sheetView>
  </sheetViews>
  <sheetFormatPr defaultColWidth="9.140625" defaultRowHeight="15" x14ac:dyDescent="0.25"/>
  <cols>
    <col min="1" max="1" width="255.42578125" style="12" customWidth="1"/>
    <col min="2" max="16384" width="9.140625" style="12"/>
  </cols>
  <sheetData>
    <row r="1" spans="1:1" ht="63" customHeight="1" x14ac:dyDescent="0.25">
      <c r="A1" s="74" t="s">
        <v>250</v>
      </c>
    </row>
    <row r="2" spans="1:1" x14ac:dyDescent="0.25">
      <c r="A2" s="70"/>
    </row>
    <row r="3" spans="1:1" ht="34.5" customHeight="1" x14ac:dyDescent="0.25">
      <c r="A3" s="72" t="s">
        <v>254</v>
      </c>
    </row>
    <row r="4" spans="1:1" ht="54" customHeight="1" x14ac:dyDescent="0.25">
      <c r="A4" s="72" t="s">
        <v>289</v>
      </c>
    </row>
    <row r="5" spans="1:1" ht="47.25" customHeight="1" x14ac:dyDescent="0.25">
      <c r="A5" s="72" t="s">
        <v>291</v>
      </c>
    </row>
    <row r="6" spans="1:1" ht="47.25" customHeight="1" x14ac:dyDescent="0.25">
      <c r="A6" s="73" t="s">
        <v>251</v>
      </c>
    </row>
    <row r="7" spans="1:1" ht="47.25" customHeight="1" x14ac:dyDescent="0.25">
      <c r="A7" s="72" t="s">
        <v>247</v>
      </c>
    </row>
    <row r="8" spans="1:1" ht="47.25" customHeight="1" x14ac:dyDescent="0.25">
      <c r="A8" s="72" t="s">
        <v>252</v>
      </c>
    </row>
    <row r="9" spans="1:1" ht="63" customHeight="1" x14ac:dyDescent="0.25">
      <c r="A9" s="72" t="s">
        <v>253</v>
      </c>
    </row>
    <row r="10" spans="1:1" ht="75" customHeight="1" x14ac:dyDescent="0.25">
      <c r="A10" s="72" t="s">
        <v>290</v>
      </c>
    </row>
    <row r="11" spans="1:1" ht="47.25" customHeight="1" x14ac:dyDescent="0.25">
      <c r="A11" s="7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zoomScale="60" zoomScaleNormal="60" workbookViewId="0"/>
  </sheetViews>
  <sheetFormatPr defaultColWidth="9.140625" defaultRowHeight="15" x14ac:dyDescent="0.25"/>
  <cols>
    <col min="1" max="1" width="62.42578125" style="12" customWidth="1"/>
    <col min="2" max="5" width="37.42578125" style="12" customWidth="1"/>
    <col min="6" max="16384" width="9.140625" style="12"/>
  </cols>
  <sheetData>
    <row r="1" spans="1:5" ht="30" x14ac:dyDescent="0.4">
      <c r="A1" s="40" t="s">
        <v>245</v>
      </c>
      <c r="B1" s="41"/>
      <c r="C1" s="41"/>
      <c r="D1" s="41"/>
      <c r="E1" s="41"/>
    </row>
    <row r="2" spans="1:5" ht="23.25" x14ac:dyDescent="0.35">
      <c r="A2" s="42" t="s">
        <v>242</v>
      </c>
      <c r="B2" s="42"/>
      <c r="C2" s="42"/>
      <c r="D2" s="43"/>
      <c r="E2" s="43"/>
    </row>
    <row r="3" spans="1:5" ht="23.25" x14ac:dyDescent="0.35">
      <c r="A3" s="42"/>
      <c r="B3" s="42"/>
      <c r="C3" s="42"/>
      <c r="D3" s="43"/>
      <c r="E3" s="43"/>
    </row>
    <row r="4" spans="1:5" ht="23.25" x14ac:dyDescent="0.35">
      <c r="A4" s="42"/>
      <c r="B4" s="97" t="s">
        <v>243</v>
      </c>
      <c r="C4" s="98"/>
      <c r="D4" s="97" t="s">
        <v>244</v>
      </c>
      <c r="E4" s="97"/>
    </row>
    <row r="5" spans="1:5" x14ac:dyDescent="0.25">
      <c r="A5" s="22"/>
      <c r="B5" s="22"/>
      <c r="C5" s="44"/>
      <c r="D5" s="22"/>
      <c r="E5" s="22"/>
    </row>
    <row r="6" spans="1:5" s="8" customFormat="1" ht="20.25" x14ac:dyDescent="0.3">
      <c r="A6" s="25" t="s">
        <v>0</v>
      </c>
      <c r="B6" s="67" t="s">
        <v>213</v>
      </c>
      <c r="C6" s="67" t="s">
        <v>214</v>
      </c>
      <c r="D6" s="68" t="s">
        <v>239</v>
      </c>
      <c r="E6" s="67" t="s">
        <v>240</v>
      </c>
    </row>
    <row r="7" spans="1:5" ht="20.25" x14ac:dyDescent="0.3">
      <c r="A7" s="10" t="s">
        <v>1</v>
      </c>
      <c r="B7" s="59">
        <v>0</v>
      </c>
      <c r="C7" s="59">
        <v>0</v>
      </c>
      <c r="D7" s="66" t="s">
        <v>2</v>
      </c>
      <c r="E7" s="59">
        <v>0</v>
      </c>
    </row>
    <row r="8" spans="1:5" ht="20.25" x14ac:dyDescent="0.3">
      <c r="A8" s="10" t="s">
        <v>3</v>
      </c>
      <c r="B8" s="59">
        <v>26</v>
      </c>
      <c r="C8" s="59">
        <v>32</v>
      </c>
      <c r="D8" s="66">
        <v>26</v>
      </c>
      <c r="E8" s="59">
        <v>79</v>
      </c>
    </row>
    <row r="9" spans="1:5" ht="20.25" x14ac:dyDescent="0.3">
      <c r="A9" s="10" t="s">
        <v>4</v>
      </c>
      <c r="B9" s="59">
        <v>80978</v>
      </c>
      <c r="C9" s="59">
        <v>92628</v>
      </c>
      <c r="D9" s="66">
        <v>342978</v>
      </c>
      <c r="E9" s="59">
        <v>404444</v>
      </c>
    </row>
    <row r="10" spans="1:5" ht="20.25" x14ac:dyDescent="0.3">
      <c r="A10" s="10" t="s">
        <v>5</v>
      </c>
      <c r="B10" s="59">
        <v>1412</v>
      </c>
      <c r="C10" s="59">
        <v>1742</v>
      </c>
      <c r="D10" s="66">
        <v>37427</v>
      </c>
      <c r="E10" s="59">
        <v>19835</v>
      </c>
    </row>
    <row r="11" spans="1:5" ht="20.25" x14ac:dyDescent="0.3">
      <c r="A11" s="10" t="s">
        <v>6</v>
      </c>
      <c r="B11" s="59">
        <v>47</v>
      </c>
      <c r="C11" s="59">
        <v>46</v>
      </c>
      <c r="D11" s="66">
        <v>236</v>
      </c>
      <c r="E11" s="59">
        <v>279</v>
      </c>
    </row>
    <row r="12" spans="1:5" ht="20.25" x14ac:dyDescent="0.3">
      <c r="A12" s="10" t="s">
        <v>7</v>
      </c>
      <c r="B12" s="59">
        <v>116</v>
      </c>
      <c r="C12" s="59">
        <v>0</v>
      </c>
      <c r="D12" s="66">
        <v>8903</v>
      </c>
      <c r="E12" s="59">
        <v>2781</v>
      </c>
    </row>
    <row r="13" spans="1:5" ht="20.25" x14ac:dyDescent="0.3">
      <c r="A13" s="10" t="s">
        <v>8</v>
      </c>
      <c r="B13" s="59">
        <v>137808</v>
      </c>
      <c r="C13" s="59">
        <v>120055</v>
      </c>
      <c r="D13" s="66">
        <v>738876</v>
      </c>
      <c r="E13" s="59">
        <v>673684</v>
      </c>
    </row>
    <row r="14" spans="1:5" ht="20.25" x14ac:dyDescent="0.3">
      <c r="A14" s="10" t="s">
        <v>9</v>
      </c>
      <c r="B14" s="59">
        <v>79</v>
      </c>
      <c r="C14" s="59">
        <v>0</v>
      </c>
      <c r="D14" s="66">
        <v>214</v>
      </c>
      <c r="E14" s="59">
        <v>97</v>
      </c>
    </row>
    <row r="15" spans="1:5" ht="20.25" x14ac:dyDescent="0.3">
      <c r="A15" s="10" t="s">
        <v>10</v>
      </c>
      <c r="B15" s="59">
        <v>0</v>
      </c>
      <c r="C15" s="59">
        <v>5</v>
      </c>
      <c r="D15" s="66">
        <v>2320</v>
      </c>
      <c r="E15" s="59">
        <v>76</v>
      </c>
    </row>
    <row r="16" spans="1:5" ht="20.25" x14ac:dyDescent="0.3">
      <c r="A16" s="10" t="s">
        <v>11</v>
      </c>
      <c r="B16" s="59" t="s">
        <v>2</v>
      </c>
      <c r="C16" s="59" t="s">
        <v>2</v>
      </c>
      <c r="D16" s="66">
        <v>18</v>
      </c>
      <c r="E16" s="59" t="s">
        <v>2</v>
      </c>
    </row>
    <row r="17" spans="1:5" ht="20.25" x14ac:dyDescent="0.3">
      <c r="A17" s="10" t="s">
        <v>12</v>
      </c>
      <c r="B17" s="59">
        <v>165889</v>
      </c>
      <c r="C17" s="59">
        <v>164417</v>
      </c>
      <c r="D17" s="66">
        <v>723165</v>
      </c>
      <c r="E17" s="59">
        <v>757546</v>
      </c>
    </row>
    <row r="18" spans="1:5" ht="20.25" x14ac:dyDescent="0.3">
      <c r="A18" s="10" t="s">
        <v>13</v>
      </c>
      <c r="B18" s="59">
        <v>6145</v>
      </c>
      <c r="C18" s="59">
        <v>5098</v>
      </c>
      <c r="D18" s="66">
        <v>331745</v>
      </c>
      <c r="E18" s="59">
        <v>278784</v>
      </c>
    </row>
    <row r="19" spans="1:5" ht="20.25" x14ac:dyDescent="0.3">
      <c r="A19" s="10" t="s">
        <v>14</v>
      </c>
      <c r="B19" s="59">
        <v>50760</v>
      </c>
      <c r="C19" s="59">
        <v>56118</v>
      </c>
      <c r="D19" s="66">
        <v>266949</v>
      </c>
      <c r="E19" s="59">
        <v>308620</v>
      </c>
    </row>
    <row r="20" spans="1:5" ht="20.25" x14ac:dyDescent="0.3">
      <c r="A20" s="10" t="s">
        <v>15</v>
      </c>
      <c r="B20" s="59">
        <v>94613</v>
      </c>
      <c r="C20" s="59">
        <v>124251</v>
      </c>
      <c r="D20" s="66">
        <v>295971</v>
      </c>
      <c r="E20" s="59">
        <v>430229</v>
      </c>
    </row>
    <row r="21" spans="1:5" ht="20.25" x14ac:dyDescent="0.3">
      <c r="A21" s="10" t="s">
        <v>16</v>
      </c>
      <c r="B21" s="59">
        <v>74125</v>
      </c>
      <c r="C21" s="59">
        <v>80933</v>
      </c>
      <c r="D21" s="66">
        <v>463808</v>
      </c>
      <c r="E21" s="59">
        <v>473144</v>
      </c>
    </row>
    <row r="22" spans="1:5" ht="20.25" x14ac:dyDescent="0.3">
      <c r="A22" s="10" t="s">
        <v>17</v>
      </c>
      <c r="B22" s="59">
        <v>24453</v>
      </c>
      <c r="C22" s="59">
        <v>1591</v>
      </c>
      <c r="D22" s="66">
        <v>506768</v>
      </c>
      <c r="E22" s="59">
        <v>46251</v>
      </c>
    </row>
    <row r="23" spans="1:5" ht="20.25" x14ac:dyDescent="0.3">
      <c r="A23" s="14" t="s">
        <v>18</v>
      </c>
      <c r="B23" s="60">
        <v>403375</v>
      </c>
      <c r="C23" s="60">
        <v>408373</v>
      </c>
      <c r="D23" s="69">
        <v>2216562</v>
      </c>
      <c r="E23" s="60">
        <v>2474630</v>
      </c>
    </row>
    <row r="24" spans="1:5" ht="20.25" x14ac:dyDescent="0.3">
      <c r="A24" s="38" t="s">
        <v>19</v>
      </c>
      <c r="B24" s="64">
        <v>1039827</v>
      </c>
      <c r="C24" s="64">
        <v>1055290</v>
      </c>
      <c r="D24" s="65">
        <v>5935968</v>
      </c>
      <c r="E24" s="64">
        <v>5870480</v>
      </c>
    </row>
    <row r="33" spans="9:30" ht="67.5" customHeight="1" x14ac:dyDescent="0.25"/>
    <row r="36" spans="9:30" ht="63" customHeight="1" x14ac:dyDescent="0.25">
      <c r="I36" s="99" t="s">
        <v>246</v>
      </c>
      <c r="J36" s="99"/>
      <c r="K36" s="99"/>
      <c r="L36" s="99"/>
      <c r="M36" s="99"/>
      <c r="N36" s="99"/>
      <c r="O36" s="99"/>
      <c r="P36" s="99"/>
      <c r="Q36" s="99"/>
      <c r="R36" s="99"/>
      <c r="S36" s="99"/>
      <c r="T36" s="99"/>
      <c r="U36" s="99"/>
      <c r="V36" s="99"/>
      <c r="W36" s="99"/>
      <c r="X36" s="99"/>
      <c r="Y36" s="99"/>
      <c r="Z36" s="99"/>
      <c r="AA36" s="99"/>
      <c r="AB36" s="99"/>
      <c r="AC36" s="99"/>
      <c r="AD36" s="99"/>
    </row>
  </sheetData>
  <mergeCells count="3">
    <mergeCell ref="B4:C4"/>
    <mergeCell ref="D4:E4"/>
    <mergeCell ref="I36:AD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60" zoomScaleNormal="60" workbookViewId="0"/>
  </sheetViews>
  <sheetFormatPr defaultColWidth="9.140625" defaultRowHeight="15" x14ac:dyDescent="0.25"/>
  <cols>
    <col min="1" max="1" width="40.42578125" style="12" customWidth="1"/>
    <col min="2" max="2" width="33.28515625" style="12" customWidth="1"/>
    <col min="3" max="3" width="35.42578125" style="12" customWidth="1"/>
    <col min="4" max="4" width="41.28515625" style="12" customWidth="1"/>
    <col min="5" max="5" width="38.42578125" style="12" customWidth="1"/>
    <col min="6" max="16384" width="9.140625" style="12"/>
  </cols>
  <sheetData>
    <row r="1" spans="1:5" ht="30" x14ac:dyDescent="0.4">
      <c r="A1" s="40" t="s">
        <v>245</v>
      </c>
      <c r="B1" s="41"/>
      <c r="C1" s="41"/>
      <c r="D1" s="41"/>
      <c r="E1" s="41"/>
    </row>
    <row r="2" spans="1:5" ht="23.25" x14ac:dyDescent="0.35">
      <c r="A2" s="42" t="s">
        <v>242</v>
      </c>
      <c r="B2" s="42"/>
      <c r="C2" s="42"/>
      <c r="D2" s="43"/>
      <c r="E2" s="43"/>
    </row>
    <row r="3" spans="1:5" ht="23.25" x14ac:dyDescent="0.35">
      <c r="A3" s="42"/>
      <c r="B3" s="42"/>
      <c r="C3" s="42"/>
      <c r="D3" s="43"/>
      <c r="E3" s="43"/>
    </row>
    <row r="4" spans="1:5" ht="23.25" x14ac:dyDescent="0.35">
      <c r="A4" s="42"/>
      <c r="B4" s="97" t="s">
        <v>243</v>
      </c>
      <c r="C4" s="98"/>
      <c r="D4" s="97" t="s">
        <v>244</v>
      </c>
      <c r="E4" s="97"/>
    </row>
    <row r="5" spans="1:5" x14ac:dyDescent="0.25">
      <c r="A5" s="22"/>
      <c r="B5" s="22"/>
      <c r="C5" s="45"/>
      <c r="D5" s="48"/>
      <c r="E5" s="22"/>
    </row>
    <row r="6" spans="1:5" s="8" customFormat="1" ht="20.25" x14ac:dyDescent="0.3">
      <c r="A6" s="25" t="s">
        <v>20</v>
      </c>
      <c r="B6" s="32" t="s">
        <v>213</v>
      </c>
      <c r="C6" s="32" t="s">
        <v>214</v>
      </c>
      <c r="D6" s="49" t="s">
        <v>239</v>
      </c>
      <c r="E6" s="21" t="s">
        <v>240</v>
      </c>
    </row>
    <row r="7" spans="1:5" ht="20.25" x14ac:dyDescent="0.3">
      <c r="A7" s="10" t="s">
        <v>5</v>
      </c>
      <c r="B7" s="50">
        <v>118770</v>
      </c>
      <c r="C7" s="50">
        <v>130026</v>
      </c>
      <c r="D7" s="51">
        <v>720971</v>
      </c>
      <c r="E7" s="50">
        <v>746073</v>
      </c>
    </row>
    <row r="8" spans="1:5" ht="20.25" x14ac:dyDescent="0.3">
      <c r="A8" s="10" t="s">
        <v>21</v>
      </c>
      <c r="B8" s="50">
        <v>254767</v>
      </c>
      <c r="C8" s="50">
        <v>250111</v>
      </c>
      <c r="D8" s="51">
        <v>1337351</v>
      </c>
      <c r="E8" s="50">
        <v>1330000</v>
      </c>
    </row>
    <row r="9" spans="1:5" ht="20.25" x14ac:dyDescent="0.3">
      <c r="A9" s="10" t="s">
        <v>22</v>
      </c>
      <c r="B9" s="50">
        <v>2621</v>
      </c>
      <c r="C9" s="50">
        <v>1076</v>
      </c>
      <c r="D9" s="51">
        <v>313467</v>
      </c>
      <c r="E9" s="50">
        <v>271611</v>
      </c>
    </row>
    <row r="10" spans="1:5" ht="20.25" x14ac:dyDescent="0.3">
      <c r="A10" s="10" t="s">
        <v>23</v>
      </c>
      <c r="B10" s="50">
        <v>385982</v>
      </c>
      <c r="C10" s="50">
        <v>362513</v>
      </c>
      <c r="D10" s="51">
        <v>2104003</v>
      </c>
      <c r="E10" s="50">
        <v>1856176</v>
      </c>
    </row>
    <row r="11" spans="1:5" ht="20.25" x14ac:dyDescent="0.3">
      <c r="A11" s="10" t="s">
        <v>24</v>
      </c>
      <c r="B11" s="50">
        <v>246555</v>
      </c>
      <c r="C11" s="50">
        <v>277688</v>
      </c>
      <c r="D11" s="51">
        <v>1311393</v>
      </c>
      <c r="E11" s="50">
        <v>1509793</v>
      </c>
    </row>
    <row r="12" spans="1:5" ht="20.25" x14ac:dyDescent="0.3">
      <c r="A12" s="10" t="s">
        <v>25</v>
      </c>
      <c r="B12" s="50">
        <v>16351</v>
      </c>
      <c r="C12" s="50">
        <v>17545</v>
      </c>
      <c r="D12" s="51">
        <v>77717</v>
      </c>
      <c r="E12" s="50">
        <v>79426</v>
      </c>
    </row>
    <row r="13" spans="1:5" ht="20.25" x14ac:dyDescent="0.3">
      <c r="A13" s="10" t="s">
        <v>26</v>
      </c>
      <c r="B13" s="50">
        <v>9807</v>
      </c>
      <c r="C13" s="50">
        <v>11165</v>
      </c>
      <c r="D13" s="51">
        <v>47923</v>
      </c>
      <c r="E13" s="50">
        <v>54038</v>
      </c>
    </row>
    <row r="14" spans="1:5" ht="20.25" x14ac:dyDescent="0.3">
      <c r="A14" s="10" t="s">
        <v>27</v>
      </c>
      <c r="B14" s="50">
        <v>3373</v>
      </c>
      <c r="C14" s="50">
        <v>3417</v>
      </c>
      <c r="D14" s="51">
        <v>16957</v>
      </c>
      <c r="E14" s="50">
        <v>16062</v>
      </c>
    </row>
    <row r="15" spans="1:5" ht="20.25" x14ac:dyDescent="0.3">
      <c r="A15" s="10" t="s">
        <v>28</v>
      </c>
      <c r="B15" s="50">
        <v>1554</v>
      </c>
      <c r="C15" s="50">
        <v>1662</v>
      </c>
      <c r="D15" s="51">
        <v>6008</v>
      </c>
      <c r="E15" s="50">
        <v>7093</v>
      </c>
    </row>
    <row r="16" spans="1:5" ht="20.25" x14ac:dyDescent="0.3">
      <c r="A16" s="14" t="s">
        <v>29</v>
      </c>
      <c r="B16" s="52">
        <v>47</v>
      </c>
      <c r="C16" s="52">
        <v>87</v>
      </c>
      <c r="D16" s="53">
        <v>178</v>
      </c>
      <c r="E16" s="52">
        <v>208</v>
      </c>
    </row>
    <row r="17" spans="1:5" ht="20.25" x14ac:dyDescent="0.3">
      <c r="A17" s="38" t="s">
        <v>19</v>
      </c>
      <c r="B17" s="54">
        <v>1039827</v>
      </c>
      <c r="C17" s="54">
        <v>1055290</v>
      </c>
      <c r="D17" s="55">
        <v>5935968</v>
      </c>
      <c r="E17" s="54">
        <v>5870480</v>
      </c>
    </row>
  </sheetData>
  <mergeCells count="2">
    <mergeCell ref="B4:C4"/>
    <mergeCell ref="D4:E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60" zoomScaleNormal="60" workbookViewId="0"/>
  </sheetViews>
  <sheetFormatPr defaultColWidth="9.140625" defaultRowHeight="15" x14ac:dyDescent="0.25"/>
  <cols>
    <col min="1" max="1" width="76.140625" style="12" customWidth="1"/>
    <col min="2" max="5" width="39.42578125" style="12" customWidth="1"/>
    <col min="6" max="16384" width="9.140625" style="12"/>
  </cols>
  <sheetData>
    <row r="1" spans="1:5" ht="30" x14ac:dyDescent="0.4">
      <c r="A1" s="40" t="s">
        <v>241</v>
      </c>
      <c r="B1" s="41"/>
      <c r="C1" s="41"/>
      <c r="D1" s="41"/>
      <c r="E1" s="41"/>
    </row>
    <row r="2" spans="1:5" ht="23.25" x14ac:dyDescent="0.35">
      <c r="A2" s="42" t="s">
        <v>242</v>
      </c>
      <c r="B2" s="42"/>
      <c r="C2" s="42"/>
      <c r="D2" s="43"/>
      <c r="E2" s="43"/>
    </row>
    <row r="3" spans="1:5" ht="23.25" x14ac:dyDescent="0.35">
      <c r="A3" s="42"/>
      <c r="B3" s="42"/>
      <c r="C3" s="42"/>
      <c r="D3" s="43"/>
      <c r="E3" s="43"/>
    </row>
    <row r="4" spans="1:5" ht="23.25" x14ac:dyDescent="0.35">
      <c r="A4" s="42"/>
      <c r="B4" s="97" t="s">
        <v>243</v>
      </c>
      <c r="C4" s="98"/>
      <c r="D4" s="100" t="s">
        <v>244</v>
      </c>
      <c r="E4" s="97"/>
    </row>
    <row r="5" spans="1:5" x14ac:dyDescent="0.25">
      <c r="A5" s="22"/>
      <c r="B5" s="22"/>
      <c r="C5" s="45"/>
      <c r="D5" s="46"/>
      <c r="E5" s="22"/>
    </row>
    <row r="6" spans="1:5" s="8" customFormat="1" ht="20.25" x14ac:dyDescent="0.3">
      <c r="A6" s="25" t="s">
        <v>30</v>
      </c>
      <c r="B6" s="21" t="s">
        <v>213</v>
      </c>
      <c r="C6" s="21" t="s">
        <v>214</v>
      </c>
      <c r="D6" s="47" t="s">
        <v>239</v>
      </c>
      <c r="E6" s="39" t="s">
        <v>240</v>
      </c>
    </row>
    <row r="7" spans="1:5" ht="20.25" x14ac:dyDescent="0.3">
      <c r="A7" s="10" t="s">
        <v>31</v>
      </c>
      <c r="B7" s="50">
        <v>243849</v>
      </c>
      <c r="C7" s="50">
        <v>266488</v>
      </c>
      <c r="D7" s="61">
        <v>1105726</v>
      </c>
      <c r="E7" s="50">
        <v>1167041</v>
      </c>
    </row>
    <row r="8" spans="1:5" ht="20.25" x14ac:dyDescent="0.3">
      <c r="A8" s="10" t="s">
        <v>32</v>
      </c>
      <c r="B8" s="50">
        <v>3491</v>
      </c>
      <c r="C8" s="50">
        <v>2963</v>
      </c>
      <c r="D8" s="61">
        <v>151549</v>
      </c>
      <c r="E8" s="50">
        <v>79788</v>
      </c>
    </row>
    <row r="9" spans="1:5" ht="20.25" x14ac:dyDescent="0.3">
      <c r="A9" s="10" t="s">
        <v>33</v>
      </c>
      <c r="B9" s="50">
        <v>14848</v>
      </c>
      <c r="C9" s="50">
        <v>14392</v>
      </c>
      <c r="D9" s="61">
        <v>88732</v>
      </c>
      <c r="E9" s="50">
        <v>89927</v>
      </c>
    </row>
    <row r="10" spans="1:5" ht="20.25" x14ac:dyDescent="0.3">
      <c r="A10" s="10" t="s">
        <v>34</v>
      </c>
      <c r="B10" s="50">
        <v>57400</v>
      </c>
      <c r="C10" s="50">
        <v>55286</v>
      </c>
      <c r="D10" s="61">
        <v>306843</v>
      </c>
      <c r="E10" s="50">
        <v>302532</v>
      </c>
    </row>
    <row r="11" spans="1:5" ht="20.25" x14ac:dyDescent="0.3">
      <c r="A11" s="10" t="s">
        <v>35</v>
      </c>
      <c r="B11" s="50">
        <v>67932</v>
      </c>
      <c r="C11" s="50">
        <v>97769</v>
      </c>
      <c r="D11" s="61">
        <v>323057</v>
      </c>
      <c r="E11" s="50">
        <v>398776</v>
      </c>
    </row>
    <row r="12" spans="1:5" ht="20.25" x14ac:dyDescent="0.3">
      <c r="A12" s="10" t="s">
        <v>36</v>
      </c>
      <c r="B12" s="50">
        <v>47804</v>
      </c>
      <c r="C12" s="50">
        <v>26499</v>
      </c>
      <c r="D12" s="61">
        <v>305131</v>
      </c>
      <c r="E12" s="50">
        <v>252156</v>
      </c>
    </row>
    <row r="13" spans="1:5" ht="20.25" x14ac:dyDescent="0.3">
      <c r="A13" s="10" t="s">
        <v>37</v>
      </c>
      <c r="B13" s="50">
        <v>83625</v>
      </c>
      <c r="C13" s="50">
        <v>75640</v>
      </c>
      <c r="D13" s="61">
        <v>411166</v>
      </c>
      <c r="E13" s="50">
        <v>391233</v>
      </c>
    </row>
    <row r="14" spans="1:5" ht="20.25" x14ac:dyDescent="0.3">
      <c r="A14" s="10" t="s">
        <v>38</v>
      </c>
      <c r="B14" s="50">
        <v>46468</v>
      </c>
      <c r="C14" s="50">
        <v>40778</v>
      </c>
      <c r="D14" s="61">
        <v>325164</v>
      </c>
      <c r="E14" s="50">
        <v>340488</v>
      </c>
    </row>
    <row r="15" spans="1:5" ht="20.25" x14ac:dyDescent="0.3">
      <c r="A15" s="10" t="s">
        <v>39</v>
      </c>
      <c r="B15" s="50">
        <v>96827</v>
      </c>
      <c r="C15" s="50">
        <v>99844</v>
      </c>
      <c r="D15" s="61">
        <v>742755</v>
      </c>
      <c r="E15" s="50">
        <v>740261</v>
      </c>
    </row>
    <row r="16" spans="1:5" ht="20.25" x14ac:dyDescent="0.3">
      <c r="A16" s="10" t="s">
        <v>40</v>
      </c>
      <c r="B16" s="50">
        <v>193</v>
      </c>
      <c r="C16" s="50">
        <v>84</v>
      </c>
      <c r="D16" s="61">
        <v>24282</v>
      </c>
      <c r="E16" s="50">
        <v>16949</v>
      </c>
    </row>
    <row r="17" spans="1:5" ht="20.25" x14ac:dyDescent="0.3">
      <c r="A17" s="10" t="s">
        <v>41</v>
      </c>
      <c r="B17" s="50">
        <v>56</v>
      </c>
      <c r="C17" s="50">
        <v>90</v>
      </c>
      <c r="D17" s="61">
        <v>11935</v>
      </c>
      <c r="E17" s="50">
        <v>11680</v>
      </c>
    </row>
    <row r="18" spans="1:5" ht="20.25" x14ac:dyDescent="0.3">
      <c r="A18" s="10" t="s">
        <v>42</v>
      </c>
      <c r="B18" s="50">
        <v>19189</v>
      </c>
      <c r="C18" s="50">
        <v>22350</v>
      </c>
      <c r="D18" s="61">
        <v>168717</v>
      </c>
      <c r="E18" s="50">
        <v>121548</v>
      </c>
    </row>
    <row r="19" spans="1:5" ht="20.25" x14ac:dyDescent="0.3">
      <c r="A19" s="10" t="s">
        <v>43</v>
      </c>
      <c r="B19" s="50">
        <v>16370</v>
      </c>
      <c r="C19" s="50">
        <v>20756</v>
      </c>
      <c r="D19" s="61">
        <v>79506</v>
      </c>
      <c r="E19" s="50">
        <v>93339</v>
      </c>
    </row>
    <row r="20" spans="1:5" ht="20.25" x14ac:dyDescent="0.3">
      <c r="A20" s="10" t="s">
        <v>44</v>
      </c>
      <c r="B20" s="50">
        <v>268603</v>
      </c>
      <c r="C20" s="50">
        <v>260438</v>
      </c>
      <c r="D20" s="61">
        <v>1459592</v>
      </c>
      <c r="E20" s="50">
        <v>1441040</v>
      </c>
    </row>
    <row r="21" spans="1:5" ht="20.25" x14ac:dyDescent="0.3">
      <c r="A21" s="14" t="s">
        <v>45</v>
      </c>
      <c r="B21" s="52">
        <v>73172</v>
      </c>
      <c r="C21" s="52">
        <v>71913</v>
      </c>
      <c r="D21" s="62">
        <v>431813</v>
      </c>
      <c r="E21" s="52">
        <v>423722</v>
      </c>
    </row>
    <row r="22" spans="1:5" ht="20.25" x14ac:dyDescent="0.3">
      <c r="A22" s="38" t="s">
        <v>19</v>
      </c>
      <c r="B22" s="54">
        <v>1039827</v>
      </c>
      <c r="C22" s="54">
        <v>1055290</v>
      </c>
      <c r="D22" s="63">
        <v>5935968</v>
      </c>
      <c r="E22" s="54">
        <v>5870480</v>
      </c>
    </row>
  </sheetData>
  <mergeCells count="2">
    <mergeCell ref="B4:C4"/>
    <mergeCell ref="D4:E4"/>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60" zoomScaleNormal="60" workbookViewId="0"/>
  </sheetViews>
  <sheetFormatPr defaultColWidth="9.140625" defaultRowHeight="20.25" x14ac:dyDescent="0.3"/>
  <cols>
    <col min="1" max="1" width="35.28515625" style="10" customWidth="1"/>
    <col min="2" max="2" width="20.85546875" style="10" customWidth="1"/>
    <col min="3" max="3" width="39.28515625" style="10" customWidth="1"/>
    <col min="4" max="16384" width="9.140625" style="12"/>
  </cols>
  <sheetData>
    <row r="1" spans="1:3" s="34" customFormat="1" ht="30" x14ac:dyDescent="0.4">
      <c r="A1" s="33" t="s">
        <v>220</v>
      </c>
    </row>
    <row r="2" spans="1:3" s="36" customFormat="1" ht="23.25" x14ac:dyDescent="0.35">
      <c r="A2" s="35" t="s">
        <v>221</v>
      </c>
    </row>
    <row r="4" spans="1:3" s="8" customFormat="1" x14ac:dyDescent="0.3">
      <c r="A4" s="37" t="s">
        <v>222</v>
      </c>
      <c r="B4" s="20" t="s">
        <v>46</v>
      </c>
      <c r="C4" s="20" t="s">
        <v>47</v>
      </c>
    </row>
    <row r="5" spans="1:3" x14ac:dyDescent="0.3">
      <c r="A5" s="10" t="s">
        <v>223</v>
      </c>
      <c r="B5" s="50">
        <v>1892089</v>
      </c>
      <c r="C5" s="50">
        <v>7931964</v>
      </c>
    </row>
    <row r="6" spans="1:3" x14ac:dyDescent="0.3">
      <c r="A6" s="10" t="s">
        <v>224</v>
      </c>
      <c r="B6" s="50">
        <v>3469886</v>
      </c>
      <c r="C6" s="50">
        <v>7838653</v>
      </c>
    </row>
    <row r="7" spans="1:3" x14ac:dyDescent="0.3">
      <c r="A7" s="14" t="s">
        <v>225</v>
      </c>
      <c r="B7" s="52">
        <v>1174432</v>
      </c>
      <c r="C7" s="52">
        <v>7826526</v>
      </c>
    </row>
    <row r="8" spans="1:3" x14ac:dyDescent="0.3">
      <c r="A8" s="10" t="s">
        <v>226</v>
      </c>
      <c r="B8" s="50">
        <v>1237247</v>
      </c>
      <c r="C8" s="50">
        <v>7773654</v>
      </c>
    </row>
    <row r="9" spans="1:3" x14ac:dyDescent="0.3">
      <c r="A9" s="10" t="s">
        <v>227</v>
      </c>
      <c r="B9" s="50">
        <v>1649861</v>
      </c>
      <c r="C9" s="50">
        <v>7531426</v>
      </c>
    </row>
    <row r="10" spans="1:3" x14ac:dyDescent="0.3">
      <c r="A10" s="10" t="s">
        <v>228</v>
      </c>
      <c r="B10" s="50">
        <v>3420864</v>
      </c>
      <c r="C10" s="50">
        <v>7482404</v>
      </c>
    </row>
    <row r="11" spans="1:3" x14ac:dyDescent="0.3">
      <c r="A11" s="14" t="s">
        <v>229</v>
      </c>
      <c r="B11" s="52">
        <v>1049634</v>
      </c>
      <c r="C11" s="52">
        <v>7357606</v>
      </c>
    </row>
    <row r="12" spans="1:3" x14ac:dyDescent="0.3">
      <c r="A12" s="10" t="s">
        <v>230</v>
      </c>
      <c r="B12" s="50">
        <v>1184802</v>
      </c>
      <c r="C12" s="50">
        <v>7305161</v>
      </c>
    </row>
    <row r="13" spans="1:3" x14ac:dyDescent="0.3">
      <c r="A13" s="10" t="s">
        <v>231</v>
      </c>
      <c r="B13" s="50">
        <v>1467381</v>
      </c>
      <c r="C13" s="50">
        <v>7122681</v>
      </c>
    </row>
    <row r="14" spans="1:3" x14ac:dyDescent="0.3">
      <c r="A14" s="10" t="s">
        <v>232</v>
      </c>
      <c r="B14" s="50">
        <v>2983141</v>
      </c>
      <c r="C14" s="50">
        <v>6684958</v>
      </c>
    </row>
    <row r="15" spans="1:3" x14ac:dyDescent="0.3">
      <c r="A15" s="14" t="s">
        <v>233</v>
      </c>
      <c r="B15" s="52">
        <v>967750</v>
      </c>
      <c r="C15" s="52">
        <v>6603074</v>
      </c>
    </row>
    <row r="16" spans="1:3" x14ac:dyDescent="0.3">
      <c r="A16" s="10" t="s">
        <v>234</v>
      </c>
      <c r="B16" s="50">
        <v>1102278</v>
      </c>
      <c r="C16" s="50">
        <v>6520550</v>
      </c>
    </row>
    <row r="17" spans="1:3" x14ac:dyDescent="0.3">
      <c r="A17" s="10" t="s">
        <v>235</v>
      </c>
      <c r="B17" s="50">
        <v>1427429</v>
      </c>
      <c r="C17" s="50">
        <v>6480598</v>
      </c>
    </row>
    <row r="18" spans="1:3" x14ac:dyDescent="0.3">
      <c r="A18" s="10" t="s">
        <v>236</v>
      </c>
      <c r="B18" s="50">
        <v>2515840</v>
      </c>
      <c r="C18" s="50">
        <v>6013297</v>
      </c>
    </row>
    <row r="19" spans="1:3" x14ac:dyDescent="0.3">
      <c r="A19" s="14" t="s">
        <v>210</v>
      </c>
      <c r="B19" s="52">
        <v>952872</v>
      </c>
      <c r="C19" s="52">
        <v>5998419</v>
      </c>
    </row>
    <row r="20" spans="1:3" x14ac:dyDescent="0.3">
      <c r="A20" s="10" t="s">
        <v>212</v>
      </c>
      <c r="B20" s="50">
        <v>1039827</v>
      </c>
      <c r="C20" s="50">
        <v>5935968</v>
      </c>
    </row>
    <row r="21" spans="1:3" x14ac:dyDescent="0.3">
      <c r="A21" s="10" t="s">
        <v>237</v>
      </c>
      <c r="B21" s="50">
        <v>1483038</v>
      </c>
      <c r="C21" s="50">
        <v>5991577</v>
      </c>
    </row>
    <row r="22" spans="1:3" x14ac:dyDescent="0.3">
      <c r="A22" s="10" t="s">
        <v>238</v>
      </c>
      <c r="B22" s="50">
        <v>2315557</v>
      </c>
      <c r="C22" s="50">
        <v>5791294</v>
      </c>
    </row>
    <row r="23" spans="1:3" x14ac:dyDescent="0.3">
      <c r="A23" s="14" t="s">
        <v>211</v>
      </c>
      <c r="B23" s="52">
        <v>1016595</v>
      </c>
      <c r="C23" s="52">
        <v>5855017</v>
      </c>
    </row>
    <row r="24" spans="1:3" x14ac:dyDescent="0.3">
      <c r="A24" s="10" t="s">
        <v>218</v>
      </c>
      <c r="B24" s="50">
        <v>1055290</v>
      </c>
      <c r="C24" s="50">
        <v>5870480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70" zoomScaleNormal="70" workbookViewId="0">
      <pane ySplit="4" topLeftCell="A5" activePane="bottomLeft" state="frozen"/>
      <selection pane="bottomLeft" activeCell="G19" sqref="G19"/>
    </sheetView>
  </sheetViews>
  <sheetFormatPr defaultColWidth="9.140625" defaultRowHeight="20.25" x14ac:dyDescent="0.3"/>
  <cols>
    <col min="1" max="1" width="81.28515625" style="10" customWidth="1"/>
    <col min="2" max="2" width="39.42578125" style="10" customWidth="1"/>
    <col min="3" max="3" width="38" style="10" customWidth="1"/>
    <col min="4" max="16384" width="9.140625" style="12"/>
  </cols>
  <sheetData>
    <row r="1" spans="1:19" s="3" customFormat="1" ht="30" x14ac:dyDescent="0.4">
      <c r="A1" s="31" t="s">
        <v>219</v>
      </c>
    </row>
    <row r="2" spans="1:19" s="6" customFormat="1" ht="23.25" x14ac:dyDescent="0.35">
      <c r="A2" s="29" t="s">
        <v>216</v>
      </c>
    </row>
    <row r="4" spans="1:19" s="8" customFormat="1" x14ac:dyDescent="0.3">
      <c r="A4" s="25" t="s">
        <v>48</v>
      </c>
      <c r="B4" s="32" t="s">
        <v>212</v>
      </c>
      <c r="C4" s="32" t="s">
        <v>218</v>
      </c>
      <c r="D4" s="12"/>
      <c r="E4" s="12"/>
      <c r="F4" s="12"/>
      <c r="G4" s="12"/>
      <c r="H4" s="12"/>
      <c r="I4" s="12"/>
      <c r="J4" s="12"/>
      <c r="K4" s="12"/>
      <c r="L4" s="12"/>
      <c r="M4" s="12"/>
      <c r="N4" s="12"/>
      <c r="O4" s="12"/>
      <c r="P4" s="12"/>
      <c r="Q4" s="12"/>
      <c r="R4" s="12"/>
      <c r="S4" s="12"/>
    </row>
    <row r="5" spans="1:19" x14ac:dyDescent="0.3">
      <c r="A5" s="10" t="s">
        <v>49</v>
      </c>
      <c r="B5" s="59">
        <v>515</v>
      </c>
      <c r="C5" s="59">
        <v>524</v>
      </c>
    </row>
    <row r="6" spans="1:19" x14ac:dyDescent="0.3">
      <c r="A6" s="10" t="s">
        <v>50</v>
      </c>
      <c r="B6" s="59">
        <v>255</v>
      </c>
      <c r="C6" s="59">
        <v>632</v>
      </c>
    </row>
    <row r="7" spans="1:19" x14ac:dyDescent="0.3">
      <c r="A7" s="10" t="s">
        <v>51</v>
      </c>
      <c r="B7" s="59">
        <v>206294</v>
      </c>
      <c r="C7" s="59">
        <v>225299</v>
      </c>
    </row>
    <row r="8" spans="1:19" x14ac:dyDescent="0.3">
      <c r="A8" s="10" t="s">
        <v>52</v>
      </c>
      <c r="B8" s="59">
        <v>27585</v>
      </c>
      <c r="C8" s="59">
        <v>30942</v>
      </c>
    </row>
    <row r="9" spans="1:19" x14ac:dyDescent="0.3">
      <c r="A9" s="14" t="s">
        <v>53</v>
      </c>
      <c r="B9" s="60">
        <v>9200</v>
      </c>
      <c r="C9" s="60">
        <v>9091</v>
      </c>
    </row>
    <row r="10" spans="1:19" x14ac:dyDescent="0.3">
      <c r="A10" s="10" t="s">
        <v>54</v>
      </c>
      <c r="B10" s="59">
        <v>692</v>
      </c>
      <c r="C10" s="59">
        <v>493</v>
      </c>
    </row>
    <row r="11" spans="1:19" x14ac:dyDescent="0.3">
      <c r="A11" s="14" t="s">
        <v>55</v>
      </c>
      <c r="B11" s="60">
        <v>2799</v>
      </c>
      <c r="C11" s="60">
        <v>2470</v>
      </c>
    </row>
    <row r="12" spans="1:19" x14ac:dyDescent="0.3">
      <c r="A12" s="10" t="s">
        <v>56</v>
      </c>
      <c r="B12" s="59">
        <v>1523</v>
      </c>
      <c r="C12" s="59">
        <v>1454</v>
      </c>
    </row>
    <row r="13" spans="1:19" x14ac:dyDescent="0.3">
      <c r="A13" s="10" t="s">
        <v>57</v>
      </c>
      <c r="B13" s="59">
        <v>10619</v>
      </c>
      <c r="C13" s="59">
        <v>8977</v>
      </c>
    </row>
    <row r="14" spans="1:19" x14ac:dyDescent="0.3">
      <c r="A14" s="10" t="s">
        <v>58</v>
      </c>
      <c r="B14" s="59">
        <v>2083</v>
      </c>
      <c r="C14" s="59">
        <v>2183</v>
      </c>
    </row>
    <row r="15" spans="1:19" x14ac:dyDescent="0.3">
      <c r="A15" s="14" t="s">
        <v>59</v>
      </c>
      <c r="B15" s="60">
        <v>623</v>
      </c>
      <c r="C15" s="60">
        <v>1778</v>
      </c>
    </row>
    <row r="16" spans="1:19" x14ac:dyDescent="0.3">
      <c r="A16" s="10" t="s">
        <v>60</v>
      </c>
      <c r="B16" s="59">
        <v>19328</v>
      </c>
      <c r="C16" s="59">
        <v>18933</v>
      </c>
    </row>
    <row r="17" spans="1:3" x14ac:dyDescent="0.3">
      <c r="A17" s="10" t="s">
        <v>61</v>
      </c>
      <c r="B17" s="59">
        <v>22146</v>
      </c>
      <c r="C17" s="59">
        <v>18674</v>
      </c>
    </row>
    <row r="18" spans="1:3" x14ac:dyDescent="0.3">
      <c r="A18" s="14" t="s">
        <v>62</v>
      </c>
      <c r="B18" s="60">
        <v>15926</v>
      </c>
      <c r="C18" s="60">
        <v>17679</v>
      </c>
    </row>
    <row r="19" spans="1:3" x14ac:dyDescent="0.3">
      <c r="A19" s="10" t="s">
        <v>63</v>
      </c>
      <c r="B19" s="59">
        <v>0</v>
      </c>
      <c r="C19" s="59">
        <v>0</v>
      </c>
    </row>
    <row r="20" spans="1:3" x14ac:dyDescent="0.3">
      <c r="A20" s="10" t="s">
        <v>64</v>
      </c>
      <c r="B20" s="59">
        <v>67923</v>
      </c>
      <c r="C20" s="59">
        <v>97769</v>
      </c>
    </row>
    <row r="21" spans="1:3" x14ac:dyDescent="0.3">
      <c r="A21" s="14" t="s">
        <v>65</v>
      </c>
      <c r="B21" s="60">
        <v>9</v>
      </c>
      <c r="C21" s="60">
        <v>0</v>
      </c>
    </row>
    <row r="22" spans="1:3" x14ac:dyDescent="0.3">
      <c r="A22" s="10" t="s">
        <v>66</v>
      </c>
      <c r="B22" s="59">
        <v>6654</v>
      </c>
      <c r="C22" s="59">
        <v>7298</v>
      </c>
    </row>
    <row r="23" spans="1:3" x14ac:dyDescent="0.3">
      <c r="A23" s="14" t="s">
        <v>67</v>
      </c>
      <c r="B23" s="60">
        <v>41150</v>
      </c>
      <c r="C23" s="60">
        <v>19201</v>
      </c>
    </row>
    <row r="24" spans="1:3" x14ac:dyDescent="0.3">
      <c r="A24" s="10" t="s">
        <v>68</v>
      </c>
      <c r="B24" s="59">
        <v>4549</v>
      </c>
      <c r="C24" s="59">
        <v>2965</v>
      </c>
    </row>
    <row r="25" spans="1:3" x14ac:dyDescent="0.3">
      <c r="A25" s="10" t="s">
        <v>69</v>
      </c>
      <c r="B25" s="59">
        <v>9397</v>
      </c>
      <c r="C25" s="59">
        <v>7920</v>
      </c>
    </row>
    <row r="26" spans="1:3" x14ac:dyDescent="0.3">
      <c r="A26" s="10" t="s">
        <v>70</v>
      </c>
      <c r="B26" s="59">
        <v>14392</v>
      </c>
      <c r="C26" s="59">
        <v>13586</v>
      </c>
    </row>
    <row r="27" spans="1:3" x14ac:dyDescent="0.3">
      <c r="A27" s="14" t="s">
        <v>71</v>
      </c>
      <c r="B27" s="60">
        <v>55287</v>
      </c>
      <c r="C27" s="60">
        <v>51169</v>
      </c>
    </row>
    <row r="28" spans="1:3" x14ac:dyDescent="0.3">
      <c r="A28" s="10" t="s">
        <v>72</v>
      </c>
      <c r="B28" s="59">
        <v>46040</v>
      </c>
      <c r="C28" s="59">
        <v>40673</v>
      </c>
    </row>
    <row r="29" spans="1:3" x14ac:dyDescent="0.3">
      <c r="A29" s="14" t="s">
        <v>73</v>
      </c>
      <c r="B29" s="60">
        <v>428</v>
      </c>
      <c r="C29" s="60">
        <v>105</v>
      </c>
    </row>
    <row r="30" spans="1:3" x14ac:dyDescent="0.3">
      <c r="A30" s="10" t="s">
        <v>74</v>
      </c>
      <c r="B30" s="59">
        <v>91203</v>
      </c>
      <c r="C30" s="59">
        <v>93455</v>
      </c>
    </row>
    <row r="31" spans="1:3" x14ac:dyDescent="0.3">
      <c r="A31" s="10" t="s">
        <v>75</v>
      </c>
      <c r="B31" s="59">
        <v>4465</v>
      </c>
      <c r="C31" s="59">
        <v>4932</v>
      </c>
    </row>
    <row r="32" spans="1:3" x14ac:dyDescent="0.3">
      <c r="A32" s="10" t="s">
        <v>76</v>
      </c>
      <c r="B32" s="59">
        <v>1128</v>
      </c>
      <c r="C32" s="59">
        <v>1446</v>
      </c>
    </row>
    <row r="33" spans="1:3" x14ac:dyDescent="0.3">
      <c r="A33" s="14" t="s">
        <v>77</v>
      </c>
      <c r="B33" s="60">
        <v>31</v>
      </c>
      <c r="C33" s="60">
        <v>11</v>
      </c>
    </row>
    <row r="34" spans="1:3" x14ac:dyDescent="0.3">
      <c r="A34" s="10" t="s">
        <v>78</v>
      </c>
      <c r="B34" s="59">
        <v>14</v>
      </c>
      <c r="C34" s="59">
        <v>18</v>
      </c>
    </row>
    <row r="35" spans="1:3" x14ac:dyDescent="0.3">
      <c r="A35" s="10" t="s">
        <v>79</v>
      </c>
      <c r="B35" s="59" t="s">
        <v>2</v>
      </c>
      <c r="C35" s="59">
        <v>0</v>
      </c>
    </row>
    <row r="36" spans="1:3" x14ac:dyDescent="0.3">
      <c r="A36" s="10" t="s">
        <v>80</v>
      </c>
      <c r="B36" s="59">
        <v>0</v>
      </c>
      <c r="C36" s="59">
        <v>0</v>
      </c>
    </row>
    <row r="37" spans="1:3" x14ac:dyDescent="0.3">
      <c r="A37" s="14" t="s">
        <v>81</v>
      </c>
      <c r="B37" s="60">
        <v>176</v>
      </c>
      <c r="C37" s="60">
        <v>66</v>
      </c>
    </row>
    <row r="38" spans="1:3" x14ac:dyDescent="0.3">
      <c r="A38" s="10" t="s">
        <v>82</v>
      </c>
      <c r="B38" s="59">
        <v>12</v>
      </c>
      <c r="C38" s="59">
        <v>24</v>
      </c>
    </row>
    <row r="39" spans="1:3" x14ac:dyDescent="0.3">
      <c r="A39" s="10" t="s">
        <v>83</v>
      </c>
      <c r="B39" s="59">
        <v>11</v>
      </c>
      <c r="C39" s="59">
        <v>35</v>
      </c>
    </row>
    <row r="40" spans="1:3" x14ac:dyDescent="0.3">
      <c r="A40" s="10" t="s">
        <v>84</v>
      </c>
      <c r="B40" s="59">
        <v>0</v>
      </c>
      <c r="C40" s="59">
        <v>0</v>
      </c>
    </row>
    <row r="41" spans="1:3" x14ac:dyDescent="0.3">
      <c r="A41" s="10" t="s">
        <v>85</v>
      </c>
      <c r="B41" s="59">
        <v>32</v>
      </c>
      <c r="C41" s="59">
        <v>31</v>
      </c>
    </row>
    <row r="42" spans="1:3" x14ac:dyDescent="0.3">
      <c r="A42" s="14" t="s">
        <v>86</v>
      </c>
      <c r="B42" s="60" t="s">
        <v>2</v>
      </c>
      <c r="C42" s="60">
        <v>0</v>
      </c>
    </row>
    <row r="43" spans="1:3" x14ac:dyDescent="0.3">
      <c r="A43" s="10" t="s">
        <v>87</v>
      </c>
      <c r="B43" s="59">
        <v>17900</v>
      </c>
      <c r="C43" s="59">
        <v>21144</v>
      </c>
    </row>
    <row r="44" spans="1:3" x14ac:dyDescent="0.3">
      <c r="A44" s="10" t="s">
        <v>88</v>
      </c>
      <c r="B44" s="59">
        <v>1289</v>
      </c>
      <c r="C44" s="59">
        <v>1206</v>
      </c>
    </row>
    <row r="45" spans="1:3" x14ac:dyDescent="0.3">
      <c r="A45" s="14" t="s">
        <v>89</v>
      </c>
      <c r="B45" s="60">
        <v>0</v>
      </c>
      <c r="C45" s="60">
        <v>0</v>
      </c>
    </row>
    <row r="46" spans="1:3" x14ac:dyDescent="0.3">
      <c r="A46" s="10" t="s">
        <v>90</v>
      </c>
      <c r="B46" s="59">
        <v>10523</v>
      </c>
      <c r="C46" s="59">
        <v>13024</v>
      </c>
    </row>
    <row r="47" spans="1:3" x14ac:dyDescent="0.3">
      <c r="A47" s="14" t="s">
        <v>91</v>
      </c>
      <c r="B47" s="60">
        <v>5847</v>
      </c>
      <c r="C47" s="60">
        <v>7732</v>
      </c>
    </row>
    <row r="48" spans="1:3" x14ac:dyDescent="0.3">
      <c r="A48" s="10" t="s">
        <v>92</v>
      </c>
      <c r="B48" s="59">
        <v>241040</v>
      </c>
      <c r="C48" s="59">
        <v>230499</v>
      </c>
    </row>
    <row r="49" spans="1:3" x14ac:dyDescent="0.3">
      <c r="A49" s="14" t="s">
        <v>93</v>
      </c>
      <c r="B49" s="60">
        <v>27563</v>
      </c>
      <c r="C49" s="60">
        <v>29939</v>
      </c>
    </row>
    <row r="50" spans="1:3" x14ac:dyDescent="0.3">
      <c r="A50" s="10" t="s">
        <v>94</v>
      </c>
      <c r="B50" s="59">
        <v>18327</v>
      </c>
      <c r="C50" s="59">
        <v>18611</v>
      </c>
    </row>
    <row r="51" spans="1:3" x14ac:dyDescent="0.3">
      <c r="A51" s="10" t="s">
        <v>95</v>
      </c>
      <c r="B51" s="59">
        <v>24957</v>
      </c>
      <c r="C51" s="59">
        <v>22447</v>
      </c>
    </row>
    <row r="52" spans="1:3" x14ac:dyDescent="0.3">
      <c r="A52" s="10" t="s">
        <v>96</v>
      </c>
      <c r="B52" s="59">
        <v>25513</v>
      </c>
      <c r="C52" s="59">
        <v>26681</v>
      </c>
    </row>
    <row r="53" spans="1:3" x14ac:dyDescent="0.3">
      <c r="A53" s="10" t="s">
        <v>97</v>
      </c>
      <c r="B53" s="59">
        <v>4136</v>
      </c>
      <c r="C53" s="59">
        <v>3935</v>
      </c>
    </row>
    <row r="54" spans="1:3" x14ac:dyDescent="0.3">
      <c r="A54" s="14" t="s">
        <v>98</v>
      </c>
      <c r="B54" s="60">
        <v>239</v>
      </c>
      <c r="C54" s="60">
        <v>239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zoomScale="70" zoomScaleNormal="70" workbookViewId="0">
      <pane ySplit="4" topLeftCell="A5" activePane="bottomLeft" state="frozen"/>
      <selection pane="bottomLeft" sqref="A1:XFD1"/>
    </sheetView>
  </sheetViews>
  <sheetFormatPr defaultColWidth="8.85546875" defaultRowHeight="15" x14ac:dyDescent="0.25"/>
  <cols>
    <col min="1" max="1" width="151.42578125" customWidth="1"/>
    <col min="2" max="2" width="26.28515625" customWidth="1"/>
    <col min="3" max="3" width="30.28515625" customWidth="1"/>
  </cols>
  <sheetData>
    <row r="1" spans="1:103" ht="18.75" customHeight="1" x14ac:dyDescent="0.4">
      <c r="A1" s="27" t="s">
        <v>215</v>
      </c>
      <c r="B1" s="28"/>
      <c r="C1" s="3"/>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row>
    <row r="2" spans="1:103" ht="18.75" customHeight="1" x14ac:dyDescent="0.35">
      <c r="A2" s="29" t="s">
        <v>216</v>
      </c>
      <c r="B2" s="30"/>
      <c r="C2" s="6"/>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row>
    <row r="3" spans="1:103" ht="18.75" customHeight="1" x14ac:dyDescent="0.3">
      <c r="A3" s="6"/>
      <c r="B3" s="30"/>
      <c r="C3" s="6"/>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s="1" customFormat="1" ht="18.75" customHeight="1" x14ac:dyDescent="0.3">
      <c r="A4" s="25" t="s">
        <v>217</v>
      </c>
      <c r="B4" s="26" t="s">
        <v>212</v>
      </c>
      <c r="C4" s="26" t="s">
        <v>218</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row>
    <row r="5" spans="1:103" ht="18.75" customHeight="1" x14ac:dyDescent="0.3">
      <c r="A5" s="10" t="s">
        <v>99</v>
      </c>
      <c r="B5" s="50">
        <v>28020</v>
      </c>
      <c r="C5" s="50">
        <v>30816</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row>
    <row r="6" spans="1:103" ht="20.25" x14ac:dyDescent="0.3">
      <c r="A6" s="10" t="s">
        <v>100</v>
      </c>
      <c r="B6" s="50">
        <v>0</v>
      </c>
      <c r="C6" s="50">
        <v>26888</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row>
    <row r="7" spans="1:103" ht="20.25" x14ac:dyDescent="0.3">
      <c r="A7" s="10" t="s">
        <v>101</v>
      </c>
      <c r="B7" s="50">
        <v>0</v>
      </c>
      <c r="C7" s="50">
        <v>23619</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row>
    <row r="8" spans="1:103" ht="20.25" x14ac:dyDescent="0.3">
      <c r="A8" s="10" t="s">
        <v>102</v>
      </c>
      <c r="B8" s="50">
        <v>16195</v>
      </c>
      <c r="C8" s="50">
        <v>18514</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row>
    <row r="9" spans="1:103" ht="20.25" x14ac:dyDescent="0.3">
      <c r="A9" s="10" t="s">
        <v>103</v>
      </c>
      <c r="B9" s="50">
        <v>12150</v>
      </c>
      <c r="C9" s="50">
        <v>13926</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row>
    <row r="10" spans="1:103" ht="20.25" x14ac:dyDescent="0.3">
      <c r="A10" s="10" t="s">
        <v>104</v>
      </c>
      <c r="B10" s="50">
        <v>13765</v>
      </c>
      <c r="C10" s="50">
        <v>11820</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row>
    <row r="11" spans="1:103" ht="20.25" x14ac:dyDescent="0.3">
      <c r="A11" s="10" t="s">
        <v>105</v>
      </c>
      <c r="B11" s="50">
        <v>8889</v>
      </c>
      <c r="C11" s="50">
        <v>10582</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row>
    <row r="12" spans="1:103" ht="20.25" x14ac:dyDescent="0.3">
      <c r="A12" s="10" t="s">
        <v>106</v>
      </c>
      <c r="B12" s="50">
        <v>10122</v>
      </c>
      <c r="C12" s="50">
        <v>10209</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ht="20.25" x14ac:dyDescent="0.3">
      <c r="A13" s="10" t="s">
        <v>107</v>
      </c>
      <c r="B13" s="50">
        <v>10076</v>
      </c>
      <c r="C13" s="50">
        <v>9999</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row>
    <row r="14" spans="1:103" ht="20.25" x14ac:dyDescent="0.3">
      <c r="A14" s="14" t="s">
        <v>108</v>
      </c>
      <c r="B14" s="52">
        <v>10209</v>
      </c>
      <c r="C14" s="52">
        <v>9416</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row>
    <row r="15" spans="1:103" ht="20.25" x14ac:dyDescent="0.3">
      <c r="A15" s="10" t="s">
        <v>109</v>
      </c>
      <c r="B15" s="50">
        <v>4322</v>
      </c>
      <c r="C15" s="50">
        <v>8812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row>
    <row r="16" spans="1:103" ht="20.25" x14ac:dyDescent="0.3">
      <c r="A16" s="10" t="s">
        <v>110</v>
      </c>
      <c r="B16" s="50">
        <v>6161</v>
      </c>
      <c r="C16" s="50">
        <v>8576</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row>
    <row r="17" spans="1:103" ht="20.25" x14ac:dyDescent="0.3">
      <c r="A17" s="10" t="s">
        <v>111</v>
      </c>
      <c r="B17" s="50">
        <v>9744</v>
      </c>
      <c r="C17" s="50">
        <v>8366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row>
    <row r="18" spans="1:103" ht="20.25" x14ac:dyDescent="0.3">
      <c r="A18" s="10" t="s">
        <v>112</v>
      </c>
      <c r="B18" s="50">
        <v>8798</v>
      </c>
      <c r="C18" s="50">
        <v>8293</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row>
    <row r="19" spans="1:103" ht="20.25" x14ac:dyDescent="0.3">
      <c r="A19" s="10" t="s">
        <v>113</v>
      </c>
      <c r="B19" s="50">
        <v>8449</v>
      </c>
      <c r="C19" s="50">
        <v>7529</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ht="20.25" x14ac:dyDescent="0.3">
      <c r="A20" s="10" t="s">
        <v>114</v>
      </c>
      <c r="B20" s="50">
        <v>9521</v>
      </c>
      <c r="C20" s="50">
        <v>7149</v>
      </c>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ht="20.25" x14ac:dyDescent="0.3">
      <c r="A21" s="10" t="s">
        <v>115</v>
      </c>
      <c r="B21" s="50">
        <v>7484</v>
      </c>
      <c r="C21" s="50">
        <v>6372</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row>
    <row r="22" spans="1:103" ht="20.25" x14ac:dyDescent="0.3">
      <c r="A22" s="10" t="s">
        <v>116</v>
      </c>
      <c r="B22" s="50">
        <v>1898</v>
      </c>
      <c r="C22" s="50">
        <v>6220</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ht="20.25" x14ac:dyDescent="0.3">
      <c r="A23" s="10" t="s">
        <v>117</v>
      </c>
      <c r="B23" s="50">
        <v>5267</v>
      </c>
      <c r="C23" s="50">
        <v>6086</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ht="20.25" x14ac:dyDescent="0.3">
      <c r="A24" s="14" t="s">
        <v>118</v>
      </c>
      <c r="B24" s="52">
        <v>6254</v>
      </c>
      <c r="C24" s="52">
        <v>6067</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ht="20.25" x14ac:dyDescent="0.3">
      <c r="A25" s="10" t="s">
        <v>119</v>
      </c>
      <c r="B25" s="50">
        <v>0</v>
      </c>
      <c r="C25" s="50">
        <v>5946</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ht="20.25" x14ac:dyDescent="0.3">
      <c r="A26" s="10" t="s">
        <v>120</v>
      </c>
      <c r="B26" s="50">
        <v>4245</v>
      </c>
      <c r="C26" s="50">
        <v>5801</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row>
    <row r="27" spans="1:103" ht="20.25" x14ac:dyDescent="0.3">
      <c r="A27" s="10" t="s">
        <v>121</v>
      </c>
      <c r="B27" s="50">
        <v>2085</v>
      </c>
      <c r="C27" s="50">
        <v>5679</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row>
    <row r="28" spans="1:103" ht="20.25" x14ac:dyDescent="0.3">
      <c r="A28" s="10" t="s">
        <v>122</v>
      </c>
      <c r="B28" s="50">
        <v>4935</v>
      </c>
      <c r="C28" s="50">
        <v>5352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row>
    <row r="29" spans="1:103" ht="20.25" x14ac:dyDescent="0.3">
      <c r="A29" s="10" t="s">
        <v>123</v>
      </c>
      <c r="B29" s="50">
        <v>5243</v>
      </c>
      <c r="C29" s="50">
        <v>5204</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row>
    <row r="30" spans="1:103" ht="20.25" x14ac:dyDescent="0.3">
      <c r="A30" s="10" t="s">
        <v>124</v>
      </c>
      <c r="B30" s="50">
        <v>6874</v>
      </c>
      <c r="C30" s="50">
        <v>5076</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row>
    <row r="31" spans="1:103" ht="20.25" x14ac:dyDescent="0.3">
      <c r="A31" s="10" t="s">
        <v>125</v>
      </c>
      <c r="B31" s="50">
        <v>3479</v>
      </c>
      <c r="C31" s="50">
        <v>4957</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row>
    <row r="32" spans="1:103" ht="20.25" x14ac:dyDescent="0.3">
      <c r="A32" s="10" t="s">
        <v>126</v>
      </c>
      <c r="B32" s="50">
        <v>5867</v>
      </c>
      <c r="C32" s="50">
        <v>4936</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row>
    <row r="33" spans="1:103" ht="20.25" x14ac:dyDescent="0.3">
      <c r="A33" s="10" t="s">
        <v>127</v>
      </c>
      <c r="B33" s="50">
        <v>0</v>
      </c>
      <c r="C33" s="50">
        <v>4761</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row>
    <row r="34" spans="1:103" ht="20.25" x14ac:dyDescent="0.3">
      <c r="A34" s="14" t="s">
        <v>128</v>
      </c>
      <c r="B34" s="52">
        <v>3972</v>
      </c>
      <c r="C34" s="52">
        <v>4698</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row>
    <row r="35" spans="1:103" ht="20.25" x14ac:dyDescent="0.3">
      <c r="A35" s="10" t="s">
        <v>129</v>
      </c>
      <c r="B35" s="50">
        <v>0</v>
      </c>
      <c r="C35" s="50">
        <v>4084</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row>
    <row r="36" spans="1:103" ht="20.25" x14ac:dyDescent="0.3">
      <c r="A36" s="10" t="s">
        <v>130</v>
      </c>
      <c r="B36" s="50">
        <v>3992</v>
      </c>
      <c r="C36" s="50">
        <v>4022</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row>
    <row r="37" spans="1:103" ht="20.25" x14ac:dyDescent="0.3">
      <c r="A37" s="10" t="s">
        <v>131</v>
      </c>
      <c r="B37" s="50">
        <v>0</v>
      </c>
      <c r="C37" s="50">
        <v>3967</v>
      </c>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row>
    <row r="38" spans="1:103" ht="20.25" x14ac:dyDescent="0.3">
      <c r="A38" s="10" t="s">
        <v>132</v>
      </c>
      <c r="B38" s="50">
        <v>862</v>
      </c>
      <c r="C38" s="50">
        <v>3880</v>
      </c>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row>
    <row r="39" spans="1:103" ht="20.25" x14ac:dyDescent="0.3">
      <c r="A39" s="10" t="s">
        <v>133</v>
      </c>
      <c r="B39" s="50">
        <v>3588</v>
      </c>
      <c r="C39" s="50">
        <v>3838</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1:103" ht="20.25" x14ac:dyDescent="0.3">
      <c r="A40" s="10" t="s">
        <v>134</v>
      </c>
      <c r="B40" s="50">
        <v>4308</v>
      </c>
      <c r="C40" s="50">
        <v>3770</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row>
    <row r="41" spans="1:103" ht="20.25" x14ac:dyDescent="0.3">
      <c r="A41" s="10" t="s">
        <v>135</v>
      </c>
      <c r="B41" s="50">
        <v>5036</v>
      </c>
      <c r="C41" s="50">
        <v>3750</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row>
    <row r="42" spans="1:103" ht="20.25" x14ac:dyDescent="0.3">
      <c r="A42" s="10" t="s">
        <v>136</v>
      </c>
      <c r="B42" s="50">
        <v>3739</v>
      </c>
      <c r="C42" s="50">
        <v>3707</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row>
    <row r="43" spans="1:103" ht="20.25" x14ac:dyDescent="0.3">
      <c r="A43" s="10" t="s">
        <v>137</v>
      </c>
      <c r="B43" s="50">
        <v>4070</v>
      </c>
      <c r="C43" s="50">
        <v>3684</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row>
    <row r="44" spans="1:103" ht="20.25" x14ac:dyDescent="0.3">
      <c r="A44" s="14" t="s">
        <v>138</v>
      </c>
      <c r="B44" s="52">
        <v>3693</v>
      </c>
      <c r="C44" s="52">
        <v>3640</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ht="20.25" x14ac:dyDescent="0.3">
      <c r="A45" s="10" t="s">
        <v>139</v>
      </c>
      <c r="B45" s="50">
        <v>2381</v>
      </c>
      <c r="C45" s="50">
        <v>3563</v>
      </c>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row>
    <row r="46" spans="1:103" ht="20.25" x14ac:dyDescent="0.3">
      <c r="A46" s="10" t="s">
        <v>140</v>
      </c>
      <c r="B46" s="50">
        <v>1638</v>
      </c>
      <c r="C46" s="50">
        <v>3560</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row>
    <row r="47" spans="1:103" ht="20.25" x14ac:dyDescent="0.3">
      <c r="A47" s="10" t="s">
        <v>141</v>
      </c>
      <c r="B47" s="50">
        <v>4498</v>
      </c>
      <c r="C47" s="50">
        <v>3419</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row>
    <row r="48" spans="1:103" ht="20.25" x14ac:dyDescent="0.3">
      <c r="A48" s="10" t="s">
        <v>142</v>
      </c>
      <c r="B48" s="50">
        <v>2609</v>
      </c>
      <c r="C48" s="50">
        <v>3325</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row>
    <row r="49" spans="1:103" ht="20.25" x14ac:dyDescent="0.3">
      <c r="A49" s="10" t="s">
        <v>143</v>
      </c>
      <c r="B49" s="50">
        <v>4374</v>
      </c>
      <c r="C49" s="50">
        <v>3213</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row>
    <row r="50" spans="1:103" ht="20.25" x14ac:dyDescent="0.3">
      <c r="A50" s="10" t="s">
        <v>144</v>
      </c>
      <c r="B50" s="50">
        <v>5591</v>
      </c>
      <c r="C50" s="50">
        <v>3131</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row>
    <row r="51" spans="1:103" ht="20.25" x14ac:dyDescent="0.3">
      <c r="A51" s="10" t="s">
        <v>145</v>
      </c>
      <c r="B51" s="50">
        <v>2859</v>
      </c>
      <c r="C51" s="50">
        <v>3056</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row>
    <row r="52" spans="1:103" ht="20.25" x14ac:dyDescent="0.3">
      <c r="A52" s="10" t="s">
        <v>146</v>
      </c>
      <c r="B52" s="50">
        <v>2572</v>
      </c>
      <c r="C52" s="50">
        <v>2902</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row>
    <row r="53" spans="1:103" ht="20.25" x14ac:dyDescent="0.3">
      <c r="A53" s="10" t="s">
        <v>147</v>
      </c>
      <c r="B53" s="50">
        <v>0</v>
      </c>
      <c r="C53" s="50">
        <v>2859</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row>
    <row r="54" spans="1:103" ht="20.25" x14ac:dyDescent="0.3">
      <c r="A54" s="14" t="s">
        <v>148</v>
      </c>
      <c r="B54" s="52">
        <v>3797</v>
      </c>
      <c r="C54" s="52">
        <v>2747</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row>
    <row r="55" spans="1:103" s="12" customFormat="1" x14ac:dyDescent="0.25"/>
    <row r="56" spans="1:103" s="12" customFormat="1" x14ac:dyDescent="0.25"/>
    <row r="57" spans="1:103" s="12" customFormat="1" x14ac:dyDescent="0.25"/>
    <row r="58" spans="1:103" s="12" customFormat="1" x14ac:dyDescent="0.25"/>
    <row r="59" spans="1:103" s="12" customFormat="1" x14ac:dyDescent="0.25"/>
    <row r="60" spans="1:103" s="12" customFormat="1" x14ac:dyDescent="0.25"/>
    <row r="61" spans="1:103" s="12" customFormat="1" x14ac:dyDescent="0.25"/>
    <row r="62" spans="1:103" s="12" customFormat="1" x14ac:dyDescent="0.25"/>
    <row r="63" spans="1:103" s="12" customFormat="1" x14ac:dyDescent="0.25"/>
    <row r="64" spans="1:103"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70" zoomScaleNormal="70" workbookViewId="0">
      <pane ySplit="4" topLeftCell="A5" activePane="bottomLeft" state="frozen"/>
      <selection pane="bottomLeft" activeCell="S20" sqref="S20"/>
    </sheetView>
  </sheetViews>
  <sheetFormatPr defaultColWidth="9.140625" defaultRowHeight="15" x14ac:dyDescent="0.25"/>
  <cols>
    <col min="1" max="1" width="48.28515625" style="12" customWidth="1"/>
    <col min="2" max="2" width="31.7109375" style="12" customWidth="1"/>
    <col min="3" max="3" width="32.28515625" style="12" customWidth="1"/>
    <col min="4" max="4" width="38.140625" style="12" customWidth="1"/>
    <col min="5" max="5" width="39.42578125" style="12" customWidth="1"/>
    <col min="6" max="6" width="21.42578125" style="12" customWidth="1"/>
    <col min="7" max="16384" width="9.140625" style="12"/>
  </cols>
  <sheetData>
    <row r="1" spans="1:8" ht="30" x14ac:dyDescent="0.4">
      <c r="A1" s="2" t="s">
        <v>209</v>
      </c>
      <c r="B1" s="3"/>
      <c r="C1" s="3"/>
      <c r="D1" s="3"/>
      <c r="E1" s="22"/>
      <c r="F1" s="22"/>
      <c r="G1" s="22"/>
      <c r="H1" s="22"/>
    </row>
    <row r="2" spans="1:8" ht="23.25" x14ac:dyDescent="0.3">
      <c r="A2" s="4" t="s">
        <v>207</v>
      </c>
      <c r="B2" s="5"/>
      <c r="C2" s="5"/>
      <c r="D2" s="6"/>
      <c r="E2" s="22"/>
      <c r="F2" s="22"/>
      <c r="G2" s="22"/>
      <c r="H2" s="22"/>
    </row>
    <row r="3" spans="1:8" x14ac:dyDescent="0.25">
      <c r="A3" s="22"/>
      <c r="B3" s="22"/>
      <c r="C3" s="22"/>
      <c r="D3" s="22"/>
      <c r="E3" s="22"/>
      <c r="F3" s="22"/>
      <c r="G3" s="22"/>
      <c r="H3" s="22"/>
    </row>
    <row r="4" spans="1:8" s="8" customFormat="1" ht="20.25" x14ac:dyDescent="0.3">
      <c r="A4" s="25" t="s">
        <v>208</v>
      </c>
      <c r="B4" s="26" t="s">
        <v>212</v>
      </c>
      <c r="C4" s="26" t="s">
        <v>218</v>
      </c>
      <c r="D4" s="26" t="s">
        <v>248</v>
      </c>
      <c r="E4" s="26" t="s">
        <v>249</v>
      </c>
      <c r="F4" s="101" t="s">
        <v>149</v>
      </c>
      <c r="G4" s="101"/>
      <c r="H4" s="101"/>
    </row>
    <row r="5" spans="1:8" ht="20.25" x14ac:dyDescent="0.3">
      <c r="A5" s="10" t="s">
        <v>150</v>
      </c>
      <c r="B5" s="50">
        <v>171599</v>
      </c>
      <c r="C5" s="50">
        <v>177462</v>
      </c>
      <c r="D5" s="10">
        <v>1</v>
      </c>
      <c r="E5" s="10">
        <v>1</v>
      </c>
      <c r="F5" s="23">
        <f t="shared" ref="F5:F36" si="0">D5-E5</f>
        <v>0</v>
      </c>
      <c r="G5" s="10">
        <v>0</v>
      </c>
    </row>
    <row r="6" spans="1:8" ht="20.25" x14ac:dyDescent="0.3">
      <c r="A6" s="10" t="s">
        <v>151</v>
      </c>
      <c r="B6" s="50">
        <v>76542</v>
      </c>
      <c r="C6" s="50">
        <v>80870</v>
      </c>
      <c r="D6" s="10">
        <v>3</v>
      </c>
      <c r="E6" s="10">
        <v>2</v>
      </c>
      <c r="F6" s="23">
        <f t="shared" si="0"/>
        <v>1</v>
      </c>
      <c r="G6" s="10">
        <v>1</v>
      </c>
    </row>
    <row r="7" spans="1:8" ht="20.25" x14ac:dyDescent="0.3">
      <c r="A7" s="10" t="s">
        <v>152</v>
      </c>
      <c r="B7" s="50">
        <v>102548</v>
      </c>
      <c r="C7" s="50">
        <v>80753</v>
      </c>
      <c r="D7" s="10">
        <v>2</v>
      </c>
      <c r="E7" s="10">
        <v>3</v>
      </c>
      <c r="F7" s="23">
        <f t="shared" si="0"/>
        <v>-1</v>
      </c>
      <c r="G7" s="10">
        <v>-1</v>
      </c>
    </row>
    <row r="8" spans="1:8" ht="20.25" x14ac:dyDescent="0.3">
      <c r="A8" s="10" t="s">
        <v>153</v>
      </c>
      <c r="B8" s="50">
        <v>68742</v>
      </c>
      <c r="C8" s="50">
        <v>80229</v>
      </c>
      <c r="D8" s="10">
        <v>4</v>
      </c>
      <c r="E8" s="10">
        <v>4</v>
      </c>
      <c r="F8" s="23">
        <f t="shared" si="0"/>
        <v>0</v>
      </c>
      <c r="G8" s="10">
        <v>0</v>
      </c>
    </row>
    <row r="9" spans="1:8" ht="20.25" x14ac:dyDescent="0.3">
      <c r="A9" s="10" t="s">
        <v>154</v>
      </c>
      <c r="B9" s="50">
        <v>53951</v>
      </c>
      <c r="C9" s="50">
        <v>58522</v>
      </c>
      <c r="D9" s="10">
        <v>5</v>
      </c>
      <c r="E9" s="10">
        <v>5</v>
      </c>
      <c r="F9" s="23">
        <f t="shared" si="0"/>
        <v>0</v>
      </c>
      <c r="G9" s="10">
        <v>0</v>
      </c>
    </row>
    <row r="10" spans="1:8" ht="20.25" x14ac:dyDescent="0.3">
      <c r="A10" s="10" t="s">
        <v>155</v>
      </c>
      <c r="B10" s="50">
        <v>43930</v>
      </c>
      <c r="C10" s="50">
        <v>49313</v>
      </c>
      <c r="D10" s="10">
        <v>6</v>
      </c>
      <c r="E10" s="10">
        <v>6</v>
      </c>
      <c r="F10" s="23">
        <f t="shared" si="0"/>
        <v>0</v>
      </c>
      <c r="G10" s="10">
        <v>0</v>
      </c>
    </row>
    <row r="11" spans="1:8" ht="20.25" x14ac:dyDescent="0.3">
      <c r="A11" s="10" t="s">
        <v>156</v>
      </c>
      <c r="B11" s="50">
        <v>27798</v>
      </c>
      <c r="C11" s="50">
        <v>31791</v>
      </c>
      <c r="D11" s="10">
        <v>8</v>
      </c>
      <c r="E11" s="10">
        <v>7</v>
      </c>
      <c r="F11" s="23">
        <f t="shared" si="0"/>
        <v>1</v>
      </c>
      <c r="G11" s="10">
        <v>1</v>
      </c>
    </row>
    <row r="12" spans="1:8" ht="20.25" x14ac:dyDescent="0.3">
      <c r="A12" s="10" t="s">
        <v>157</v>
      </c>
      <c r="B12" s="50">
        <v>28719</v>
      </c>
      <c r="C12" s="50">
        <v>29124</v>
      </c>
      <c r="D12" s="10">
        <v>7</v>
      </c>
      <c r="E12" s="10">
        <v>8</v>
      </c>
      <c r="F12" s="23">
        <f t="shared" si="0"/>
        <v>-1</v>
      </c>
      <c r="G12" s="10">
        <v>-1</v>
      </c>
    </row>
    <row r="13" spans="1:8" ht="20.25" x14ac:dyDescent="0.3">
      <c r="A13" s="10" t="s">
        <v>158</v>
      </c>
      <c r="B13" s="50">
        <v>19812</v>
      </c>
      <c r="C13" s="50">
        <v>28683</v>
      </c>
      <c r="D13" s="10">
        <v>12</v>
      </c>
      <c r="E13" s="10">
        <v>9</v>
      </c>
      <c r="F13" s="23">
        <f t="shared" si="0"/>
        <v>3</v>
      </c>
      <c r="G13" s="10">
        <v>3</v>
      </c>
    </row>
    <row r="14" spans="1:8" ht="20.25" x14ac:dyDescent="0.3">
      <c r="A14" s="14" t="s">
        <v>159</v>
      </c>
      <c r="B14" s="52">
        <v>12246</v>
      </c>
      <c r="C14" s="52">
        <v>27416</v>
      </c>
      <c r="D14" s="14">
        <v>20</v>
      </c>
      <c r="E14" s="14">
        <v>10</v>
      </c>
      <c r="F14" s="24">
        <f t="shared" si="0"/>
        <v>10</v>
      </c>
      <c r="G14" s="14">
        <v>10</v>
      </c>
      <c r="H14" s="15"/>
    </row>
    <row r="15" spans="1:8" ht="20.25" x14ac:dyDescent="0.3">
      <c r="A15" s="10" t="s">
        <v>160</v>
      </c>
      <c r="B15" s="50">
        <v>18373</v>
      </c>
      <c r="C15" s="50">
        <v>22929</v>
      </c>
      <c r="D15" s="10">
        <v>13</v>
      </c>
      <c r="E15" s="10">
        <v>11</v>
      </c>
      <c r="F15" s="23">
        <f t="shared" si="0"/>
        <v>2</v>
      </c>
      <c r="G15" s="10">
        <v>2</v>
      </c>
    </row>
    <row r="16" spans="1:8" ht="20.25" x14ac:dyDescent="0.3">
      <c r="A16" s="10" t="s">
        <v>161</v>
      </c>
      <c r="B16" s="50">
        <v>24249</v>
      </c>
      <c r="C16" s="50">
        <v>18176</v>
      </c>
      <c r="D16" s="10">
        <v>10</v>
      </c>
      <c r="E16" s="10">
        <v>12</v>
      </c>
      <c r="F16" s="23">
        <f t="shared" si="0"/>
        <v>-2</v>
      </c>
      <c r="G16" s="10">
        <v>-2</v>
      </c>
    </row>
    <row r="17" spans="1:8" ht="20.25" x14ac:dyDescent="0.3">
      <c r="A17" s="10" t="s">
        <v>162</v>
      </c>
      <c r="B17" s="50">
        <v>23280</v>
      </c>
      <c r="C17" s="50">
        <v>18063</v>
      </c>
      <c r="D17" s="10">
        <v>11</v>
      </c>
      <c r="E17" s="10">
        <v>13</v>
      </c>
      <c r="F17" s="23">
        <f t="shared" si="0"/>
        <v>-2</v>
      </c>
      <c r="G17" s="10">
        <v>-2</v>
      </c>
    </row>
    <row r="18" spans="1:8" ht="20.25" x14ac:dyDescent="0.3">
      <c r="A18" s="10" t="s">
        <v>163</v>
      </c>
      <c r="B18" s="50">
        <v>17261</v>
      </c>
      <c r="C18" s="50">
        <v>17009</v>
      </c>
      <c r="D18" s="10">
        <v>14</v>
      </c>
      <c r="E18" s="10">
        <v>14</v>
      </c>
      <c r="F18" s="23">
        <f t="shared" si="0"/>
        <v>0</v>
      </c>
      <c r="G18" s="10">
        <v>0</v>
      </c>
    </row>
    <row r="19" spans="1:8" ht="20.25" x14ac:dyDescent="0.3">
      <c r="A19" s="10" t="s">
        <v>164</v>
      </c>
      <c r="B19" s="50">
        <v>14186</v>
      </c>
      <c r="C19" s="50">
        <v>15497</v>
      </c>
      <c r="D19" s="10">
        <v>17</v>
      </c>
      <c r="E19" s="10">
        <v>15</v>
      </c>
      <c r="F19" s="23">
        <f t="shared" si="0"/>
        <v>2</v>
      </c>
      <c r="G19" s="10">
        <v>2</v>
      </c>
    </row>
    <row r="20" spans="1:8" ht="20.25" x14ac:dyDescent="0.3">
      <c r="A20" s="10" t="s">
        <v>165</v>
      </c>
      <c r="B20" s="50">
        <v>16681</v>
      </c>
      <c r="C20" s="50">
        <v>14729</v>
      </c>
      <c r="D20" s="10">
        <v>15</v>
      </c>
      <c r="E20" s="10">
        <v>16</v>
      </c>
      <c r="F20" s="23">
        <f t="shared" si="0"/>
        <v>-1</v>
      </c>
      <c r="G20" s="10">
        <v>-1</v>
      </c>
    </row>
    <row r="21" spans="1:8" ht="20.25" x14ac:dyDescent="0.3">
      <c r="A21" s="10" t="s">
        <v>166</v>
      </c>
      <c r="B21" s="50">
        <v>5068</v>
      </c>
      <c r="C21" s="50">
        <v>14257</v>
      </c>
      <c r="D21" s="10">
        <v>38</v>
      </c>
      <c r="E21" s="10">
        <v>17</v>
      </c>
      <c r="F21" s="23">
        <f t="shared" si="0"/>
        <v>21</v>
      </c>
      <c r="G21" s="10">
        <v>21</v>
      </c>
    </row>
    <row r="22" spans="1:8" ht="20.25" x14ac:dyDescent="0.3">
      <c r="A22" s="10" t="s">
        <v>167</v>
      </c>
      <c r="B22" s="50">
        <v>10317</v>
      </c>
      <c r="C22" s="50">
        <v>13810</v>
      </c>
      <c r="D22" s="10">
        <v>24</v>
      </c>
      <c r="E22" s="10">
        <v>18</v>
      </c>
      <c r="F22" s="23">
        <f t="shared" si="0"/>
        <v>6</v>
      </c>
      <c r="G22" s="10">
        <v>6</v>
      </c>
    </row>
    <row r="23" spans="1:8" ht="20.25" x14ac:dyDescent="0.3">
      <c r="A23" s="10" t="s">
        <v>168</v>
      </c>
      <c r="B23" s="50">
        <v>14706</v>
      </c>
      <c r="C23" s="50">
        <v>12975</v>
      </c>
      <c r="D23" s="10">
        <v>16</v>
      </c>
      <c r="E23" s="10">
        <v>19</v>
      </c>
      <c r="F23" s="23">
        <f t="shared" si="0"/>
        <v>-3</v>
      </c>
      <c r="G23" s="10">
        <v>-3</v>
      </c>
    </row>
    <row r="24" spans="1:8" ht="20.25" x14ac:dyDescent="0.3">
      <c r="A24" s="14" t="s">
        <v>169</v>
      </c>
      <c r="B24" s="52">
        <v>480</v>
      </c>
      <c r="C24" s="52">
        <v>12276</v>
      </c>
      <c r="D24" s="14">
        <v>80</v>
      </c>
      <c r="E24" s="14">
        <v>20</v>
      </c>
      <c r="F24" s="24">
        <f t="shared" si="0"/>
        <v>60</v>
      </c>
      <c r="G24" s="14">
        <v>60</v>
      </c>
      <c r="H24" s="15"/>
    </row>
    <row r="25" spans="1:8" ht="20.25" x14ac:dyDescent="0.3">
      <c r="A25" s="10" t="s">
        <v>170</v>
      </c>
      <c r="B25" s="50">
        <v>5911</v>
      </c>
      <c r="C25" s="50">
        <v>11098</v>
      </c>
      <c r="D25" s="10">
        <v>35</v>
      </c>
      <c r="E25" s="10">
        <v>21</v>
      </c>
      <c r="F25" s="23">
        <f t="shared" si="0"/>
        <v>14</v>
      </c>
      <c r="G25" s="10">
        <v>14</v>
      </c>
    </row>
    <row r="26" spans="1:8" ht="20.25" x14ac:dyDescent="0.3">
      <c r="A26" s="10" t="s">
        <v>171</v>
      </c>
      <c r="B26" s="50">
        <v>12413</v>
      </c>
      <c r="C26" s="50">
        <v>10552</v>
      </c>
      <c r="D26" s="10">
        <v>19</v>
      </c>
      <c r="E26" s="10">
        <v>22</v>
      </c>
      <c r="F26" s="23">
        <f t="shared" si="0"/>
        <v>-3</v>
      </c>
      <c r="G26" s="10">
        <v>-3</v>
      </c>
    </row>
    <row r="27" spans="1:8" ht="20.25" x14ac:dyDescent="0.3">
      <c r="A27" s="10" t="s">
        <v>172</v>
      </c>
      <c r="B27" s="50">
        <v>7976</v>
      </c>
      <c r="C27" s="50">
        <v>9652</v>
      </c>
      <c r="D27" s="10">
        <v>28</v>
      </c>
      <c r="E27" s="10">
        <v>23</v>
      </c>
      <c r="F27" s="23">
        <f t="shared" si="0"/>
        <v>5</v>
      </c>
      <c r="G27" s="10">
        <v>5</v>
      </c>
    </row>
    <row r="28" spans="1:8" ht="20.25" x14ac:dyDescent="0.3">
      <c r="A28" s="10" t="s">
        <v>173</v>
      </c>
      <c r="B28" s="50">
        <v>13320</v>
      </c>
      <c r="C28" s="50">
        <v>9627</v>
      </c>
      <c r="D28" s="10">
        <v>18</v>
      </c>
      <c r="E28" s="10">
        <v>24</v>
      </c>
      <c r="F28" s="23">
        <f t="shared" si="0"/>
        <v>-6</v>
      </c>
      <c r="G28" s="10">
        <v>-6</v>
      </c>
    </row>
    <row r="29" spans="1:8" ht="20.25" x14ac:dyDescent="0.3">
      <c r="A29" s="10" t="s">
        <v>174</v>
      </c>
      <c r="B29" s="50">
        <v>10463</v>
      </c>
      <c r="C29" s="50">
        <v>9614</v>
      </c>
      <c r="D29" s="10">
        <v>22</v>
      </c>
      <c r="E29" s="10">
        <v>25</v>
      </c>
      <c r="F29" s="23">
        <f t="shared" si="0"/>
        <v>-3</v>
      </c>
      <c r="G29" s="10">
        <v>-3</v>
      </c>
    </row>
    <row r="30" spans="1:8" ht="20.25" x14ac:dyDescent="0.3">
      <c r="A30" s="10" t="s">
        <v>175</v>
      </c>
      <c r="B30" s="50">
        <v>8566</v>
      </c>
      <c r="C30" s="50">
        <v>8757</v>
      </c>
      <c r="D30" s="10">
        <v>27</v>
      </c>
      <c r="E30" s="10">
        <v>26</v>
      </c>
      <c r="F30" s="23">
        <f t="shared" si="0"/>
        <v>1</v>
      </c>
      <c r="G30" s="10">
        <v>1</v>
      </c>
    </row>
    <row r="31" spans="1:8" ht="20.25" x14ac:dyDescent="0.3">
      <c r="A31" s="10" t="s">
        <v>176</v>
      </c>
      <c r="B31" s="50">
        <v>7909</v>
      </c>
      <c r="C31" s="50">
        <v>8334</v>
      </c>
      <c r="D31" s="10">
        <v>29</v>
      </c>
      <c r="E31" s="10">
        <v>27</v>
      </c>
      <c r="F31" s="23">
        <f t="shared" si="0"/>
        <v>2</v>
      </c>
      <c r="G31" s="10">
        <v>2</v>
      </c>
    </row>
    <row r="32" spans="1:8" ht="20.25" x14ac:dyDescent="0.3">
      <c r="A32" s="10" t="s">
        <v>177</v>
      </c>
      <c r="B32" s="50">
        <v>10975</v>
      </c>
      <c r="C32" s="50">
        <v>8094</v>
      </c>
      <c r="D32" s="10">
        <v>21</v>
      </c>
      <c r="E32" s="10">
        <v>28</v>
      </c>
      <c r="F32" s="23">
        <f t="shared" si="0"/>
        <v>-7</v>
      </c>
      <c r="G32" s="10">
        <v>-7</v>
      </c>
    </row>
    <row r="33" spans="1:8" ht="20.25" x14ac:dyDescent="0.3">
      <c r="A33" s="10" t="s">
        <v>178</v>
      </c>
      <c r="B33" s="50">
        <v>7767</v>
      </c>
      <c r="C33" s="50">
        <v>8073</v>
      </c>
      <c r="D33" s="10">
        <v>31</v>
      </c>
      <c r="E33" s="10">
        <v>29</v>
      </c>
      <c r="F33" s="23">
        <f t="shared" si="0"/>
        <v>2</v>
      </c>
      <c r="G33" s="10">
        <v>2</v>
      </c>
    </row>
    <row r="34" spans="1:8" ht="20.25" x14ac:dyDescent="0.3">
      <c r="A34" s="14" t="s">
        <v>179</v>
      </c>
      <c r="B34" s="52">
        <v>9981</v>
      </c>
      <c r="C34" s="52">
        <v>7579</v>
      </c>
      <c r="D34" s="14">
        <v>25</v>
      </c>
      <c r="E34" s="14">
        <v>30</v>
      </c>
      <c r="F34" s="24">
        <f t="shared" si="0"/>
        <v>-5</v>
      </c>
      <c r="G34" s="14">
        <v>-5</v>
      </c>
      <c r="H34" s="15"/>
    </row>
    <row r="35" spans="1:8" ht="20.25" x14ac:dyDescent="0.3">
      <c r="A35" s="10" t="s">
        <v>180</v>
      </c>
      <c r="B35" s="50">
        <v>3992</v>
      </c>
      <c r="C35" s="50">
        <v>7005</v>
      </c>
      <c r="D35" s="10">
        <v>42</v>
      </c>
      <c r="E35" s="10">
        <v>31</v>
      </c>
      <c r="F35" s="23">
        <f t="shared" si="0"/>
        <v>11</v>
      </c>
      <c r="G35" s="10">
        <v>11</v>
      </c>
    </row>
    <row r="36" spans="1:8" ht="20.25" x14ac:dyDescent="0.3">
      <c r="A36" s="11" t="s">
        <v>181</v>
      </c>
      <c r="B36" s="56">
        <v>5318</v>
      </c>
      <c r="C36" s="56">
        <v>6821</v>
      </c>
      <c r="D36" s="11">
        <v>37</v>
      </c>
      <c r="E36" s="11">
        <v>32</v>
      </c>
      <c r="F36" s="58">
        <f t="shared" si="0"/>
        <v>5</v>
      </c>
      <c r="G36" s="11">
        <v>5</v>
      </c>
      <c r="H36" s="71"/>
    </row>
    <row r="37" spans="1:8" ht="20.25" x14ac:dyDescent="0.3">
      <c r="A37" s="10" t="s">
        <v>182</v>
      </c>
      <c r="B37" s="50">
        <v>7193</v>
      </c>
      <c r="C37" s="50">
        <v>5947</v>
      </c>
      <c r="D37" s="10">
        <v>33</v>
      </c>
      <c r="E37" s="10">
        <v>33</v>
      </c>
      <c r="F37" s="23">
        <f t="shared" ref="F37:F54" si="1">D37-E37</f>
        <v>0</v>
      </c>
      <c r="G37" s="10">
        <v>0</v>
      </c>
    </row>
    <row r="38" spans="1:8" ht="20.25" x14ac:dyDescent="0.3">
      <c r="A38" s="10" t="s">
        <v>183</v>
      </c>
      <c r="B38" s="50">
        <v>7855</v>
      </c>
      <c r="C38" s="50">
        <v>5748</v>
      </c>
      <c r="D38" s="10">
        <v>30</v>
      </c>
      <c r="E38" s="10">
        <v>34</v>
      </c>
      <c r="F38" s="23">
        <f t="shared" si="1"/>
        <v>-4</v>
      </c>
      <c r="G38" s="10">
        <v>-4</v>
      </c>
    </row>
    <row r="39" spans="1:8" ht="20.25" x14ac:dyDescent="0.3">
      <c r="A39" s="10" t="s">
        <v>184</v>
      </c>
      <c r="B39" s="50">
        <v>9111</v>
      </c>
      <c r="C39" s="50">
        <v>5585</v>
      </c>
      <c r="D39" s="10">
        <v>26</v>
      </c>
      <c r="E39" s="10">
        <v>35</v>
      </c>
      <c r="F39" s="23">
        <f t="shared" si="1"/>
        <v>-9</v>
      </c>
      <c r="G39" s="10">
        <v>-9</v>
      </c>
    </row>
    <row r="40" spans="1:8" ht="20.25" x14ac:dyDescent="0.3">
      <c r="A40" s="10" t="s">
        <v>185</v>
      </c>
      <c r="B40" s="50">
        <v>4624</v>
      </c>
      <c r="C40" s="50">
        <v>5507</v>
      </c>
      <c r="D40" s="10">
        <v>40</v>
      </c>
      <c r="E40" s="10">
        <v>36</v>
      </c>
      <c r="F40" s="23">
        <f t="shared" si="1"/>
        <v>4</v>
      </c>
      <c r="G40" s="10">
        <v>4</v>
      </c>
    </row>
    <row r="41" spans="1:8" ht="20.25" x14ac:dyDescent="0.3">
      <c r="A41" s="10" t="s">
        <v>186</v>
      </c>
      <c r="B41" s="50">
        <v>5700</v>
      </c>
      <c r="C41" s="50">
        <v>5431</v>
      </c>
      <c r="D41" s="10">
        <v>36</v>
      </c>
      <c r="E41" s="10">
        <v>37</v>
      </c>
      <c r="F41" s="23">
        <f t="shared" si="1"/>
        <v>-1</v>
      </c>
      <c r="G41" s="10">
        <v>-1</v>
      </c>
    </row>
    <row r="42" spans="1:8" ht="20.25" x14ac:dyDescent="0.3">
      <c r="A42" s="11" t="s">
        <v>187</v>
      </c>
      <c r="B42" s="56">
        <v>6623</v>
      </c>
      <c r="C42" s="56">
        <v>5311</v>
      </c>
      <c r="D42" s="11">
        <v>34</v>
      </c>
      <c r="E42" s="11">
        <v>38</v>
      </c>
      <c r="F42" s="58">
        <f t="shared" si="1"/>
        <v>-4</v>
      </c>
      <c r="G42" s="11">
        <v>-4</v>
      </c>
      <c r="H42" s="71"/>
    </row>
    <row r="43" spans="1:8" ht="20.25" x14ac:dyDescent="0.3">
      <c r="A43" s="10" t="s">
        <v>188</v>
      </c>
      <c r="B43" s="50">
        <v>3829</v>
      </c>
      <c r="C43" s="50">
        <v>4994</v>
      </c>
      <c r="D43" s="10">
        <v>43</v>
      </c>
      <c r="E43" s="10">
        <v>39</v>
      </c>
      <c r="F43" s="23">
        <f t="shared" si="1"/>
        <v>4</v>
      </c>
      <c r="G43" s="10">
        <v>4</v>
      </c>
    </row>
    <row r="44" spans="1:8" ht="20.25" x14ac:dyDescent="0.3">
      <c r="A44" s="14" t="s">
        <v>189</v>
      </c>
      <c r="B44" s="52">
        <v>4923</v>
      </c>
      <c r="C44" s="52">
        <v>4953</v>
      </c>
      <c r="D44" s="14">
        <v>39</v>
      </c>
      <c r="E44" s="14">
        <v>40</v>
      </c>
      <c r="F44" s="24">
        <f t="shared" si="1"/>
        <v>-1</v>
      </c>
      <c r="G44" s="14">
        <v>-1</v>
      </c>
      <c r="H44" s="15"/>
    </row>
    <row r="45" spans="1:8" ht="20.25" x14ac:dyDescent="0.3">
      <c r="A45" s="10" t="s">
        <v>190</v>
      </c>
      <c r="B45" s="50">
        <v>3820</v>
      </c>
      <c r="C45" s="50">
        <v>4929</v>
      </c>
      <c r="D45" s="10">
        <v>45</v>
      </c>
      <c r="E45" s="10">
        <v>41</v>
      </c>
      <c r="F45" s="23">
        <f t="shared" si="1"/>
        <v>4</v>
      </c>
      <c r="G45" s="10">
        <v>4</v>
      </c>
    </row>
    <row r="46" spans="1:8" ht="20.25" x14ac:dyDescent="0.3">
      <c r="A46" s="11" t="s">
        <v>191</v>
      </c>
      <c r="B46" s="56">
        <v>25228</v>
      </c>
      <c r="C46" s="56">
        <v>4698</v>
      </c>
      <c r="D46" s="11">
        <v>9</v>
      </c>
      <c r="E46" s="11">
        <v>42</v>
      </c>
      <c r="F46" s="58">
        <f t="shared" si="1"/>
        <v>-33</v>
      </c>
      <c r="G46" s="11">
        <v>-33</v>
      </c>
      <c r="H46" s="71"/>
    </row>
    <row r="47" spans="1:8" ht="20.25" x14ac:dyDescent="0.3">
      <c r="A47" s="10" t="s">
        <v>192</v>
      </c>
      <c r="B47" s="50">
        <v>7345</v>
      </c>
      <c r="C47" s="50">
        <v>4284</v>
      </c>
      <c r="D47" s="10">
        <v>32</v>
      </c>
      <c r="E47" s="10">
        <v>43</v>
      </c>
      <c r="F47" s="23">
        <f t="shared" si="1"/>
        <v>-11</v>
      </c>
      <c r="G47" s="10">
        <v>-11</v>
      </c>
    </row>
    <row r="48" spans="1:8" ht="20.25" x14ac:dyDescent="0.3">
      <c r="A48" s="10" t="s">
        <v>193</v>
      </c>
      <c r="B48" s="50">
        <v>3694</v>
      </c>
      <c r="C48" s="50">
        <v>3855</v>
      </c>
      <c r="D48" s="10">
        <v>47</v>
      </c>
      <c r="E48" s="10">
        <v>44</v>
      </c>
      <c r="F48" s="23">
        <f t="shared" si="1"/>
        <v>3</v>
      </c>
      <c r="G48" s="10">
        <v>3</v>
      </c>
    </row>
    <row r="49" spans="1:8" ht="20.25" x14ac:dyDescent="0.3">
      <c r="A49" s="10" t="s">
        <v>194</v>
      </c>
      <c r="B49" s="50">
        <v>3529</v>
      </c>
      <c r="C49" s="50">
        <v>3671</v>
      </c>
      <c r="D49" s="10">
        <v>50</v>
      </c>
      <c r="E49" s="10">
        <v>45</v>
      </c>
      <c r="F49" s="23">
        <f t="shared" si="1"/>
        <v>5</v>
      </c>
      <c r="G49" s="10">
        <v>5</v>
      </c>
    </row>
    <row r="50" spans="1:8" ht="20.25" x14ac:dyDescent="0.3">
      <c r="A50" s="11" t="s">
        <v>196</v>
      </c>
      <c r="B50" s="56">
        <v>3386</v>
      </c>
      <c r="C50" s="56">
        <v>3660</v>
      </c>
      <c r="D50" s="11">
        <v>51</v>
      </c>
      <c r="E50" s="11">
        <v>47</v>
      </c>
      <c r="F50" s="58">
        <f t="shared" si="1"/>
        <v>4</v>
      </c>
      <c r="G50" s="11">
        <v>4</v>
      </c>
      <c r="H50" s="71"/>
    </row>
    <row r="51" spans="1:8" ht="20.25" x14ac:dyDescent="0.3">
      <c r="A51" s="10" t="s">
        <v>195</v>
      </c>
      <c r="B51" s="50">
        <v>4065</v>
      </c>
      <c r="C51" s="50">
        <v>3660</v>
      </c>
      <c r="D51" s="10">
        <v>41</v>
      </c>
      <c r="E51" s="10">
        <v>46</v>
      </c>
      <c r="F51" s="23">
        <f t="shared" si="1"/>
        <v>-5</v>
      </c>
      <c r="G51" s="10">
        <v>-5</v>
      </c>
    </row>
    <row r="52" spans="1:8" ht="20.25" x14ac:dyDescent="0.3">
      <c r="A52" s="10" t="s">
        <v>197</v>
      </c>
      <c r="B52" s="50">
        <v>3562</v>
      </c>
      <c r="C52" s="50">
        <v>3605</v>
      </c>
      <c r="D52" s="10">
        <v>49</v>
      </c>
      <c r="E52" s="10">
        <v>48</v>
      </c>
      <c r="F52" s="23">
        <f t="shared" si="1"/>
        <v>1</v>
      </c>
      <c r="G52" s="10">
        <v>1</v>
      </c>
    </row>
    <row r="53" spans="1:8" ht="20.25" x14ac:dyDescent="0.3">
      <c r="A53" s="10" t="s">
        <v>198</v>
      </c>
      <c r="B53" s="50">
        <v>3821</v>
      </c>
      <c r="C53" s="50">
        <v>3542</v>
      </c>
      <c r="D53" s="10">
        <v>44</v>
      </c>
      <c r="E53" s="10">
        <v>49</v>
      </c>
      <c r="F53" s="23">
        <f t="shared" si="1"/>
        <v>-5</v>
      </c>
      <c r="G53" s="10">
        <v>-5</v>
      </c>
    </row>
    <row r="54" spans="1:8" ht="20.25" x14ac:dyDescent="0.3">
      <c r="A54" s="14" t="s">
        <v>199</v>
      </c>
      <c r="B54" s="52">
        <v>3142</v>
      </c>
      <c r="C54" s="52">
        <v>3518</v>
      </c>
      <c r="D54" s="14">
        <v>52</v>
      </c>
      <c r="E54" s="14">
        <v>50</v>
      </c>
      <c r="F54" s="24">
        <f t="shared" si="1"/>
        <v>2</v>
      </c>
      <c r="G54" s="14">
        <v>2</v>
      </c>
      <c r="H54" s="15"/>
    </row>
  </sheetData>
  <sortState ref="A5:J54">
    <sortCondition descending="1" ref="C5:C54"/>
  </sortState>
  <mergeCells count="1">
    <mergeCell ref="F4:H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2" id="{4DD612B2-4A85-41E2-AB97-10EAB0A4AB72}">
            <x14:iconSet iconSet="3Triangles">
              <x14:cfvo type="percent">
                <xm:f>0</xm:f>
              </x14:cfvo>
              <x14:cfvo type="num">
                <xm:f>0</xm:f>
              </x14:cfvo>
              <x14:cfvo type="num">
                <xm:f>1</xm:f>
              </x14:cfvo>
            </x14:iconSet>
          </x14:cfRule>
          <xm:sqref>F5:F54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Summary</vt:lpstr>
      <vt:lpstr>Certificates by type</vt:lpstr>
      <vt:lpstr>Certificates by Level</vt:lpstr>
      <vt:lpstr>Certificates by SSA</vt:lpstr>
      <vt:lpstr>Historical trends</vt:lpstr>
      <vt:lpstr>SSA 2nd tier</vt:lpstr>
      <vt:lpstr>Top 50 quals</vt:lpstr>
      <vt:lpstr>Top 50 AOs quarter</vt:lpstr>
      <vt:lpstr>Top 50 AOs year</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Rhead</dc:creator>
  <cp:lastModifiedBy>Stephen Rhead</cp:lastModifiedBy>
  <dcterms:created xsi:type="dcterms:W3CDTF">2019-05-08T15:48:09Z</dcterms:created>
  <dcterms:modified xsi:type="dcterms:W3CDTF">2019-06-12T13:54:01Z</dcterms:modified>
</cp:coreProperties>
</file>