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lumsden\Desktop\"/>
    </mc:Choice>
  </mc:AlternateContent>
  <xr:revisionPtr revIDLastSave="0" documentId="8_{25B535EA-3B54-4585-A30D-489CE039EDFF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Data" sheetId="5" r:id="rId1"/>
    <sheet name="Definitions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9" i="5" l="1"/>
  <c r="F19" i="5"/>
  <c r="F25" i="5" s="1"/>
  <c r="D41" i="5"/>
  <c r="D38" i="5"/>
  <c r="D32" i="5"/>
  <c r="D25" i="5"/>
  <c r="D16" i="5"/>
  <c r="E41" i="5"/>
  <c r="E42" i="5" s="1"/>
  <c r="E38" i="5"/>
  <c r="E32" i="5"/>
  <c r="E25" i="5"/>
  <c r="E16" i="5"/>
  <c r="F41" i="5"/>
  <c r="F38" i="5"/>
  <c r="F32" i="5"/>
  <c r="F42" i="5" s="1"/>
  <c r="F16" i="5"/>
  <c r="D42" i="5" l="1"/>
</calcChain>
</file>

<file path=xl/sharedStrings.xml><?xml version="1.0" encoding="utf-8"?>
<sst xmlns="http://schemas.openxmlformats.org/spreadsheetml/2006/main" count="224" uniqueCount="117">
  <si>
    <t>Actual</t>
  </si>
  <si>
    <t>Budget</t>
  </si>
  <si>
    <t>Category</t>
  </si>
  <si>
    <t>SubCategory</t>
  </si>
  <si>
    <t>2016/17</t>
  </si>
  <si>
    <t>2017/18</t>
  </si>
  <si>
    <t>2018/19</t>
  </si>
  <si>
    <t>Your Comments</t>
  </si>
  <si>
    <t>Hardware</t>
  </si>
  <si>
    <t>Desktop Computing</t>
  </si>
  <si>
    <t>Includes Portable Computing, Printers and Scanners</t>
  </si>
  <si>
    <t>Portable Computing</t>
  </si>
  <si>
    <t>See above</t>
  </si>
  <si>
    <t>Printers and Scanners</t>
  </si>
  <si>
    <t>Servers</t>
  </si>
  <si>
    <t xml:space="preserve">Includes Storage Hardware </t>
  </si>
  <si>
    <t>Storage Hardware</t>
  </si>
  <si>
    <t>Networking Hardware</t>
  </si>
  <si>
    <t>Includes Security Hardware</t>
  </si>
  <si>
    <t>Security Hardware</t>
  </si>
  <si>
    <t>Included in Networking Hardware</t>
  </si>
  <si>
    <t>Fixed Communications and Collaboration Devices</t>
  </si>
  <si>
    <t>Telephony and circuit costs</t>
  </si>
  <si>
    <t>Mobile Communications Devices</t>
  </si>
  <si>
    <t>Mobile phones and 4G hotspots</t>
  </si>
  <si>
    <t>Total Hardware</t>
  </si>
  <si>
    <t>Software</t>
  </si>
  <si>
    <t>Enterprise Resource Planning Applications</t>
  </si>
  <si>
    <t>Included in Financial Applications costs</t>
  </si>
  <si>
    <t>Customer Relationship Management Applications</t>
  </si>
  <si>
    <t>N/A</t>
  </si>
  <si>
    <t>Financial Applications</t>
  </si>
  <si>
    <t>Included in Financial Applications costs for prior years</t>
  </si>
  <si>
    <t>Human Resource and Payroll Applications</t>
  </si>
  <si>
    <t>Separate from 2018/19 - cross over with above for part of 17/18</t>
  </si>
  <si>
    <t>Data and Analytics Software</t>
  </si>
  <si>
    <t>Included in Application Services</t>
  </si>
  <si>
    <t>Operating Systems</t>
  </si>
  <si>
    <t>Security Software</t>
  </si>
  <si>
    <t>Other Software</t>
  </si>
  <si>
    <t>New software purchases</t>
  </si>
  <si>
    <t>Software Total</t>
  </si>
  <si>
    <t>Services</t>
  </si>
  <si>
    <t>Application Services</t>
  </si>
  <si>
    <t>Includes all maintenance and support of all applications, software, hardware and network not included elsewhere</t>
  </si>
  <si>
    <t>Communications and Collaboration Services</t>
  </si>
  <si>
    <t>Consulting Services</t>
  </si>
  <si>
    <t>Data Center and Hosting Services</t>
  </si>
  <si>
    <t>Mobility Services</t>
  </si>
  <si>
    <t>Networking Services</t>
  </si>
  <si>
    <t>Services Total</t>
  </si>
  <si>
    <t>Managed Services</t>
  </si>
  <si>
    <t>Managed Services Total</t>
  </si>
  <si>
    <t>BPO</t>
  </si>
  <si>
    <t>BPO Total</t>
  </si>
  <si>
    <t>XaaS</t>
  </si>
  <si>
    <t>IaaS</t>
  </si>
  <si>
    <t>PaaS</t>
  </si>
  <si>
    <t>SaaS</t>
  </si>
  <si>
    <t>XaaS Total</t>
  </si>
  <si>
    <t>ICT Staff</t>
  </si>
  <si>
    <t>Temporary ICT Staff</t>
  </si>
  <si>
    <t>Permanent ICT Staff</t>
  </si>
  <si>
    <t>ICT Staff Total</t>
  </si>
  <si>
    <t>ICT</t>
  </si>
  <si>
    <t>Total ICT</t>
  </si>
  <si>
    <t>Definition</t>
  </si>
  <si>
    <r>
      <t xml:space="preserve">'Desktop Computing' is defined as </t>
    </r>
    <r>
      <rPr>
        <b/>
        <sz val="10"/>
        <color theme="1"/>
        <rFont val="Calibri"/>
        <family val="2"/>
        <scheme val="minor"/>
      </rPr>
      <t>desktop PCs, thin clients and workstations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peripherals (monitors, keyboards, mice, etc.).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</si>
  <si>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'Portable Computing' is defined as </t>
    </r>
    <r>
      <rPr>
        <b/>
        <sz val="10"/>
        <color theme="1"/>
        <rFont val="Calibri"/>
        <family val="2"/>
        <scheme val="minor"/>
      </rPr>
      <t>laptop PCs and tablet PCs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</si>
  <si>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'Printers and Scanners' are defined as </t>
    </r>
    <r>
      <rPr>
        <b/>
        <sz val="10"/>
        <color theme="1"/>
        <rFont val="Calibri"/>
        <family val="2"/>
        <scheme val="minor"/>
      </rPr>
      <t>standalone printers, multi-function devices (MFDs) and scanners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standalone photocopiers.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</si>
  <si>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'Servers' are defined as devices which provide functionality for other devices ('clients').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</si>
  <si>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'Storage Hardware' is defined as </t>
    </r>
    <r>
      <rPr>
        <b/>
        <sz val="10"/>
        <color theme="1"/>
        <rFont val="Calibri"/>
        <family val="2"/>
        <scheme val="minor"/>
      </rPr>
      <t>network-attached storage (NAS), storage area network (SAN), hard disk drives, flash drives and hybrid drives (hard disk and flash)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</si>
  <si>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'Networking Hardware' is defined as </t>
    </r>
    <r>
      <rPr>
        <b/>
        <sz val="10"/>
        <color theme="1"/>
        <rFont val="Calibri"/>
        <family val="2"/>
        <scheme val="minor"/>
      </rPr>
      <t>routers, switches and other networking hardware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both LAN (local area network) and WAN (wide area network).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</si>
  <si>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'Security Hardware' is defined as </t>
    </r>
    <r>
      <rPr>
        <b/>
        <sz val="10"/>
        <color theme="1"/>
        <rFont val="Calibri"/>
        <family val="2"/>
        <scheme val="minor"/>
      </rPr>
      <t>appliances for content-filtering, anti-spam, firewall, VPN, intrustion prevention, multi-factor authentication, network monitoring, access control and unified threat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security software.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</si>
  <si>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'Fixed Communications Devices' are defined as </t>
    </r>
    <r>
      <rPr>
        <b/>
        <sz val="10"/>
        <color theme="1"/>
        <rFont val="Calibri"/>
        <family val="2"/>
        <scheme val="minor"/>
      </rPr>
      <t>interactive screens and whiteboards, audio and video conferencing equipment, and fixed communications handsets and adaptors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</si>
  <si>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'Mobile Communications Devices' are defined as </t>
    </r>
    <r>
      <rPr>
        <b/>
        <sz val="10"/>
        <color theme="1"/>
        <rFont val="Calibri"/>
        <family val="2"/>
        <scheme val="minor"/>
      </rPr>
      <t>mobile handsets, PDAs and smartphones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mobile voice and data services.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</si>
  <si>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'Enterprise Resource Planning Applications' are defined as </t>
    </r>
    <r>
      <rPr>
        <b/>
        <sz val="10"/>
        <color theme="1"/>
        <rFont val="Calibri"/>
        <family val="2"/>
        <scheme val="minor"/>
      </rPr>
      <t>applications which support some or all of CRM, finance, human resource and payroll functions in a single application</t>
    </r>
    <r>
      <rPr>
        <sz val="10"/>
        <color theme="1"/>
        <rFont val="Calibri"/>
        <family val="2"/>
        <scheme val="minor"/>
      </rPr>
      <t xml:space="preserve"> (Oracle E-Business and SAP are examples of leading vendors).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applications supporting a single function within the list above.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</si>
  <si>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'Customer Relationship Management Applications' is defined as </t>
    </r>
    <r>
      <rPr>
        <b/>
        <sz val="10"/>
        <color theme="1"/>
        <rFont val="Calibri"/>
        <family val="2"/>
        <scheme val="minor"/>
      </rPr>
      <t>applications for managing an organisations relationships and interactions with customers and potential customers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</si>
  <si>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'Financial Applications' is defined as </t>
    </r>
    <r>
      <rPr>
        <b/>
        <sz val="10"/>
        <color theme="1"/>
        <rFont val="Calibri"/>
        <family val="2"/>
        <scheme val="minor"/>
      </rPr>
      <t>applications for financial asset management, purchase order and receivables management, general ledger, tax accounting, management accounting, financial reporting, invoicing and payments management, cash flow management, and financial planning and budgeting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</si>
  <si>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'Human Resource and Payroll Applications' is defined as </t>
    </r>
    <r>
      <rPr>
        <b/>
        <sz val="10"/>
        <color theme="1"/>
        <rFont val="Calibri"/>
        <family val="2"/>
        <scheme val="minor"/>
      </rPr>
      <t>applications for payroll, workforce and recruitment management, time and attendance management, employee benefits and incentives management, competency management, and employee performance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</si>
  <si>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'Data and Analytics Software' is defined as </t>
    </r>
    <r>
      <rPr>
        <b/>
        <sz val="10"/>
        <color theme="1"/>
        <rFont val="Calibri"/>
        <family val="2"/>
        <scheme val="minor"/>
      </rPr>
      <t>artificial intelligence platforms, big data platforms, business intelligence and data discovery tools, data and content management, and enterprise IoT platforms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</si>
  <si>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'Operating Systems' is defined as </t>
    </r>
    <r>
      <rPr>
        <b/>
        <sz val="10"/>
        <color theme="1"/>
        <rFont val="Calibri"/>
        <family val="2"/>
        <scheme val="minor"/>
      </rPr>
      <t>operating systems for PCs (Windows, Linux, Mac OSX or similar) and for servers (Windows Server, Linux Server, Mac OSX Server, Solaris or similar)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</si>
  <si>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'Security Software' is defined as </t>
    </r>
    <r>
      <rPr>
        <b/>
        <sz val="10"/>
        <color theme="1"/>
        <rFont val="Calibri"/>
        <family val="2"/>
        <scheme val="minor"/>
      </rPr>
      <t>application security, data protection, endpoint security platforms, fraud prevention and transactional security, identity &amp; access management, messaging security, security intelligence and management, server security, web security, software defined storage platforms and applications, storage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</si>
  <si>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'Other Software' is defined as </t>
    </r>
    <r>
      <rPr>
        <b/>
        <sz val="10"/>
        <color theme="1"/>
        <rFont val="Calibri"/>
        <family val="2"/>
        <scheme val="minor"/>
      </rPr>
      <t xml:space="preserve">other software not included above.
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</si>
  <si>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'Application Development and Management Services' is defined as </t>
    </r>
    <r>
      <rPr>
        <b/>
        <sz val="10"/>
        <color theme="1"/>
        <rFont val="Calibri"/>
        <family val="2"/>
        <scheme val="minor"/>
      </rPr>
      <t>application development, application performance monitoring, and systems design and integration.</t>
    </r>
    <r>
      <rPr>
        <sz val="10"/>
        <color theme="1"/>
        <rFont val="Calibri"/>
        <family val="2"/>
        <scheme val="minor"/>
      </rPr>
      <t xml:space="preserve">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</si>
  <si>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'Communications and Collaboration Services' is defined as </t>
    </r>
    <r>
      <rPr>
        <b/>
        <sz val="10"/>
        <color theme="1"/>
        <rFont val="Calibri"/>
        <family val="2"/>
        <scheme val="minor"/>
      </rPr>
      <t>fixed voice services, fixed internet services, and audio and video conferencing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</si>
  <si>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'Consulting Services' is defined as </t>
    </r>
    <r>
      <rPr>
        <b/>
        <sz val="10"/>
        <color theme="1"/>
        <rFont val="Calibri"/>
        <family val="2"/>
        <scheme val="minor"/>
      </rPr>
      <t>IT consulting and IT training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</si>
  <si>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'Data Center and Hosting Services' is defined as </t>
    </r>
    <r>
      <rPr>
        <b/>
        <sz val="10"/>
        <color theme="1"/>
        <rFont val="Calibri"/>
        <family val="2"/>
        <scheme val="minor"/>
      </rPr>
      <t>colocation services, hosting services, hybrid cloud services, and private cloud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</si>
  <si>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'Mobility Services' is defined as </t>
    </r>
    <r>
      <rPr>
        <b/>
        <sz val="10"/>
        <color theme="1"/>
        <rFont val="Calibri"/>
        <family val="2"/>
        <scheme val="minor"/>
      </rPr>
      <t>mobile voice and mobile data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</si>
  <si>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'Networking Services' is defined as </t>
    </r>
    <r>
      <rPr>
        <b/>
        <sz val="10"/>
        <color theme="1"/>
        <rFont val="Calibri"/>
        <family val="2"/>
        <scheme val="minor"/>
      </rPr>
      <t>content delivery network services, ethernet LAN services, ethernet private line services, frame relay/ATM, IP/MPLS VPN, passive optical network, site-to-site VPN, xDSL, fixed wireless access, and ISDN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</si>
  <si>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t>Managed Applications</t>
  </si>
  <si>
    <r>
      <t xml:space="preserve">'Managed Applications'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applications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</si>
  <si>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Communications</t>
  </si>
  <si>
    <r>
      <t xml:space="preserve">'Managed Communications'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communications (fixed and/or mobile)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</si>
  <si>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Desktop Services</t>
  </si>
  <si>
    <r>
      <t xml:space="preserve">'Managed Desktop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desktop computing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</si>
  <si>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Print Services</t>
  </si>
  <si>
    <r>
      <t xml:space="preserve">'Managed Print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printers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</si>
  <si>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Infrastructure</t>
  </si>
  <si>
    <r>
      <t>'Managed Infrastructure' is defined as</t>
    </r>
    <r>
      <rPr>
        <b/>
        <sz val="10"/>
        <color theme="1"/>
        <rFont val="Calibri"/>
        <family val="2"/>
        <scheme val="minor"/>
      </rPr>
      <t xml:space="preserve"> a managed service provider assuming responsibility for providing an organisation's infrastructure (servers, storage, data centres, etc.)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</si>
  <si>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Service Integration and Management (SIAM)</t>
  </si>
  <si>
    <r>
      <t xml:space="preserve">'Service Integration and Management (SIAM)' is defined as </t>
    </r>
    <r>
      <rPr>
        <b/>
        <sz val="10"/>
        <color theme="1"/>
        <rFont val="Calibri"/>
        <family val="2"/>
        <scheme val="minor"/>
      </rPr>
      <t>a single service provider managing and integrating multiple IT suppliers to an organisation into a single IT service to that organisation's IT users</t>
    </r>
    <r>
      <rPr>
        <sz val="10"/>
        <color theme="1"/>
        <rFont val="Calibri"/>
        <family val="2"/>
        <scheme val="minor"/>
      </rPr>
      <t>.</t>
    </r>
  </si>
  <si>
    <t>Customer Relationship Management (CRM) BPO</t>
  </si>
  <si>
    <r>
      <t xml:space="preserve">'Customer Relationship Management (CRM) BPO' is defined as </t>
    </r>
    <r>
      <rPr>
        <b/>
        <sz val="10"/>
        <color theme="1"/>
        <rFont val="Calibri"/>
        <family val="2"/>
        <scheme val="minor"/>
      </rPr>
      <t>the outsourcing of call centre functions</t>
    </r>
    <r>
      <rPr>
        <sz val="10"/>
        <color theme="1"/>
        <rFont val="Calibri"/>
        <family val="2"/>
        <scheme val="minor"/>
      </rPr>
      <t>.</t>
    </r>
  </si>
  <si>
    <t>Finance and Procurement BPO</t>
  </si>
  <si>
    <r>
      <t xml:space="preserve">'Finance and Procurement BPO' is defined as  the </t>
    </r>
    <r>
      <rPr>
        <b/>
        <sz val="10"/>
        <color theme="1"/>
        <rFont val="Calibri"/>
        <family val="2"/>
        <scheme val="minor"/>
      </rPr>
      <t>outsourcing of finance</t>
    </r>
    <r>
      <rPr>
        <sz val="10"/>
        <color theme="1"/>
        <rFont val="Calibri"/>
        <family val="2"/>
        <scheme val="minor"/>
      </rPr>
      <t xml:space="preserve"> (general ledger, accounts payable, accounts receivable, payments, invoices, purchase orders, cash receipting, etc.) and </t>
    </r>
    <r>
      <rPr>
        <b/>
        <sz val="10"/>
        <color theme="1"/>
        <rFont val="Calibri"/>
        <family val="2"/>
        <scheme val="minor"/>
      </rPr>
      <t>procurement</t>
    </r>
    <r>
      <rPr>
        <sz val="10"/>
        <color theme="1"/>
        <rFont val="Calibri"/>
        <family val="2"/>
        <scheme val="minor"/>
      </rPr>
      <t xml:space="preserve"> (contract  management, supplier relationship management, etc.) functions.</t>
    </r>
  </si>
  <si>
    <t>Human Resources BPO</t>
  </si>
  <si>
    <r>
      <t xml:space="preserve">'Human Resources BPO' is defined as the </t>
    </r>
    <r>
      <rPr>
        <b/>
        <sz val="10"/>
        <color theme="1"/>
        <rFont val="Calibri"/>
        <family val="2"/>
        <scheme val="minor"/>
      </rPr>
      <t>outsourcing of HR and payroll functions</t>
    </r>
    <r>
      <rPr>
        <sz val="10"/>
        <color theme="1"/>
        <rFont val="Calibri"/>
        <family val="2"/>
        <scheme val="minor"/>
      </rPr>
      <t xml:space="preserve"> (including recruitment, talent management, performance management, pensions, etc.).</t>
    </r>
  </si>
  <si>
    <t>Knowledge Process Outsourcing (KPO)</t>
  </si>
  <si>
    <r>
      <t xml:space="preserve">'Knowledge Process Outsourcing (KPO)' is defined as </t>
    </r>
    <r>
      <rPr>
        <b/>
        <sz val="10"/>
        <color theme="1"/>
        <rFont val="Calibri"/>
        <family val="2"/>
        <scheme val="minor"/>
      </rPr>
      <t>the outsourcing of business intelligence (or data analytics), competititve intelligence, risk management and legal functions</t>
    </r>
    <r>
      <rPr>
        <sz val="10"/>
        <color theme="1"/>
        <rFont val="Calibri"/>
        <family val="2"/>
        <scheme val="minor"/>
      </rPr>
      <t>.</t>
    </r>
  </si>
  <si>
    <t>Vertical-specific BPO</t>
  </si>
  <si>
    <r>
      <t xml:space="preserve">'Vertical-specific BPO' is defined as the </t>
    </r>
    <r>
      <rPr>
        <b/>
        <sz val="10"/>
        <color theme="1"/>
        <rFont val="Calibri"/>
        <family val="2"/>
        <scheme val="minor"/>
      </rPr>
      <t>outsourcing of ICT-intensive line-of-business functions</t>
    </r>
    <r>
      <rPr>
        <sz val="10"/>
        <color theme="1"/>
        <rFont val="Calibri"/>
        <family val="2"/>
        <scheme val="minor"/>
      </rPr>
      <t>. For example: in Central Government, provision of driving theory tests; in Local Government, provision of revenue &amp; benefits.</t>
    </r>
  </si>
  <si>
    <r>
      <t xml:space="preserve">'IaaS', or 'Infrastructure as a Service', is defined as </t>
    </r>
    <r>
      <rPr>
        <b/>
        <sz val="10"/>
        <color theme="1"/>
        <rFont val="Calibri"/>
        <family val="2"/>
        <scheme val="minor"/>
      </rPr>
      <t>infrastructure hosted by third-party to enable customers to access virtualised computing resources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</si>
  <si>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'PaaS', or 'Platform as a Service', is defined as </t>
    </r>
    <r>
      <rPr>
        <b/>
        <sz val="10"/>
        <color theme="1"/>
        <rFont val="Calibri"/>
        <family val="2"/>
        <scheme val="minor"/>
      </rPr>
      <t>a platform hosted by a third-party provider enabling customers to develop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</si>
  <si>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'SaaS', or 'Software as a Service', is defined as </t>
    </r>
    <r>
      <rPr>
        <b/>
        <sz val="10"/>
        <color theme="1"/>
        <rFont val="Calibri"/>
        <family val="2"/>
        <scheme val="minor"/>
      </rPr>
      <t>software hosted by a third-party provider enabling to run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</si>
  <si>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'Temporary ICT Staff' is defined as staff employed by the organisation in an ICT function on a temporary basis.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consultants.</t>
    </r>
  </si>
  <si>
    <t>'Permanent ICT Staff' is defined as staff employed by the organisation in an ICT function on a permanent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</si>
</sst>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3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 xr9:uid="{00000000-0011-0000-FFFF-FFFF00000000}">
      <tableStyleElement type="wholeTable" dxfId="13"/>
      <tableStyleElement type="headerRow" dxfId="12"/>
      <tableStyleElement type="totalRow" dxfId="11"/>
      <tableStyleElement type="secondRowStripe" dxfId="10"/>
      <tableStyleElement type="firstRowSubheading" dxfId="9"/>
      <tableStyleElement type="pageFieldLabels" dxfId="8"/>
    </tableStyle>
    <tableStyle name="GlobalDataPublicSectorTableStyle" pivot="0" count="3" xr9:uid="{00000000-0011-0000-FFFF-FFFF01000000}">
      <tableStyleElement type="wholeTable" dxfId="7"/>
      <tableStyleElement type="headerRow" dxfId="6"/>
      <tableStyleElement type="secondRowStripe" dxfId="5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</xdr:row>
      <xdr:rowOff>0</xdr:rowOff>
    </xdr:from>
    <xdr:to>
      <xdr:col>6</xdr:col>
      <xdr:colOff>3809999</xdr:colOff>
      <xdr:row>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499" y="161925"/>
          <a:ext cx="9172575" cy="32385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Please see 'Definitions'</a:t>
          </a:r>
          <a:r>
            <a:rPr lang="en-GB" sz="1100" b="1" baseline="0"/>
            <a:t> sheet for definitions of each sub-category.</a:t>
          </a:r>
          <a:endParaRPr lang="en-GB" sz="11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5" displayName="Table35" ref="B2:D41" totalsRowShown="0" headerRowDxfId="4" dataDxfId="3">
  <tableColumns count="3">
    <tableColumn id="1" xr3:uid="{00000000-0010-0000-0000-000001000000}" name="Category" dataDxfId="2"/>
    <tableColumn id="2" xr3:uid="{00000000-0010-0000-0000-000002000000}" name="SubCategory" dataDxfId="1"/>
    <tableColumn id="3" xr3:uid="{00000000-0010-0000-0000-000003000000}" name="Definition" dataDxfId="0"/>
  </tableColumns>
  <tableStyleInfo name="GlobalDataPublicSector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5:G42"/>
  <sheetViews>
    <sheetView showGridLines="0" tabSelected="1" topLeftCell="A7" workbookViewId="0">
      <selection activeCell="D37" sqref="D37"/>
    </sheetView>
  </sheetViews>
  <sheetFormatPr defaultColWidth="9.1328125" defaultRowHeight="13.15" x14ac:dyDescent="0.45"/>
  <cols>
    <col min="1" max="1" width="2.86328125" style="10" customWidth="1"/>
    <col min="2" max="2" width="15.73046875" style="10" bestFit="1" customWidth="1"/>
    <col min="3" max="3" width="41.1328125" style="10" bestFit="1" customWidth="1"/>
    <col min="4" max="5" width="11" style="10" bestFit="1" customWidth="1"/>
    <col min="6" max="6" width="10.73046875" style="10" customWidth="1"/>
    <col min="7" max="7" width="57.1328125" style="10" customWidth="1"/>
    <col min="8" max="16384" width="9.1328125" style="10"/>
  </cols>
  <sheetData>
    <row r="5" spans="2:7" x14ac:dyDescent="0.45">
      <c r="D5" s="11" t="s">
        <v>0</v>
      </c>
      <c r="E5" s="11" t="s">
        <v>0</v>
      </c>
      <c r="F5" s="12" t="s">
        <v>1</v>
      </c>
    </row>
    <row r="6" spans="2:7" x14ac:dyDescent="0.45">
      <c r="B6" s="13" t="s">
        <v>2</v>
      </c>
      <c r="C6" s="13" t="s">
        <v>3</v>
      </c>
      <c r="D6" s="14" t="s">
        <v>4</v>
      </c>
      <c r="E6" s="14" t="s">
        <v>5</v>
      </c>
      <c r="F6" s="14" t="s">
        <v>6</v>
      </c>
      <c r="G6" s="13" t="s">
        <v>7</v>
      </c>
    </row>
    <row r="7" spans="2:7" x14ac:dyDescent="0.45">
      <c r="B7" s="15" t="s">
        <v>8</v>
      </c>
      <c r="C7" s="15" t="s">
        <v>9</v>
      </c>
      <c r="D7" s="1">
        <v>542000</v>
      </c>
      <c r="E7" s="1">
        <v>1003000</v>
      </c>
      <c r="F7" s="1">
        <v>363000</v>
      </c>
      <c r="G7" s="2" t="s">
        <v>10</v>
      </c>
    </row>
    <row r="8" spans="2:7" x14ac:dyDescent="0.45">
      <c r="B8" s="15" t="s">
        <v>8</v>
      </c>
      <c r="C8" s="15" t="s">
        <v>11</v>
      </c>
      <c r="D8" s="1"/>
      <c r="E8" s="1"/>
      <c r="F8" s="1"/>
      <c r="G8" s="2" t="s">
        <v>12</v>
      </c>
    </row>
    <row r="9" spans="2:7" x14ac:dyDescent="0.45">
      <c r="B9" s="15" t="s">
        <v>8</v>
      </c>
      <c r="C9" s="15" t="s">
        <v>13</v>
      </c>
      <c r="D9" s="1"/>
      <c r="E9" s="1"/>
      <c r="F9" s="1"/>
      <c r="G9" s="2" t="s">
        <v>12</v>
      </c>
    </row>
    <row r="10" spans="2:7" x14ac:dyDescent="0.45">
      <c r="B10" s="15" t="s">
        <v>8</v>
      </c>
      <c r="C10" s="15" t="s">
        <v>14</v>
      </c>
      <c r="D10" s="1">
        <v>341000</v>
      </c>
      <c r="E10" s="1">
        <v>941000</v>
      </c>
      <c r="F10" s="1">
        <v>300000</v>
      </c>
      <c r="G10" s="2" t="s">
        <v>15</v>
      </c>
    </row>
    <row r="11" spans="2:7" x14ac:dyDescent="0.45">
      <c r="B11" s="15" t="s">
        <v>8</v>
      </c>
      <c r="C11" s="15" t="s">
        <v>16</v>
      </c>
      <c r="D11" s="1"/>
      <c r="E11" s="1"/>
      <c r="F11" s="1"/>
      <c r="G11" s="2" t="s">
        <v>12</v>
      </c>
    </row>
    <row r="12" spans="2:7" x14ac:dyDescent="0.45">
      <c r="B12" s="15" t="s">
        <v>8</v>
      </c>
      <c r="C12" s="15" t="s">
        <v>17</v>
      </c>
      <c r="D12" s="1">
        <v>125000</v>
      </c>
      <c r="E12" s="1">
        <v>257000</v>
      </c>
      <c r="F12" s="1">
        <v>175000</v>
      </c>
      <c r="G12" s="2" t="s">
        <v>18</v>
      </c>
    </row>
    <row r="13" spans="2:7" x14ac:dyDescent="0.45">
      <c r="B13" s="15" t="s">
        <v>8</v>
      </c>
      <c r="C13" s="15" t="s">
        <v>19</v>
      </c>
      <c r="D13" s="1"/>
      <c r="E13" s="1"/>
      <c r="F13" s="1"/>
      <c r="G13" s="2" t="s">
        <v>20</v>
      </c>
    </row>
    <row r="14" spans="2:7" x14ac:dyDescent="0.45">
      <c r="B14" s="15" t="s">
        <v>8</v>
      </c>
      <c r="C14" s="15" t="s">
        <v>21</v>
      </c>
      <c r="D14" s="1">
        <v>439000</v>
      </c>
      <c r="E14" s="1">
        <v>318000</v>
      </c>
      <c r="F14" s="1">
        <v>249000</v>
      </c>
      <c r="G14" s="2" t="s">
        <v>22</v>
      </c>
    </row>
    <row r="15" spans="2:7" x14ac:dyDescent="0.45">
      <c r="B15" s="15" t="s">
        <v>8</v>
      </c>
      <c r="C15" s="15" t="s">
        <v>23</v>
      </c>
      <c r="D15" s="1">
        <v>32000</v>
      </c>
      <c r="E15" s="20">
        <v>25000</v>
      </c>
      <c r="F15" s="1">
        <v>35000</v>
      </c>
      <c r="G15" s="2" t="s">
        <v>24</v>
      </c>
    </row>
    <row r="16" spans="2:7" x14ac:dyDescent="0.45">
      <c r="B16" s="16" t="s">
        <v>8</v>
      </c>
      <c r="C16" s="16" t="s">
        <v>25</v>
      </c>
      <c r="D16" s="17">
        <f>SUM(D7:D15)</f>
        <v>1479000</v>
      </c>
      <c r="E16" s="17">
        <f>SUM(E7:E15)</f>
        <v>2544000</v>
      </c>
      <c r="F16" s="17">
        <f>SUM(F7:F15)</f>
        <v>1122000</v>
      </c>
      <c r="G16" s="4"/>
    </row>
    <row r="17" spans="2:7" x14ac:dyDescent="0.45">
      <c r="B17" s="15" t="s">
        <v>26</v>
      </c>
      <c r="C17" s="15" t="s">
        <v>27</v>
      </c>
      <c r="D17" s="1"/>
      <c r="E17" s="1"/>
      <c r="F17" s="1"/>
      <c r="G17" s="2" t="s">
        <v>28</v>
      </c>
    </row>
    <row r="18" spans="2:7" x14ac:dyDescent="0.45">
      <c r="B18" s="15" t="s">
        <v>26</v>
      </c>
      <c r="C18" s="15" t="s">
        <v>29</v>
      </c>
      <c r="D18" s="1"/>
      <c r="E18" s="1"/>
      <c r="F18" s="1"/>
      <c r="G18" s="2" t="s">
        <v>30</v>
      </c>
    </row>
    <row r="19" spans="2:7" x14ac:dyDescent="0.45">
      <c r="B19" s="15" t="s">
        <v>26</v>
      </c>
      <c r="C19" s="15" t="s">
        <v>31</v>
      </c>
      <c r="D19" s="1">
        <v>239000</v>
      </c>
      <c r="E19" s="1">
        <f>323000-30000</f>
        <v>293000</v>
      </c>
      <c r="F19" s="1">
        <f>281000-35000</f>
        <v>246000</v>
      </c>
      <c r="G19" s="10" t="s">
        <v>32</v>
      </c>
    </row>
    <row r="20" spans="2:7" x14ac:dyDescent="0.45">
      <c r="B20" s="15" t="s">
        <v>26</v>
      </c>
      <c r="C20" s="15" t="s">
        <v>33</v>
      </c>
      <c r="D20" s="1"/>
      <c r="E20" s="19">
        <v>30000</v>
      </c>
      <c r="F20" s="19">
        <v>35000</v>
      </c>
      <c r="G20" s="2" t="s">
        <v>34</v>
      </c>
    </row>
    <row r="21" spans="2:7" x14ac:dyDescent="0.45">
      <c r="B21" s="15" t="s">
        <v>26</v>
      </c>
      <c r="C21" s="15" t="s">
        <v>35</v>
      </c>
      <c r="D21" s="1"/>
      <c r="E21" s="1"/>
      <c r="F21" s="1"/>
      <c r="G21" s="10" t="s">
        <v>36</v>
      </c>
    </row>
    <row r="22" spans="2:7" x14ac:dyDescent="0.45">
      <c r="B22" s="15" t="s">
        <v>26</v>
      </c>
      <c r="C22" s="15" t="s">
        <v>37</v>
      </c>
      <c r="D22" s="1"/>
      <c r="E22" s="1"/>
      <c r="F22" s="1"/>
      <c r="G22" s="10" t="s">
        <v>36</v>
      </c>
    </row>
    <row r="23" spans="2:7" x14ac:dyDescent="0.45">
      <c r="B23" s="15" t="s">
        <v>26</v>
      </c>
      <c r="C23" s="15" t="s">
        <v>38</v>
      </c>
      <c r="D23" s="1"/>
      <c r="E23" s="1"/>
      <c r="F23" s="1"/>
      <c r="G23" s="10" t="s">
        <v>36</v>
      </c>
    </row>
    <row r="24" spans="2:7" x14ac:dyDescent="0.45">
      <c r="B24" s="15" t="s">
        <v>26</v>
      </c>
      <c r="C24" s="15" t="s">
        <v>39</v>
      </c>
      <c r="D24" s="1">
        <v>344000</v>
      </c>
      <c r="E24" s="1">
        <v>460000</v>
      </c>
      <c r="F24" s="1">
        <v>519000</v>
      </c>
      <c r="G24" s="2" t="s">
        <v>40</v>
      </c>
    </row>
    <row r="25" spans="2:7" x14ac:dyDescent="0.45">
      <c r="B25" s="16" t="s">
        <v>26</v>
      </c>
      <c r="C25" s="16" t="s">
        <v>41</v>
      </c>
      <c r="D25" s="17">
        <f>SUM(D17:D24)</f>
        <v>583000</v>
      </c>
      <c r="E25" s="17">
        <f>SUM(E17:E24)</f>
        <v>783000</v>
      </c>
      <c r="F25" s="17">
        <f>SUM(F17:F24)</f>
        <v>800000</v>
      </c>
      <c r="G25" s="4"/>
    </row>
    <row r="26" spans="2:7" ht="26.25" x14ac:dyDescent="0.45">
      <c r="B26" s="15" t="s">
        <v>42</v>
      </c>
      <c r="C26" s="15" t="s">
        <v>43</v>
      </c>
      <c r="D26" s="20">
        <v>2477000</v>
      </c>
      <c r="E26" s="1">
        <v>2711000</v>
      </c>
      <c r="F26" s="1">
        <v>2480000</v>
      </c>
      <c r="G26" s="18" t="s">
        <v>44</v>
      </c>
    </row>
    <row r="27" spans="2:7" x14ac:dyDescent="0.45">
      <c r="B27" s="15" t="s">
        <v>42</v>
      </c>
      <c r="C27" s="15" t="s">
        <v>45</v>
      </c>
      <c r="D27" s="1"/>
      <c r="E27" s="1"/>
      <c r="F27" s="1"/>
      <c r="G27" s="2" t="s">
        <v>30</v>
      </c>
    </row>
    <row r="28" spans="2:7" x14ac:dyDescent="0.45">
      <c r="B28" s="15" t="s">
        <v>42</v>
      </c>
      <c r="C28" s="15" t="s">
        <v>46</v>
      </c>
      <c r="D28" s="1">
        <v>10000</v>
      </c>
      <c r="E28" s="1">
        <v>276000</v>
      </c>
      <c r="F28" s="1">
        <v>246000</v>
      </c>
      <c r="G28" s="2"/>
    </row>
    <row r="29" spans="2:7" x14ac:dyDescent="0.45">
      <c r="B29" s="15" t="s">
        <v>42</v>
      </c>
      <c r="C29" s="15" t="s">
        <v>47</v>
      </c>
      <c r="D29" s="1"/>
      <c r="E29" s="1"/>
      <c r="F29" s="1"/>
      <c r="G29" s="2" t="s">
        <v>30</v>
      </c>
    </row>
    <row r="30" spans="2:7" x14ac:dyDescent="0.45">
      <c r="B30" s="15" t="s">
        <v>42</v>
      </c>
      <c r="C30" s="15" t="s">
        <v>48</v>
      </c>
      <c r="D30" s="1"/>
      <c r="E30" s="1"/>
      <c r="F30" s="1"/>
      <c r="G30" s="2" t="s">
        <v>30</v>
      </c>
    </row>
    <row r="31" spans="2:7" x14ac:dyDescent="0.45">
      <c r="B31" s="15" t="s">
        <v>42</v>
      </c>
      <c r="C31" s="15" t="s">
        <v>49</v>
      </c>
      <c r="D31" s="1">
        <v>23000</v>
      </c>
      <c r="E31" s="1">
        <v>31000</v>
      </c>
      <c r="F31" s="1">
        <v>30000</v>
      </c>
      <c r="G31" s="2"/>
    </row>
    <row r="32" spans="2:7" x14ac:dyDescent="0.45">
      <c r="B32" s="16" t="s">
        <v>42</v>
      </c>
      <c r="C32" s="16" t="s">
        <v>50</v>
      </c>
      <c r="D32" s="17">
        <f>SUM(D26:D31)</f>
        <v>2510000</v>
      </c>
      <c r="E32" s="17">
        <f>SUM(E26:E31)</f>
        <v>3018000</v>
      </c>
      <c r="F32" s="17">
        <f>SUM(F26:F31)</f>
        <v>2756000</v>
      </c>
      <c r="G32" s="4"/>
    </row>
    <row r="33" spans="2:7" x14ac:dyDescent="0.45">
      <c r="B33" s="16" t="s">
        <v>51</v>
      </c>
      <c r="C33" s="16" t="s">
        <v>52</v>
      </c>
      <c r="D33" s="3">
        <v>847000</v>
      </c>
      <c r="E33" s="3">
        <v>818000</v>
      </c>
      <c r="F33" s="3">
        <v>2672000</v>
      </c>
      <c r="G33" s="4"/>
    </row>
    <row r="34" spans="2:7" x14ac:dyDescent="0.45">
      <c r="B34" s="16" t="s">
        <v>53</v>
      </c>
      <c r="C34" s="16" t="s">
        <v>54</v>
      </c>
      <c r="D34" s="3"/>
      <c r="E34" s="3"/>
      <c r="F34" s="3"/>
      <c r="G34" s="4" t="s">
        <v>30</v>
      </c>
    </row>
    <row r="35" spans="2:7" x14ac:dyDescent="0.45">
      <c r="B35" s="15" t="s">
        <v>55</v>
      </c>
      <c r="C35" s="15" t="s">
        <v>56</v>
      </c>
      <c r="D35" s="20">
        <v>410000</v>
      </c>
      <c r="E35" s="1">
        <v>674000</v>
      </c>
      <c r="F35" s="1">
        <v>718000</v>
      </c>
      <c r="G35" s="2"/>
    </row>
    <row r="36" spans="2:7" x14ac:dyDescent="0.45">
      <c r="B36" s="15" t="s">
        <v>55</v>
      </c>
      <c r="C36" s="15" t="s">
        <v>57</v>
      </c>
      <c r="D36" s="1"/>
      <c r="E36" s="1"/>
      <c r="F36" s="1"/>
      <c r="G36" s="2" t="s">
        <v>30</v>
      </c>
    </row>
    <row r="37" spans="2:7" x14ac:dyDescent="0.45">
      <c r="B37" s="15" t="s">
        <v>55</v>
      </c>
      <c r="C37" s="15" t="s">
        <v>58</v>
      </c>
      <c r="D37" s="20">
        <v>199000</v>
      </c>
      <c r="E37" s="1">
        <v>294000</v>
      </c>
      <c r="F37" s="1">
        <v>868000</v>
      </c>
    </row>
    <row r="38" spans="2:7" x14ac:dyDescent="0.45">
      <c r="B38" s="16" t="s">
        <v>55</v>
      </c>
      <c r="C38" s="16" t="s">
        <v>59</v>
      </c>
      <c r="D38" s="17">
        <f>SUM(D35:D37)</f>
        <v>609000</v>
      </c>
      <c r="E38" s="17">
        <f>SUM(E35:E37)</f>
        <v>968000</v>
      </c>
      <c r="F38" s="17">
        <f>SUM(F35:F37)</f>
        <v>1586000</v>
      </c>
      <c r="G38" s="4"/>
    </row>
    <row r="39" spans="2:7" x14ac:dyDescent="0.45">
      <c r="B39" s="15" t="s">
        <v>60</v>
      </c>
      <c r="C39" s="15" t="s">
        <v>61</v>
      </c>
      <c r="D39" s="1">
        <v>2158000</v>
      </c>
      <c r="E39" s="1">
        <v>2015000</v>
      </c>
      <c r="F39" s="1">
        <v>2392000</v>
      </c>
      <c r="G39" s="2"/>
    </row>
    <row r="40" spans="2:7" x14ac:dyDescent="0.45">
      <c r="B40" s="15" t="s">
        <v>60</v>
      </c>
      <c r="C40" s="15" t="s">
        <v>62</v>
      </c>
      <c r="D40" s="1">
        <v>7980000</v>
      </c>
      <c r="E40" s="1">
        <v>8574000</v>
      </c>
      <c r="F40" s="1">
        <v>9751000</v>
      </c>
      <c r="G40" s="2"/>
    </row>
    <row r="41" spans="2:7" x14ac:dyDescent="0.45">
      <c r="B41" s="16" t="s">
        <v>60</v>
      </c>
      <c r="C41" s="16" t="s">
        <v>63</v>
      </c>
      <c r="D41" s="17">
        <f>SUM(D39:D40)</f>
        <v>10138000</v>
      </c>
      <c r="E41" s="17">
        <f>SUM(E39:E40)</f>
        <v>10589000</v>
      </c>
      <c r="F41" s="17">
        <f>SUM(F39:F40)</f>
        <v>12143000</v>
      </c>
      <c r="G41" s="4"/>
    </row>
    <row r="42" spans="2:7" x14ac:dyDescent="0.45">
      <c r="B42" s="16" t="s">
        <v>64</v>
      </c>
      <c r="C42" s="16" t="s">
        <v>65</v>
      </c>
      <c r="D42" s="17">
        <f>SUM(D41,D38,D33,D32,D25,D16)</f>
        <v>16166000</v>
      </c>
      <c r="E42" s="17">
        <f>SUM(E41,E38,E33,E32,E25,E16)</f>
        <v>18720000</v>
      </c>
      <c r="F42" s="17">
        <f>SUM(F41,F38,F33,F32,F25,F16)</f>
        <v>21079000</v>
      </c>
      <c r="G42" s="4"/>
    </row>
  </sheetData>
  <sheetProtection selectLockedCells="1"/>
  <dataValidations count="1">
    <dataValidation type="decimal" operator="greaterThanOrEqual" allowBlank="1" showErrorMessage="1" errorTitle="Invalid input" error="Please enter a decimal greater than or equal to zero." sqref="D7:F42" xr:uid="{00000000-0002-0000-0000-000000000000}">
      <formula1>0</formula1>
    </dataValidation>
  </dataValidations>
  <pageMargins left="0.7" right="0.7" top="0.75" bottom="0.75" header="0.3" footer="0.3"/>
  <pageSetup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1"/>
  <sheetViews>
    <sheetView showGridLines="0" showRowColHeaders="0" workbookViewId="0">
      <pane ySplit="2" topLeftCell="A11" activePane="bottomLeft" state="frozen"/>
      <selection pane="bottomLeft" activeCell="C15" sqref="C15"/>
    </sheetView>
  </sheetViews>
  <sheetFormatPr defaultRowHeight="14.25" x14ac:dyDescent="0.45"/>
  <cols>
    <col min="1" max="1" width="2.86328125" customWidth="1"/>
    <col min="2" max="2" width="15.265625" bestFit="1" customWidth="1"/>
    <col min="3" max="3" width="41.1328125" bestFit="1" customWidth="1"/>
    <col min="4" max="4" width="114.265625" customWidth="1"/>
  </cols>
  <sheetData>
    <row r="2" spans="2:4" x14ac:dyDescent="0.45">
      <c r="B2" s="5" t="s">
        <v>2</v>
      </c>
      <c r="C2" s="5" t="s">
        <v>3</v>
      </c>
      <c r="D2" s="6" t="s">
        <v>66</v>
      </c>
    </row>
    <row r="3" spans="2:4" ht="39.4" x14ac:dyDescent="0.45">
      <c r="B3" s="7" t="s">
        <v>8</v>
      </c>
      <c r="C3" s="7" t="s">
        <v>9</v>
      </c>
      <c r="D3" s="8" t="s">
        <v>67</v>
      </c>
    </row>
    <row r="4" spans="2:4" ht="26.25" x14ac:dyDescent="0.45">
      <c r="B4" s="7" t="s">
        <v>8</v>
      </c>
      <c r="C4" s="7" t="s">
        <v>11</v>
      </c>
      <c r="D4" s="8" t="s">
        <v>68</v>
      </c>
    </row>
    <row r="5" spans="2:4" ht="39.4" x14ac:dyDescent="0.45">
      <c r="B5" s="7" t="s">
        <v>8</v>
      </c>
      <c r="C5" s="7" t="s">
        <v>13</v>
      </c>
      <c r="D5" s="8" t="s">
        <v>69</v>
      </c>
    </row>
    <row r="6" spans="2:4" ht="26.25" x14ac:dyDescent="0.45">
      <c r="B6" s="7" t="s">
        <v>8</v>
      </c>
      <c r="C6" s="7" t="s">
        <v>14</v>
      </c>
      <c r="D6" s="8" t="s">
        <v>70</v>
      </c>
    </row>
    <row r="7" spans="2:4" ht="39.4" x14ac:dyDescent="0.45">
      <c r="B7" s="7" t="s">
        <v>8</v>
      </c>
      <c r="C7" s="7" t="s">
        <v>16</v>
      </c>
      <c r="D7" s="8" t="s">
        <v>71</v>
      </c>
    </row>
    <row r="8" spans="2:4" ht="39.4" x14ac:dyDescent="0.45">
      <c r="B8" s="7" t="s">
        <v>8</v>
      </c>
      <c r="C8" s="7" t="s">
        <v>17</v>
      </c>
      <c r="D8" s="8" t="s">
        <v>72</v>
      </c>
    </row>
    <row r="9" spans="2:4" ht="52.5" x14ac:dyDescent="0.45">
      <c r="B9" s="7" t="s">
        <v>8</v>
      </c>
      <c r="C9" s="7" t="s">
        <v>19</v>
      </c>
      <c r="D9" s="8" t="s">
        <v>73</v>
      </c>
    </row>
    <row r="10" spans="2:4" ht="39.4" x14ac:dyDescent="0.45">
      <c r="B10" s="7" t="s">
        <v>8</v>
      </c>
      <c r="C10" s="7" t="s">
        <v>21</v>
      </c>
      <c r="D10" s="8" t="s">
        <v>74</v>
      </c>
    </row>
    <row r="11" spans="2:4" ht="39.4" x14ac:dyDescent="0.45">
      <c r="B11" s="7" t="s">
        <v>8</v>
      </c>
      <c r="C11" s="7" t="s">
        <v>23</v>
      </c>
      <c r="D11" s="8" t="s">
        <v>75</v>
      </c>
    </row>
    <row r="12" spans="2:4" ht="65.650000000000006" x14ac:dyDescent="0.45">
      <c r="B12" s="7" t="s">
        <v>26</v>
      </c>
      <c r="C12" s="7" t="s">
        <v>27</v>
      </c>
      <c r="D12" s="8" t="s">
        <v>76</v>
      </c>
    </row>
    <row r="13" spans="2:4" ht="65.650000000000006" x14ac:dyDescent="0.45">
      <c r="B13" s="7" t="s">
        <v>26</v>
      </c>
      <c r="C13" s="7" t="s">
        <v>29</v>
      </c>
      <c r="D13" s="8" t="s">
        <v>77</v>
      </c>
    </row>
    <row r="14" spans="2:4" ht="78.75" x14ac:dyDescent="0.45">
      <c r="B14" s="7" t="s">
        <v>26</v>
      </c>
      <c r="C14" s="7" t="s">
        <v>31</v>
      </c>
      <c r="D14" s="8" t="s">
        <v>78</v>
      </c>
    </row>
    <row r="15" spans="2:4" ht="65.650000000000006" x14ac:dyDescent="0.45">
      <c r="B15" s="7" t="s">
        <v>26</v>
      </c>
      <c r="C15" s="7" t="s">
        <v>33</v>
      </c>
      <c r="D15" s="8" t="s">
        <v>79</v>
      </c>
    </row>
    <row r="16" spans="2:4" ht="52.5" x14ac:dyDescent="0.45">
      <c r="B16" s="7" t="s">
        <v>26</v>
      </c>
      <c r="C16" s="7" t="s">
        <v>35</v>
      </c>
      <c r="D16" s="8" t="s">
        <v>80</v>
      </c>
    </row>
    <row r="17" spans="2:4" ht="39.4" x14ac:dyDescent="0.45">
      <c r="B17" s="7" t="s">
        <v>26</v>
      </c>
      <c r="C17" s="7" t="s">
        <v>37</v>
      </c>
      <c r="D17" s="8" t="s">
        <v>81</v>
      </c>
    </row>
    <row r="18" spans="2:4" ht="52.5" x14ac:dyDescent="0.45">
      <c r="B18" s="7" t="s">
        <v>26</v>
      </c>
      <c r="C18" s="7" t="s">
        <v>38</v>
      </c>
      <c r="D18" s="8" t="s">
        <v>82</v>
      </c>
    </row>
    <row r="19" spans="2:4" ht="39.4" x14ac:dyDescent="0.45">
      <c r="B19" s="7" t="s">
        <v>26</v>
      </c>
      <c r="C19" s="7" t="s">
        <v>39</v>
      </c>
      <c r="D19" s="8" t="s">
        <v>83</v>
      </c>
    </row>
    <row r="20" spans="2:4" ht="39.4" x14ac:dyDescent="0.45">
      <c r="B20" s="7" t="s">
        <v>42</v>
      </c>
      <c r="C20" s="7" t="s">
        <v>43</v>
      </c>
      <c r="D20" s="8" t="s">
        <v>84</v>
      </c>
    </row>
    <row r="21" spans="2:4" ht="26.25" x14ac:dyDescent="0.45">
      <c r="B21" s="7" t="s">
        <v>42</v>
      </c>
      <c r="C21" s="7" t="s">
        <v>45</v>
      </c>
      <c r="D21" s="8" t="s">
        <v>85</v>
      </c>
    </row>
    <row r="22" spans="2:4" ht="26.25" x14ac:dyDescent="0.45">
      <c r="B22" s="7" t="s">
        <v>42</v>
      </c>
      <c r="C22" s="7" t="s">
        <v>46</v>
      </c>
      <c r="D22" s="8" t="s">
        <v>86</v>
      </c>
    </row>
    <row r="23" spans="2:4" ht="26.25" x14ac:dyDescent="0.45">
      <c r="B23" s="7" t="s">
        <v>42</v>
      </c>
      <c r="C23" s="7" t="s">
        <v>47</v>
      </c>
      <c r="D23" s="8" t="s">
        <v>87</v>
      </c>
    </row>
    <row r="24" spans="2:4" ht="26.25" x14ac:dyDescent="0.45">
      <c r="B24" s="7" t="s">
        <v>42</v>
      </c>
      <c r="C24" s="7" t="s">
        <v>48</v>
      </c>
      <c r="D24" s="8" t="s">
        <v>88</v>
      </c>
    </row>
    <row r="25" spans="2:4" ht="39.4" x14ac:dyDescent="0.45">
      <c r="B25" s="7" t="s">
        <v>42</v>
      </c>
      <c r="C25" s="7" t="s">
        <v>49</v>
      </c>
      <c r="D25" s="8" t="s">
        <v>89</v>
      </c>
    </row>
    <row r="26" spans="2:4" ht="52.5" x14ac:dyDescent="0.45">
      <c r="B26" s="7" t="s">
        <v>51</v>
      </c>
      <c r="C26" s="7" t="s">
        <v>90</v>
      </c>
      <c r="D26" s="8" t="s">
        <v>91</v>
      </c>
    </row>
    <row r="27" spans="2:4" ht="52.5" x14ac:dyDescent="0.45">
      <c r="B27" s="7" t="s">
        <v>51</v>
      </c>
      <c r="C27" s="7" t="s">
        <v>92</v>
      </c>
      <c r="D27" s="8" t="s">
        <v>93</v>
      </c>
    </row>
    <row r="28" spans="2:4" ht="52.5" x14ac:dyDescent="0.45">
      <c r="B28" s="7" t="s">
        <v>51</v>
      </c>
      <c r="C28" s="7" t="s">
        <v>94</v>
      </c>
      <c r="D28" s="8" t="s">
        <v>95</v>
      </c>
    </row>
    <row r="29" spans="2:4" ht="52.5" x14ac:dyDescent="0.45">
      <c r="B29" s="7" t="s">
        <v>51</v>
      </c>
      <c r="C29" s="7" t="s">
        <v>96</v>
      </c>
      <c r="D29" s="8" t="s">
        <v>97</v>
      </c>
    </row>
    <row r="30" spans="2:4" ht="52.5" x14ac:dyDescent="0.45">
      <c r="B30" s="7" t="s">
        <v>51</v>
      </c>
      <c r="C30" s="7" t="s">
        <v>98</v>
      </c>
      <c r="D30" s="8" t="s">
        <v>99</v>
      </c>
    </row>
    <row r="31" spans="2:4" ht="26.25" x14ac:dyDescent="0.45">
      <c r="B31" s="9" t="s">
        <v>51</v>
      </c>
      <c r="C31" s="9" t="s">
        <v>100</v>
      </c>
      <c r="D31" s="8" t="s">
        <v>101</v>
      </c>
    </row>
    <row r="32" spans="2:4" x14ac:dyDescent="0.45">
      <c r="B32" s="7" t="s">
        <v>53</v>
      </c>
      <c r="C32" s="7" t="s">
        <v>102</v>
      </c>
      <c r="D32" s="8" t="s">
        <v>103</v>
      </c>
    </row>
    <row r="33" spans="2:4" ht="26.25" x14ac:dyDescent="0.45">
      <c r="B33" s="7" t="s">
        <v>53</v>
      </c>
      <c r="C33" s="7" t="s">
        <v>104</v>
      </c>
      <c r="D33" s="8" t="s">
        <v>105</v>
      </c>
    </row>
    <row r="34" spans="2:4" ht="26.25" x14ac:dyDescent="0.45">
      <c r="B34" s="7" t="s">
        <v>53</v>
      </c>
      <c r="C34" s="7" t="s">
        <v>106</v>
      </c>
      <c r="D34" s="8" t="s">
        <v>107</v>
      </c>
    </row>
    <row r="35" spans="2:4" ht="26.25" x14ac:dyDescent="0.45">
      <c r="B35" s="7" t="s">
        <v>53</v>
      </c>
      <c r="C35" s="7" t="s">
        <v>108</v>
      </c>
      <c r="D35" s="8" t="s">
        <v>109</v>
      </c>
    </row>
    <row r="36" spans="2:4" ht="26.25" x14ac:dyDescent="0.45">
      <c r="B36" s="7" t="s">
        <v>53</v>
      </c>
      <c r="C36" s="7" t="s">
        <v>110</v>
      </c>
      <c r="D36" s="8" t="s">
        <v>111</v>
      </c>
    </row>
    <row r="37" spans="2:4" ht="39.4" x14ac:dyDescent="0.45">
      <c r="B37" s="7" t="s">
        <v>55</v>
      </c>
      <c r="C37" s="7" t="s">
        <v>56</v>
      </c>
      <c r="D37" s="8" t="s">
        <v>112</v>
      </c>
    </row>
    <row r="38" spans="2:4" ht="39.4" x14ac:dyDescent="0.45">
      <c r="B38" s="7" t="s">
        <v>55</v>
      </c>
      <c r="C38" s="7" t="s">
        <v>57</v>
      </c>
      <c r="D38" s="8" t="s">
        <v>113</v>
      </c>
    </row>
    <row r="39" spans="2:4" ht="26.25" x14ac:dyDescent="0.45">
      <c r="B39" s="7" t="s">
        <v>55</v>
      </c>
      <c r="C39" s="7" t="s">
        <v>58</v>
      </c>
      <c r="D39" s="8" t="s">
        <v>114</v>
      </c>
    </row>
    <row r="40" spans="2:4" ht="26.25" x14ac:dyDescent="0.45">
      <c r="B40" s="7" t="s">
        <v>60</v>
      </c>
      <c r="C40" s="7" t="s">
        <v>61</v>
      </c>
      <c r="D40" s="8" t="s">
        <v>115</v>
      </c>
    </row>
    <row r="41" spans="2:4" x14ac:dyDescent="0.45">
      <c r="B41" s="7" t="s">
        <v>60</v>
      </c>
      <c r="C41" s="7" t="s">
        <v>62</v>
      </c>
      <c r="D41" s="8" t="s">
        <v>116</v>
      </c>
    </row>
  </sheetData>
  <sheetProtection password="E8C5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isclosure Log" ma:contentTypeID="0x010100E949AD17E8C71B48AB0B01534F59A50F2800987043D3DDBE0749ACDB042B2790288B" ma:contentTypeVersion="13" ma:contentTypeDescription="" ma:contentTypeScope="" ma:versionID="a845048729837128b61ee5d08a20010a">
  <xsd:schema xmlns:xsd="http://www.w3.org/2001/XMLSchema" xmlns:xs="http://www.w3.org/2001/XMLSchema" xmlns:p="http://schemas.microsoft.com/office/2006/metadata/properties" xmlns:ns1="http://schemas.microsoft.com/sharepoint/v3" xmlns:ns2="d54da2f7-2f11-4906-8a17-2bacaaee9a29" xmlns:ns4="637ad40e-7425-469a-b64a-7d1966271d50" targetNamespace="http://schemas.microsoft.com/office/2006/metadata/properties" ma:root="true" ma:fieldsID="86ddc5d8b8b33a8ceb637534d5a0014a" ns1:_="" ns2:_="" ns4:_="">
    <xsd:import namespace="http://schemas.microsoft.com/sharepoint/v3"/>
    <xsd:import namespace="d54da2f7-2f11-4906-8a17-2bacaaee9a29"/>
    <xsd:import namespace="637ad40e-7425-469a-b64a-7d1966271d50"/>
    <xsd:element name="properties">
      <xsd:complexType>
        <xsd:sequence>
          <xsd:element name="documentManagement">
            <xsd:complexType>
              <xsd:all>
                <xsd:element ref="ns2:ReadyForPublication" minOccurs="0"/>
                <xsd:element ref="ns2:DatePublished" minOccurs="0"/>
                <xsd:element ref="ns2:Reference" minOccurs="0"/>
                <xsd:element ref="ns2:CHCreated" minOccurs="0"/>
                <xsd:element ref="ns2:j9a85ab14d25463caf080d512f63143b" minOccurs="0"/>
                <xsd:element ref="ns2:kf94f85700574b90971122713ef2b4fe" minOccurs="0"/>
                <xsd:element ref="ns2:e0cb395471874fc189e83d8af9f05d19" minOccurs="0"/>
                <xsd:element ref="ns2:TaxCatchAll" minOccurs="0"/>
                <xsd:element ref="ns2:p1f8f9e9b4964a3eb01502213b57c15b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2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3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da2f7-2f11-4906-8a17-2bacaaee9a29" elementFormDefault="qualified">
    <xsd:import namespace="http://schemas.microsoft.com/office/2006/documentManagement/types"/>
    <xsd:import namespace="http://schemas.microsoft.com/office/infopath/2007/PartnerControls"/>
    <xsd:element name="ReadyForPublication" ma:index="2" nillable="true" ma:displayName="Ready For Publication" ma:default="No" ma:format="Dropdown" ma:internalName="ReadyForPublication">
      <xsd:simpleType>
        <xsd:restriction base="dms:Choice">
          <xsd:enumeration value="Yes"/>
          <xsd:enumeration value="No"/>
        </xsd:restriction>
      </xsd:simpleType>
    </xsd:element>
    <xsd:element name="DatePublished" ma:index="3" nillable="true" ma:displayName="Date Published" ma:format="DateOnly" ma:internalName="DatePublished">
      <xsd:simpleType>
        <xsd:restriction base="dms:DateTime"/>
      </xsd:simpleType>
    </xsd:element>
    <xsd:element name="Reference" ma:index="5" nillable="true" ma:displayName="Reference" ma:internalName="Reference" ma:readOnly="false">
      <xsd:simpleType>
        <xsd:restriction base="dms:Text">
          <xsd:maxLength value="255"/>
        </xsd:restriction>
      </xsd:simpleType>
    </xsd:element>
    <xsd:element name="CHCreated" ma:index="8" nillable="true" ma:displayName="CH Created" ma:description="Custom column created to capture the Created Date for retention schedules." ma:format="DateOnly" ma:hidden="true" ma:internalName="CHCreated" ma:readOnly="false">
      <xsd:simpleType>
        <xsd:restriction base="dms:DateTime"/>
      </xsd:simpleType>
    </xsd:element>
    <xsd:element name="j9a85ab14d25463caf080d512f63143b" ma:index="11" nillable="true" ma:taxonomy="true" ma:internalName="j9a85ab14d25463caf080d512f63143b" ma:taxonomyFieldName="CHTeam" ma:displayName="Team" ma:readOnly="false" ma:default="12;#Information Rights|4cd2de56-10be-48ea-88a0-4fbb4511cc6b" ma:fieldId="{39a85ab1-4d25-463c-af08-0d512f63143b}" ma:sspId="ece1912a-eae7-45f2-97ee-87819c976385" ma:termSetId="a56726dd-c3fd-4f18-825a-57e3283ae1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94f85700574b90971122713ef2b4fe" ma:index="12" nillable="true" ma:taxonomy="true" ma:internalName="kf94f85700574b90971122713ef2b4fe" ma:taxonomyFieldName="CHDocumentType" ma:displayName="Item Type" ma:default="" ma:fieldId="{4f94f857-0057-4b90-9711-22713ef2b4fe}" ma:sspId="ece1912a-eae7-45f2-97ee-87819c976385" ma:termSetId="e4203dda-4781-46bc-b846-fbb0355b7b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cb395471874fc189e83d8af9f05d19" ma:index="14" nillable="true" ma:taxonomy="true" ma:internalName="e0cb395471874fc189e83d8af9f05d19" ma:taxonomyFieldName="CHDocumentClassification" ma:displayName="Document Classification" ma:default="11;#Official|02af0ac2-b370-4da7-903e-471a979a94c8" ma:fieldId="{e0cb3954-7187-4fc1-89e8-3d8af9f05d19}" ma:sspId="ece1912a-eae7-45f2-97ee-87819c976385" ma:termSetId="63a97a55-ad6a-4bd1-afe9-d0c6b3f6cf9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8" nillable="true" ma:displayName="Taxonomy Catch All Column" ma:hidden="true" ma:list="{616e9423-307b-456c-b6c7-d97a5bbc492c}" ma:internalName="TaxCatchAll" ma:showField="CatchAllData" ma:web="d8dcbe21-4a0a-4872-b06e-aaa8ddac6c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1f8f9e9b4964a3eb01502213b57c15b" ma:index="19" nillable="true" ma:taxonomy="true" ma:internalName="p1f8f9e9b4964a3eb01502213b57c15b" ma:taxonomyFieldName="ContentName" ma:displayName="Content Name" ma:readOnly="false" ma:default="" ma:fieldId="{91f8f9e9-b496-4a3e-b015-02213b57c15b}" ma:sspId="ece1912a-eae7-45f2-97ee-87819c976385" ma:termSetId="d86e58ec-21c7-445b-b5b2-85898882cb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0" nillable="true" ma:displayName="Taxonomy Catch All Column1" ma:hidden="true" ma:list="{616e9423-307b-456c-b6c7-d97a5bbc492c}" ma:internalName="TaxCatchAllLabel" ma:readOnly="true" ma:showField="CatchAllDataLabel" ma:web="d8dcbe21-4a0a-4872-b06e-aaa8ddac6c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7ad40e-7425-469a-b64a-7d1966271d50" elementFormDefault="qualified">
    <xsd:import namespace="http://schemas.microsoft.com/office/2006/documentManagement/types"/>
    <xsd:import namespace="http://schemas.microsoft.com/office/infopath/2007/PartnerControls"/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displayName="Author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</spe:Receivers>
</file>

<file path=customXml/item3.xml><?xml version="1.0" encoding="utf-8"?>
<?mso-contentType ?>
<p:Policy xmlns:p="office.server.policy" id="" local="true">
  <p:Name>CH Document</p:Name>
  <p:Description/>
  <p:Statement/>
  <p:PolicyItems>
    <p:PolicyItem featureId="Microsoft.Office.RecordsManagement.PolicyFeatures.Expiration" staticId="0x010100E949AD17E8C71B48AB0B01534F59A50F|730207251" UniqueId="1e4a44bd-756a-41e2-8816-0ec6aab5ee2f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7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4.xml><?xml version="1.0" encoding="utf-8"?>
<?mso-contentType ?>
<SharedContentType xmlns="Microsoft.SharePoint.Taxonomy.ContentTypeSync" SourceId="ece1912a-eae7-45f2-97ee-87819c976385" ContentTypeId="0x010100E949AD17E8C71B48AB0B01534F59A50F28" PreviousValue="false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1f8f9e9b4964a3eb01502213b57c15b xmlns="d54da2f7-2f11-4906-8a17-2bacaaee9a29">
      <Terms xmlns="http://schemas.microsoft.com/office/infopath/2007/PartnerControls"/>
    </p1f8f9e9b4964a3eb01502213b57c15b>
    <e0cb395471874fc189e83d8af9f05d19 xmlns="d54da2f7-2f11-4906-8a17-2bacaaee9a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02af0ac2-b370-4da7-903e-471a979a94c8</TermId>
        </TermInfo>
      </Terms>
    </e0cb395471874fc189e83d8af9f05d19>
    <TaxCatchAll xmlns="d54da2f7-2f11-4906-8a17-2bacaaee9a29">
      <Value>11</Value>
      <Value>12</Value>
    </TaxCatchAll>
    <j9a85ab14d25463caf080d512f63143b xmlns="d54da2f7-2f11-4906-8a17-2bacaaee9a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 Rights</TermName>
          <TermId xmlns="http://schemas.microsoft.com/office/infopath/2007/PartnerControls">4cd2de56-10be-48ea-88a0-4fbb4511cc6b</TermId>
        </TermInfo>
      </Terms>
    </j9a85ab14d25463caf080d512f63143b>
    <_dlc_ExpireDate xmlns="http://schemas.microsoft.com/sharepoint/v3">2024-04-10T15:52:47+00:00</_dlc_ExpireDate>
    <kf94f85700574b90971122713ef2b4fe xmlns="d54da2f7-2f11-4906-8a17-2bacaaee9a29">
      <Terms xmlns="http://schemas.microsoft.com/office/infopath/2007/PartnerControls"/>
    </kf94f85700574b90971122713ef2b4fe>
    <CHCreated xmlns="d54da2f7-2f11-4906-8a17-2bacaaee9a29">2019-04-10T15:47:36+00:00</CHCreated>
    <Reference xmlns="d54da2f7-2f11-4906-8a17-2bacaaee9a29">Disc Log 514 - FOI 281-07-18</Reference>
    <DatePublished xmlns="d54da2f7-2f11-4906-8a17-2bacaaee9a29" xsi:nil="true"/>
    <ReadyForPublication xmlns="d54da2f7-2f11-4906-8a17-2bacaaee9a29">No</ReadyForPublication>
    <_dlc_ExpireDateSaved xmlns="http://schemas.microsoft.com/sharepoint/v3" xsi:nil="true"/>
    <SharedWithUsers xmlns="637ad40e-7425-469a-b64a-7d1966271d50">
      <UserInfo>
        <DisplayName>Simon Goman</DisplayName>
        <AccountId>235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3266D97-BFC4-4744-8DE1-3112AABF6227}"/>
</file>

<file path=customXml/itemProps2.xml><?xml version="1.0" encoding="utf-8"?>
<ds:datastoreItem xmlns:ds="http://schemas.openxmlformats.org/officeDocument/2006/customXml" ds:itemID="{1E328DDB-15EF-41CD-B991-132779EABD89}"/>
</file>

<file path=customXml/itemProps3.xml><?xml version="1.0" encoding="utf-8"?>
<ds:datastoreItem xmlns:ds="http://schemas.openxmlformats.org/officeDocument/2006/customXml" ds:itemID="{379393C9-FDA7-440F-A56A-F8FADBA354C5}"/>
</file>

<file path=customXml/itemProps4.xml><?xml version="1.0" encoding="utf-8"?>
<ds:datastoreItem xmlns:ds="http://schemas.openxmlformats.org/officeDocument/2006/customXml" ds:itemID="{216279C1-3845-4934-8B24-E79BF0D83BB0}"/>
</file>

<file path=customXml/itemProps5.xml><?xml version="1.0" encoding="utf-8"?>
<ds:datastoreItem xmlns:ds="http://schemas.openxmlformats.org/officeDocument/2006/customXml" ds:itemID="{EBB0DA4B-C713-41BE-A9CD-5E0DE2685152}"/>
</file>

<file path=customXml/itemProps6.xml><?xml version="1.0" encoding="utf-8"?>
<ds:datastoreItem xmlns:ds="http://schemas.openxmlformats.org/officeDocument/2006/customXml" ds:itemID="{7E44B350-BFEC-407C-B340-6DF12334B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Ashdown</dc:creator>
  <cp:keywords/>
  <dc:description/>
  <cp:lastModifiedBy>Jan Lumsden</cp:lastModifiedBy>
  <cp:revision/>
  <dcterms:created xsi:type="dcterms:W3CDTF">2015-04-16T18:37:34Z</dcterms:created>
  <dcterms:modified xsi:type="dcterms:W3CDTF">2019-04-10T15:00:03Z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>/sites/IRT/DisclosureLogCases</vt:lpwstr>
  </property>
  <property fmtid="{D5CDD505-2E9C-101B-9397-08002B2CF9AE}" pid="3" name="ContentTypeId">
    <vt:lpwstr>0x010100E949AD17E8C71B48AB0B01534F59A50F2800987043D3DDBE0749ACDB042B2790288B</vt:lpwstr>
  </property>
  <property fmtid="{D5CDD505-2E9C-101B-9397-08002B2CF9AE}" pid="4" name="CHDocumentType">
    <vt:lpwstr/>
  </property>
  <property fmtid="{D5CDD505-2E9C-101B-9397-08002B2CF9AE}" pid="5" name="CHDocumentClassification">
    <vt:lpwstr>11;#Official|02af0ac2-b370-4da7-903e-471a979a94c8</vt:lpwstr>
  </property>
  <property fmtid="{D5CDD505-2E9C-101B-9397-08002B2CF9AE}" pid="6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7" name="CHTeam">
    <vt:lpwstr>12;#Information Rights|4cd2de56-10be-48ea-88a0-4fbb4511cc6b</vt:lpwstr>
  </property>
  <property fmtid="{D5CDD505-2E9C-101B-9397-08002B2CF9AE}" pid="8" name="ContentName">
    <vt:lpwstr/>
  </property>
</Properties>
</file>