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ml.chartshapes+xml"/>
  <Override PartName="/xl/charts/chart2.xml" ContentType="application/vnd.openxmlformats-officedocument.drawingml.chart+xml"/>
  <Override PartName="/xl/charts/chart3.xml" ContentType="application/vnd.openxmlformats-officedocument.drawingml.chart+xml"/>
  <Override PartName="/xl/drawings/drawing3.xml" ContentType="application/vnd.openxmlformats-officedocument.drawing+xml"/>
  <Override PartName="/xl/charts/chart4.xml" ContentType="application/vnd.openxmlformats-officedocument.drawingml.chart+xml"/>
  <Override PartName="/xl/charts/chart5.xml" ContentType="application/vnd.openxmlformats-officedocument.drawingml.chart+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harts/chart6.xml" ContentType="application/vnd.openxmlformats-officedocument.drawingml.chart+xml"/>
  <Override PartName="/xl/drawings/drawing7.xml" ContentType="application/vnd.openxmlformats-officedocument.drawing+xml"/>
  <Override PartName="/xl/charts/chart7.xml" ContentType="application/vnd.openxmlformats-officedocument.drawingml.chart+xml"/>
  <Override PartName="/xl/charts/style1.xml" ContentType="application/vnd.ms-office.chartstyle+xml"/>
  <Override PartName="/xl/charts/colors1.xml" ContentType="application/vnd.ms-office.chartcolorstyle+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harts/chart8.xml" ContentType="application/vnd.openxmlformats-officedocument.drawingml.chart+xml"/>
  <Override PartName="/xl/charts/chart9.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628"/>
  <workbookPr showInkAnnotation="0" autoCompressPictures="0"/>
  <mc:AlternateContent xmlns:mc="http://schemas.openxmlformats.org/markup-compatibility/2006">
    <mc:Choice Requires="x15">
      <x15ac:absPath xmlns:x15ac="http://schemas.microsoft.com/office/spreadsheetml/2010/11/ac" url="https://beisgov.sharepoint.com/sites/beis/288/Shared Documents/Economics-Analysts Team/Strength and Opportunity/2018 publication/Final materials/"/>
    </mc:Choice>
  </mc:AlternateContent>
  <xr:revisionPtr revIDLastSave="0" documentId="8_{9065F880-80F6-4439-9B3D-BADD173A4444}" xr6:coauthVersionLast="43" xr6:coauthVersionMax="43" xr10:uidLastSave="{00000000-0000-0000-0000-000000000000}"/>
  <bookViews>
    <workbookView xWindow="-90" yWindow="-90" windowWidth="19380" windowHeight="9765" tabRatio="597" xr2:uid="{00000000-000D-0000-FFFF-FFFF00000000}"/>
  </bookViews>
  <sheets>
    <sheet name="Cover" sheetId="22" r:id="rId1"/>
    <sheet name="Contents" sheetId="21" r:id="rId2"/>
    <sheet name="Figure 1" sheetId="5" r:id="rId3"/>
    <sheet name="Figure 2 and 3" sheetId="7" r:id="rId4"/>
    <sheet name="Figure 4" sheetId="15" r:id="rId5"/>
    <sheet name="Figure 5" sheetId="16" r:id="rId6"/>
    <sheet name="Figure 6" sheetId="9" r:id="rId7"/>
    <sheet name="Figure 7" sheetId="17" r:id="rId8"/>
    <sheet name="Figure 8" sheetId="13" r:id="rId9"/>
    <sheet name="Figure 9" sheetId="18" r:id="rId10"/>
    <sheet name="Figure 10" sheetId="19" r:id="rId11"/>
    <sheet name="Figure 11 and 12" sheetId="12" r:id="rId12"/>
    <sheet name="Trend data" sheetId="23" r:id="rId13"/>
    <sheet name="Annex 3" sheetId="20" r:id="rId14"/>
  </sheets>
  <definedNames>
    <definedName name="_ftn1" localSheetId="12">'Trend data'!$A$6</definedName>
    <definedName name="_ftnref1" localSheetId="12">'Trend data'!$A$2</definedName>
    <definedName name="Data2009" localSheetId="2">#REF!</definedName>
    <definedName name="Data2009" localSheetId="8">#REF!</definedName>
    <definedName name="Data2009">#REF!</definedName>
    <definedName name="Data2010" localSheetId="2">#REF!</definedName>
    <definedName name="Data2010" localSheetId="8">#REF!</definedName>
    <definedName name="Data2010">#REF!</definedName>
    <definedName name="DataPH2010" localSheetId="2">#REF!</definedName>
    <definedName name="DataPH2010" localSheetId="8">#REF!</definedName>
    <definedName name="DataPH2010">#REF!</definedName>
    <definedName name="Start2011" localSheetId="2">#REF!</definedName>
    <definedName name="Start2011">#REF!</definedName>
    <definedName name="StartMonth" localSheetId="2">#REF!</definedName>
    <definedName name="StartMonth">#REF!</definedName>
    <definedName name="TargetList" localSheetId="2">#REF!</definedName>
    <definedName name="TargetList">#REF!</definedName>
    <definedName name="test">#REF!</definedName>
  </definedNames>
  <calcPr calcId="191028"/>
  <extLst>
    <ext xmlns:xcalcf="http://schemas.microsoft.com/office/spreadsheetml/2018/calcfeatures" uri="{B58B0392-4F1F-4190-BB64-5DF3571DCE5F}">
      <xcalcf:calcFeatures>
        <xcalcf:feature name="microsoft.com:RD"/>
        <xcalcf:feature name="microsoft.com:FV"/>
      </xcalcf:calcFeatures>
    </ext>
    <ext xmlns:mx="http://schemas.microsoft.com/office/mac/excel/2008/main" uri="{7523E5D3-25F3-A5E0-1632-64F254C22452}">
      <mx:ArchID Flags="2"/>
    </ext>
  </extLst>
</workbook>
</file>

<file path=xl/calcChain.xml><?xml version="1.0" encoding="utf-8"?>
<calcChain xmlns="http://schemas.openxmlformats.org/spreadsheetml/2006/main">
  <c r="M9" i="17" l="1"/>
  <c r="L9" i="17"/>
  <c r="C9" i="17"/>
  <c r="D9" i="17"/>
  <c r="E9" i="17"/>
  <c r="F9" i="17"/>
  <c r="G9" i="17"/>
  <c r="H9" i="17"/>
  <c r="I9" i="17"/>
  <c r="J9" i="17"/>
  <c r="K9" i="17"/>
  <c r="B9" i="17"/>
</calcChain>
</file>

<file path=xl/sharedStrings.xml><?xml version="1.0" encoding="utf-8"?>
<sst xmlns="http://schemas.openxmlformats.org/spreadsheetml/2006/main" count="399" uniqueCount="263">
  <si>
    <t>Bioscience and Health Technology Sector Statistics 2018 - underlying data</t>
  </si>
  <si>
    <t>This Excel file contains the underlying tables for the charts and figures used in the 'Bioscience and Health Technology Sector Statistics 2018' pdf report and is published to allow re-use by readers.</t>
  </si>
  <si>
    <t>A businesses dataset containing site level information for all life sciences sites in the UK is also published alongside the report to enable users to perform their own analysis.</t>
  </si>
  <si>
    <t>Descriptions of all variables and codes can be found in Annex 3 of this workbook. A full description of the methodology used to create this database can be found in Annex 2 of the report.</t>
  </si>
  <si>
    <t>May 2019</t>
  </si>
  <si>
    <t>Contents</t>
  </si>
  <si>
    <t>Description</t>
  </si>
  <si>
    <t>Figure 1</t>
  </si>
  <si>
    <t>Comparison of employment, turnover and number of Businesses for the  four life science industry sectors</t>
  </si>
  <si>
    <t>Figure 2 and 3</t>
  </si>
  <si>
    <t>Distribution of Biopharma and Med Tech employment across the UK</t>
  </si>
  <si>
    <t>Figure 4</t>
  </si>
  <si>
    <t xml:space="preserve">Map showing the location and relative level of employment for the Core Biopharma and Service &amp; Supply sectors </t>
  </si>
  <si>
    <t>Figure 5</t>
  </si>
  <si>
    <t xml:space="preserve">Map showing the location and relative level of employment for the Core Med Tech and Service &amp; Supply sectors </t>
  </si>
  <si>
    <t>Figure 6</t>
  </si>
  <si>
    <t>Employment, number of Sites and turnover for the Digital Health segments</t>
  </si>
  <si>
    <t>Figure 7</t>
  </si>
  <si>
    <t>Employment by life sciences industry 2009 to 2018 </t>
  </si>
  <si>
    <t>Figure 8</t>
  </si>
  <si>
    <t>Top 5 segments diagrams showing order of segments by employment, turnover and number of Sites</t>
  </si>
  <si>
    <t>Figure 9</t>
  </si>
  <si>
    <t>Net changes in employment beteen 2009 and 2018 for the life sciences industry in regions of England, Northern Ireland, Scotland, and Wales</t>
  </si>
  <si>
    <t>Figure 10</t>
  </si>
  <si>
    <t xml:space="preserve">The count of records in the database at each level of classification from site level through segment, sector and industry for 2018. </t>
  </si>
  <si>
    <t>Figure 11 and 12</t>
  </si>
  <si>
    <t>Analysis of the distribution of employment, turnover and sites between UK and overseas owned sites</t>
  </si>
  <si>
    <t>Annex 3</t>
  </si>
  <si>
    <t>Segmentation codes</t>
  </si>
  <si>
    <r>
      <t>Figure 1</t>
    </r>
    <r>
      <rPr>
        <sz val="18"/>
        <color rgb="FF1F497D"/>
        <rFont val="Times New Roman"/>
        <family val="1"/>
      </rPr>
      <t> </t>
    </r>
    <r>
      <rPr>
        <b/>
        <i/>
        <sz val="18"/>
        <color rgb="FF1F497D"/>
        <rFont val="Calibri"/>
        <family val="2"/>
        <scheme val="minor"/>
      </rPr>
      <t>: Total employment, turnover and number of businesses in the life sciences industry by sector</t>
    </r>
  </si>
  <si>
    <t>Sector</t>
  </si>
  <si>
    <t xml:space="preserve">Employment </t>
  </si>
  <si>
    <t>Biopharma Core</t>
  </si>
  <si>
    <t>Biopharma Service &amp; Supply</t>
  </si>
  <si>
    <t>Med Tech Core incl. digital health</t>
  </si>
  <si>
    <t>Med Tech Service &amp; Supply</t>
  </si>
  <si>
    <t>Total</t>
  </si>
  <si>
    <t>Turnover £bn</t>
  </si>
  <si>
    <t>Number of Businessses</t>
  </si>
  <si>
    <t>The analysis of regional distribution excludes businesses (6 in total for life sciences) that are registered to addresses in the Isle of Man or the Channel Islands but these businesses are included in the UK totals</t>
  </si>
  <si>
    <t>Figure 2: The distribution of the industry employment by sector across the regions of England and in Northern Ireland, Scotland, and Wales</t>
  </si>
  <si>
    <t>Region</t>
  </si>
  <si>
    <t>South East</t>
  </si>
  <si>
    <t>East of England</t>
  </si>
  <si>
    <t>North West</t>
  </si>
  <si>
    <t>London</t>
  </si>
  <si>
    <t>West Midlands</t>
  </si>
  <si>
    <t>Yorkshire and the Humber</t>
  </si>
  <si>
    <t>East Midlands</t>
  </si>
  <si>
    <t>Scotland</t>
  </si>
  <si>
    <t>Wales</t>
  </si>
  <si>
    <t>South West</t>
  </si>
  <si>
    <t>North East</t>
  </si>
  <si>
    <t>Northern Ireland</t>
  </si>
  <si>
    <t>Figure 3: Regional employment in the life science sector displayed as a percentage of the total life sciences employment in the region</t>
  </si>
  <si>
    <t xml:space="preserve">Figure 4: Map showing the location and relative level of employment for the Core Biopharma and Service &amp; Supply sectors </t>
  </si>
  <si>
    <r>
      <t>Figure 5:</t>
    </r>
    <r>
      <rPr>
        <i/>
        <sz val="18"/>
        <color rgb="FF1F497D"/>
        <rFont val="Calibri"/>
        <family val="2"/>
        <scheme val="minor"/>
      </rPr>
      <t xml:space="preserve"> </t>
    </r>
    <r>
      <rPr>
        <b/>
        <i/>
        <sz val="18"/>
        <color rgb="FF1F497D"/>
        <rFont val="Calibri"/>
        <family val="2"/>
        <scheme val="minor"/>
      </rPr>
      <t xml:space="preserve">Map showing the location and relative level of employment for the Core Med Tech and Service &amp; Supply sectors </t>
    </r>
  </si>
  <si>
    <r>
      <t xml:space="preserve">Figure 6: </t>
    </r>
    <r>
      <rPr>
        <sz val="18"/>
        <color rgb="FF1F497D"/>
        <rFont val="Times New Roman"/>
        <family val="1"/>
      </rPr>
      <t> </t>
    </r>
    <r>
      <rPr>
        <b/>
        <i/>
        <sz val="18"/>
        <color rgb="FF1F497D"/>
        <rFont val="Calibri"/>
        <family val="2"/>
        <scheme val="minor"/>
      </rPr>
      <t>The distribution of employment and turnover for sub-segments of Digital Health (only segments with &gt;900 employees shown)</t>
    </r>
    <r>
      <rPr>
        <i/>
        <sz val="18"/>
        <color rgb="FF1F497D"/>
        <rFont val="Calibri"/>
        <family val="2"/>
        <scheme val="minor"/>
      </rPr>
      <t xml:space="preserve"> </t>
    </r>
  </si>
  <si>
    <t>Digital Health Segment</t>
  </si>
  <si>
    <t xml:space="preserve">Legend Text </t>
  </si>
  <si>
    <t>Employment (LH scale)</t>
  </si>
  <si>
    <t xml:space="preserve">Number of Sites </t>
  </si>
  <si>
    <t>Turnover £m (RH Scale)</t>
  </si>
  <si>
    <t xml:space="preserve">Hospital information systems </t>
  </si>
  <si>
    <t>E-health – data analytics</t>
  </si>
  <si>
    <t>E-health</t>
  </si>
  <si>
    <t>GP information systems</t>
  </si>
  <si>
    <t xml:space="preserve">Telemed (medical monitoring) and telediag </t>
  </si>
  <si>
    <t>Telemed</t>
  </si>
  <si>
    <t>Professional Mobile health services/apps</t>
  </si>
  <si>
    <t>Professional mobile health services</t>
  </si>
  <si>
    <t>Social Alarms/Communications devices//bed-nurse call</t>
  </si>
  <si>
    <t>Telecare</t>
  </si>
  <si>
    <t>Personal medical records</t>
  </si>
  <si>
    <t>Consumer Mobile health services/apps</t>
  </si>
  <si>
    <t xml:space="preserve">Digital Medical Electronics </t>
  </si>
  <si>
    <t>Professional Mobile health devices</t>
  </si>
  <si>
    <t>Consumer Mobile health devices</t>
  </si>
  <si>
    <r>
      <t>Figure 7: Employment by life sciences industry 2009 to 2018</t>
    </r>
    <r>
      <rPr>
        <sz val="18"/>
        <color rgb="FF1F497D"/>
        <rFont val="Times New Roman"/>
        <family val="1"/>
      </rPr>
      <t> </t>
    </r>
  </si>
  <si>
    <t>Year</t>
  </si>
  <si>
    <t>Segment</t>
  </si>
  <si>
    <t>2009</t>
  </si>
  <si>
    <t>2010</t>
  </si>
  <si>
    <t>2011</t>
  </si>
  <si>
    <t>2012</t>
  </si>
  <si>
    <t>2013</t>
  </si>
  <si>
    <t>2014</t>
  </si>
  <si>
    <t>2015</t>
  </si>
  <si>
    <t>2016</t>
  </si>
  <si>
    <t>2017</t>
  </si>
  <si>
    <t>2018</t>
  </si>
  <si>
    <t>Change 2018 vs 2009</t>
  </si>
  <si>
    <t>% Change</t>
  </si>
  <si>
    <t>Legend Text</t>
  </si>
  <si>
    <t>BP</t>
  </si>
  <si>
    <t>BX</t>
  </si>
  <si>
    <t>MT</t>
  </si>
  <si>
    <t>MX</t>
  </si>
  <si>
    <t>Figure 8: Top 5 segments in 2009 and 2018 in the Core sectors of Biopharma and Med Tech ranked by employment, turnover, and number of sites</t>
  </si>
  <si>
    <t>2009 Top 5 for core segments 
(excluding service &amp; supply chain)</t>
  </si>
  <si>
    <t>2018 Top 5 for core segments 
(excluding service &amp; supply chain)</t>
  </si>
  <si>
    <t>Employment</t>
  </si>
  <si>
    <t>Turnover</t>
  </si>
  <si>
    <t>Sites</t>
  </si>
  <si>
    <t>1st</t>
  </si>
  <si>
    <t>Small Molecules</t>
  </si>
  <si>
    <t>Digital Health</t>
  </si>
  <si>
    <t>2nd</t>
  </si>
  <si>
    <t>In vitro diagnostic technology</t>
  </si>
  <si>
    <t>Vaccines</t>
  </si>
  <si>
    <t>Assistive Technology</t>
  </si>
  <si>
    <t>3rd</t>
  </si>
  <si>
    <t>Single use technology</t>
  </si>
  <si>
    <t>Therapeutic Proteins</t>
  </si>
  <si>
    <t>4th</t>
  </si>
  <si>
    <t>Hospital hardware inc. ambulatory</t>
  </si>
  <si>
    <t>Orthopaedic Devices</t>
  </si>
  <si>
    <t>5th</t>
  </si>
  <si>
    <t>Opthalmic Devices/ Equipment</t>
  </si>
  <si>
    <t>Figure 9: Net changes in employment beteen 2009 and 2018 for the life sciences industry in regions of England, Northern Ireland, Scotland, and Wales</t>
  </si>
  <si>
    <t xml:space="preserve">Figure 10: The count of records in the database at each level of classification from site level through segment, sector and industry for 2018. </t>
  </si>
  <si>
    <t>Employment in UK or overseas owned life science Businesses</t>
  </si>
  <si>
    <t>Employment in UK or overseas owned life science companies</t>
  </si>
  <si>
    <t>UK Owned</t>
  </si>
  <si>
    <t>Overseas Owned</t>
  </si>
  <si>
    <t>Unknown</t>
  </si>
  <si>
    <t>Figure 11: Distribution of sector employment between UK and Overseas life sciences businesses 2018</t>
  </si>
  <si>
    <t>Turnover of UK or overseas owned life science Businesses</t>
  </si>
  <si>
    <t>£m</t>
  </si>
  <si>
    <t>Figure 12: Distribution of sector turnover between UK and Overseas life sciences businesses 2018</t>
  </si>
  <si>
    <t>Industry and sector trend data for employment, turnover and number of sites between 2009 and 2018</t>
  </si>
  <si>
    <t>The changes between 2009 to 2018 are analysed using the same methodology as that from the supplemental report, published in 2018, using a subset of the database records. These cover 97.7% of all 2018 records.</t>
  </si>
  <si>
    <t>Employment, turnover, and number of sites for the life science industry 2009 to 2018</t>
  </si>
  <si>
    <t>Turnover £bn (2018 prices)</t>
  </si>
  <si>
    <t>Employment, turnover, and number of sites for the Core Biopharma sector 2009 to 2018</t>
  </si>
  <si>
    <t>Employment, turnover, and number of sites for the Core Med Tech sector 2009 to 2018</t>
  </si>
  <si>
    <t>Employment, turnover, and number of sites for the Biopharma Service &amp; Supply sector 2009 to 2018</t>
  </si>
  <si>
    <t>Employment, turnover, and number of sites for the Med Tech Service &amp; Supply sector 2009 to 2018</t>
  </si>
  <si>
    <r>
      <t>Annex 3</t>
    </r>
    <r>
      <rPr>
        <sz val="8"/>
        <color theme="1"/>
        <rFont val="Times New Roman"/>
        <family val="1"/>
      </rPr>
      <t> </t>
    </r>
    <r>
      <rPr>
        <b/>
        <sz val="14"/>
        <color rgb="FF4F81BD"/>
        <rFont val="Arial"/>
        <family val="2"/>
      </rPr>
      <t xml:space="preserve"> – Segmentation codes</t>
    </r>
  </si>
  <si>
    <t>Biopharma Core (BP)</t>
  </si>
  <si>
    <t>Medical Tech Core (MT)</t>
  </si>
  <si>
    <t>Code</t>
  </si>
  <si>
    <t>BPA</t>
  </si>
  <si>
    <t>Antibodies</t>
  </si>
  <si>
    <t>MTA</t>
  </si>
  <si>
    <t xml:space="preserve">Wound Care &amp; Management </t>
  </si>
  <si>
    <t>BPB</t>
  </si>
  <si>
    <t>MTB</t>
  </si>
  <si>
    <t>BPC</t>
  </si>
  <si>
    <t>Advanced Therapy Medicinal Products (ATMPs)</t>
  </si>
  <si>
    <t>MTC</t>
  </si>
  <si>
    <t>Radiotherapy equipment</t>
  </si>
  <si>
    <t>BPD</t>
  </si>
  <si>
    <t>MTD</t>
  </si>
  <si>
    <t>Medical Imaging/Ultrasound Equipment</t>
  </si>
  <si>
    <t>BPE</t>
  </si>
  <si>
    <t>MTE</t>
  </si>
  <si>
    <t>Anaesthetic and respiratory technology</t>
  </si>
  <si>
    <t>BPF</t>
  </si>
  <si>
    <t>Blood &amp; Tissue Products</t>
  </si>
  <si>
    <t>MTF</t>
  </si>
  <si>
    <t>MTG</t>
  </si>
  <si>
    <t>Cardiovascular &amp; vascular devices</t>
  </si>
  <si>
    <t>Service &amp; Supply Chain (MX/BX)</t>
  </si>
  <si>
    <t>MTH</t>
  </si>
  <si>
    <t>Neurology</t>
  </si>
  <si>
    <t>MTI</t>
  </si>
  <si>
    <t>Ophthalmic Devices/Equipment</t>
  </si>
  <si>
    <t>X01</t>
  </si>
  <si>
    <t>Clinical Research Organisation</t>
  </si>
  <si>
    <t>MTJ</t>
  </si>
  <si>
    <t>Dental and maxillofacial technology</t>
  </si>
  <si>
    <t>X02</t>
  </si>
  <si>
    <t>Contract Manufacturing Organisation</t>
  </si>
  <si>
    <t>MTK</t>
  </si>
  <si>
    <t>Drug Delivery</t>
  </si>
  <si>
    <t>X03</t>
  </si>
  <si>
    <t>Contract Formulation Manufacturing</t>
  </si>
  <si>
    <t>MTL</t>
  </si>
  <si>
    <t xml:space="preserve">Infection Control </t>
  </si>
  <si>
    <t>X04</t>
  </si>
  <si>
    <t>Assay developer</t>
  </si>
  <si>
    <t>MTM</t>
  </si>
  <si>
    <t>Surgical Instruments (reusable) n.e.c.</t>
  </si>
  <si>
    <t>X05</t>
  </si>
  <si>
    <t>Analytical Services</t>
  </si>
  <si>
    <t>MTN</t>
  </si>
  <si>
    <t>Single use technology n.e.c.</t>
  </si>
  <si>
    <t>X06</t>
  </si>
  <si>
    <t>Formulation/Drug delivery specialist</t>
  </si>
  <si>
    <t>MTO</t>
  </si>
  <si>
    <t>Re-usable diagnostic or analytic equipment n.e.c.</t>
  </si>
  <si>
    <t>X07</t>
  </si>
  <si>
    <t>Reagent, Equipment &amp; consumables supplier</t>
  </si>
  <si>
    <t>MTP</t>
  </si>
  <si>
    <t>Implantable devices n.e.c.</t>
  </si>
  <si>
    <t>X08</t>
  </si>
  <si>
    <t>Regulatory Expertise</t>
  </si>
  <si>
    <t>MTQ</t>
  </si>
  <si>
    <t>X09</t>
  </si>
  <si>
    <t>Patent and Legal specialist</t>
  </si>
  <si>
    <t>MTR</t>
  </si>
  <si>
    <t>Mobility Access</t>
  </si>
  <si>
    <t>X10</t>
  </si>
  <si>
    <t>Logistics &amp; Packaging</t>
  </si>
  <si>
    <t>MTS</t>
  </si>
  <si>
    <t>Hospital hardware including ambulatory</t>
  </si>
  <si>
    <t>X11</t>
  </si>
  <si>
    <t>Information systems specialists</t>
  </si>
  <si>
    <t>MTT</t>
  </si>
  <si>
    <t>Digital health</t>
  </si>
  <si>
    <t>X12</t>
  </si>
  <si>
    <t>Tissue and Biomass</t>
  </si>
  <si>
    <t>X13</t>
  </si>
  <si>
    <t>Market Analysis/Specialist consultants</t>
  </si>
  <si>
    <t>X14</t>
  </si>
  <si>
    <t>Contract design</t>
  </si>
  <si>
    <t>Descripion</t>
  </si>
  <si>
    <t>X15</t>
  </si>
  <si>
    <t>Training</t>
  </si>
  <si>
    <t>MTT01</t>
  </si>
  <si>
    <t>X16</t>
  </si>
  <si>
    <t>Recruitment</t>
  </si>
  <si>
    <t>MTT02</t>
  </si>
  <si>
    <t>X17</t>
  </si>
  <si>
    <t>Investment Companies</t>
  </si>
  <si>
    <t>MTT03</t>
  </si>
  <si>
    <t>Social Alarms/Communications devices</t>
  </si>
  <si>
    <t>X18</t>
  </si>
  <si>
    <t>Healthcare service provider</t>
  </si>
  <si>
    <t>MTT04</t>
  </si>
  <si>
    <t>MTT05</t>
  </si>
  <si>
    <t>Business Activity</t>
  </si>
  <si>
    <t>MTT06</t>
  </si>
  <si>
    <t>MTT07</t>
  </si>
  <si>
    <t>BAA</t>
  </si>
  <si>
    <t>Research &amp; Development, including Design</t>
  </si>
  <si>
    <t>MTT08</t>
  </si>
  <si>
    <t>BAB</t>
  </si>
  <si>
    <t>Manufacturing</t>
  </si>
  <si>
    <t>MTT09</t>
  </si>
  <si>
    <t>BAC</t>
  </si>
  <si>
    <t>Sales / Distribution</t>
  </si>
  <si>
    <t>MTT10</t>
  </si>
  <si>
    <t>BAD</t>
  </si>
  <si>
    <t>Service &amp; Supply Chain</t>
  </si>
  <si>
    <t>MTT11</t>
  </si>
  <si>
    <t>MTT12</t>
  </si>
  <si>
    <t>Training simulators and robotics</t>
  </si>
  <si>
    <t>Genomics</t>
  </si>
  <si>
    <t>Main Value Chain</t>
  </si>
  <si>
    <t>GenA</t>
  </si>
  <si>
    <t>Sampling</t>
  </si>
  <si>
    <t>GenB</t>
  </si>
  <si>
    <t>Sequencing</t>
  </si>
  <si>
    <t>GenC</t>
  </si>
  <si>
    <t>Analysis</t>
  </si>
  <si>
    <t>GenD</t>
  </si>
  <si>
    <t>Interpretation</t>
  </si>
  <si>
    <t>GenE</t>
  </si>
  <si>
    <t>Application</t>
  </si>
  <si>
    <t>GenX</t>
  </si>
  <si>
    <t>N.E.C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</si>
</sst>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1" formatCode="_-* #,##0_-;\-* #,##0_-;_-* &quot;-&quot;_-;_-@_-"/>
    <numFmt numFmtId="43" formatCode="_-* #,##0.00_-;\-* #,##0.00_-;_-* &quot;-&quot;??_-;_-@_-"/>
    <numFmt numFmtId="164" formatCode="_(&quot;£&quot;* #,##0.00_);_(&quot;£&quot;* \(#,##0.00\);_(&quot;£&quot;* &quot;-&quot;??_);_(@_)"/>
    <numFmt numFmtId="165" formatCode="0.0%"/>
    <numFmt numFmtId="166" formatCode="[$-1010409]###,###"/>
    <numFmt numFmtId="167" formatCode="_-* #,##0.0_-;\-* #,##0.0_-;_-* &quot;-&quot;??_-;_-@_-"/>
    <numFmt numFmtId="168" formatCode="[$-1010409]###,###.0"/>
    <numFmt numFmtId="169" formatCode="_-* #,##0_-;\-* #,##0_-;_-* &quot;-&quot;??_-;_-@_-"/>
    <numFmt numFmtId="170" formatCode="_-* #,##0.0_-;\-* #,##0.0_-;_-* &quot;-&quot;_-;_-@_-"/>
    <numFmt numFmtId="171" formatCode="0.0"/>
  </numFmts>
  <fonts count="41">
    <font>
      <sz val="12"/>
      <color theme="1"/>
      <name val="Calibri"/>
      <family val="2"/>
      <scheme val="minor"/>
    </font>
    <font>
      <sz val="11"/>
      <color theme="1"/>
      <name val="Calibri"/>
      <family val="2"/>
      <scheme val="minor"/>
    </font>
    <font>
      <sz val="12"/>
      <color theme="1"/>
      <name val="Calibri"/>
      <family val="2"/>
      <scheme val="minor"/>
    </font>
    <font>
      <sz val="11"/>
      <color theme="1"/>
      <name val="Calibri"/>
      <family val="2"/>
      <scheme val="minor"/>
    </font>
    <font>
      <sz val="11"/>
      <color theme="1"/>
      <name val="Calibri"/>
      <family val="2"/>
      <scheme val="minor"/>
    </font>
    <font>
      <sz val="12"/>
      <color theme="1"/>
      <name val="Calibri"/>
      <family val="2"/>
      <scheme val="minor"/>
    </font>
    <font>
      <sz val="11"/>
      <color indexed="8"/>
      <name val="Calibri"/>
      <family val="2"/>
      <scheme val="minor"/>
    </font>
    <font>
      <sz val="11"/>
      <name val="Calibri"/>
      <family val="2"/>
    </font>
    <font>
      <sz val="11"/>
      <color theme="1"/>
      <name val="Calibri"/>
      <family val="2"/>
      <scheme val="minor"/>
    </font>
    <font>
      <sz val="11"/>
      <color theme="1"/>
      <name val="Arial"/>
      <family val="2"/>
    </font>
    <font>
      <u/>
      <sz val="12"/>
      <color theme="10"/>
      <name val="Calibri"/>
      <family val="2"/>
      <scheme val="minor"/>
    </font>
    <font>
      <sz val="10"/>
      <name val="Arial"/>
      <family val="2"/>
    </font>
    <font>
      <b/>
      <sz val="10"/>
      <color indexed="8"/>
      <name val="Tahoma"/>
      <family val="2"/>
    </font>
    <font>
      <sz val="10"/>
      <color indexed="8"/>
      <name val="Tahoma"/>
      <family val="2"/>
    </font>
    <font>
      <sz val="11"/>
      <color rgb="FF000000"/>
      <name val="Arial"/>
      <family val="2"/>
    </font>
    <font>
      <b/>
      <sz val="11"/>
      <color theme="1"/>
      <name val="Calibri"/>
      <family val="2"/>
      <scheme val="minor"/>
    </font>
    <font>
      <sz val="12"/>
      <color theme="0"/>
      <name val="Calibri"/>
      <family val="2"/>
      <scheme val="minor"/>
    </font>
    <font>
      <b/>
      <sz val="12"/>
      <color theme="1"/>
      <name val="Calibri"/>
      <family val="2"/>
      <scheme val="minor"/>
    </font>
    <font>
      <b/>
      <sz val="12"/>
      <color rgb="FF000000"/>
      <name val="Calibri"/>
      <family val="2"/>
    </font>
    <font>
      <sz val="11"/>
      <color theme="1"/>
      <name val="Calibri"/>
      <family val="2"/>
    </font>
    <font>
      <b/>
      <sz val="11"/>
      <color theme="1"/>
      <name val="Calibri"/>
      <family val="2"/>
    </font>
    <font>
      <sz val="10"/>
      <color theme="1"/>
      <name val="Times New Roman"/>
      <family val="1"/>
    </font>
    <font>
      <sz val="8"/>
      <color theme="1"/>
      <name val="Times New Roman"/>
      <family val="1"/>
    </font>
    <font>
      <b/>
      <i/>
      <sz val="18"/>
      <color rgb="FF1F497D"/>
      <name val="Calibri"/>
      <family val="2"/>
      <scheme val="minor"/>
    </font>
    <font>
      <sz val="18"/>
      <color rgb="FF1F497D"/>
      <name val="Times New Roman"/>
      <family val="1"/>
    </font>
    <font>
      <i/>
      <sz val="18"/>
      <color rgb="FF1F497D"/>
      <name val="Calibri"/>
      <family val="2"/>
      <scheme val="minor"/>
    </font>
    <font>
      <b/>
      <sz val="11"/>
      <name val="Calibri"/>
      <family val="2"/>
      <scheme val="minor"/>
    </font>
    <font>
      <b/>
      <sz val="9"/>
      <name val="Arial"/>
      <family val="2"/>
    </font>
    <font>
      <sz val="11"/>
      <name val="Calibri"/>
      <family val="2"/>
      <scheme val="minor"/>
    </font>
    <font>
      <b/>
      <sz val="14"/>
      <color theme="1"/>
      <name val="Calibri (Body)_x0000_"/>
    </font>
    <font>
      <b/>
      <sz val="11"/>
      <color rgb="FFFFFFFF"/>
      <name val="Calibri"/>
      <family val="2"/>
      <scheme val="minor"/>
    </font>
    <font>
      <sz val="10"/>
      <color rgb="FF000000"/>
      <name val="Calibri"/>
      <family val="2"/>
      <scheme val="minor"/>
    </font>
    <font>
      <b/>
      <sz val="11"/>
      <color rgb="FF000000"/>
      <name val="Calibri"/>
      <family val="2"/>
      <scheme val="minor"/>
    </font>
    <font>
      <b/>
      <sz val="14"/>
      <color rgb="FF4F81BD"/>
      <name val="Arial"/>
      <family val="2"/>
    </font>
    <font>
      <b/>
      <sz val="18"/>
      <color rgb="FF2C486E"/>
      <name val="Calibri"/>
      <family val="2"/>
      <scheme val="minor"/>
    </font>
    <font>
      <i/>
      <sz val="11"/>
      <color theme="1"/>
      <name val="Calibri"/>
      <family val="2"/>
      <scheme val="minor"/>
    </font>
    <font>
      <sz val="8"/>
      <color rgb="FFFFFFFF"/>
      <name val="Calibri"/>
      <family val="2"/>
      <scheme val="minor"/>
    </font>
    <font>
      <sz val="8"/>
      <color theme="1"/>
      <name val="Calibri"/>
      <family val="2"/>
      <scheme val="minor"/>
    </font>
    <font>
      <sz val="8"/>
      <name val="Calibri"/>
      <family val="2"/>
      <scheme val="minor"/>
    </font>
    <font>
      <b/>
      <sz val="10.5"/>
      <color theme="1"/>
      <name val="Calibri"/>
      <family val="2"/>
      <scheme val="minor"/>
    </font>
    <font>
      <sz val="8"/>
      <color rgb="FF000000"/>
      <name val="Calibri"/>
      <family val="2"/>
      <scheme val="minor"/>
    </font>
  </fonts>
  <fills count="11">
    <fill>
      <patternFill patternType="none"/>
    </fill>
    <fill>
      <patternFill patternType="gray125"/>
    </fill>
    <fill>
      <patternFill patternType="solid">
        <fgColor rgb="FFFFFF00"/>
        <bgColor indexed="64"/>
      </patternFill>
    </fill>
    <fill>
      <patternFill patternType="solid">
        <fgColor rgb="FF2C486E"/>
        <bgColor indexed="64"/>
      </patternFill>
    </fill>
    <fill>
      <patternFill patternType="solid">
        <fgColor rgb="FF789AC8"/>
        <bgColor indexed="64"/>
      </patternFill>
    </fill>
    <fill>
      <patternFill patternType="solid">
        <fgColor rgb="FF4774B1"/>
        <bgColor indexed="64"/>
      </patternFill>
    </fill>
    <fill>
      <patternFill patternType="solid">
        <fgColor rgb="FFABC0DD"/>
        <bgColor indexed="64"/>
      </patternFill>
    </fill>
    <fill>
      <patternFill patternType="solid">
        <fgColor rgb="FFDBE5F1"/>
        <bgColor indexed="64"/>
      </patternFill>
    </fill>
    <fill>
      <patternFill patternType="solid">
        <fgColor rgb="FFFFFFFF"/>
        <bgColor indexed="64"/>
      </patternFill>
    </fill>
    <fill>
      <patternFill patternType="solid">
        <fgColor rgb="FFDDE5F1"/>
        <bgColor indexed="64"/>
      </patternFill>
    </fill>
    <fill>
      <patternFill patternType="solid">
        <fgColor theme="0"/>
        <bgColor indexed="64"/>
      </patternFill>
    </fill>
  </fills>
  <borders count="36">
    <border>
      <left/>
      <right/>
      <top/>
      <bottom/>
      <diagonal/>
    </border>
    <border>
      <left style="medium">
        <color indexed="22"/>
      </left>
      <right style="medium">
        <color indexed="22"/>
      </right>
      <top style="medium">
        <color indexed="22"/>
      </top>
      <bottom style="medium">
        <color indexed="22"/>
      </bottom>
      <diagonal/>
    </border>
    <border>
      <left style="thin">
        <color auto="1"/>
      </left>
      <right style="thin">
        <color auto="1"/>
      </right>
      <top style="thin">
        <color auto="1"/>
      </top>
      <bottom style="thin">
        <color auto="1"/>
      </bottom>
      <diagonal/>
    </border>
    <border>
      <left style="medium">
        <color indexed="22"/>
      </left>
      <right style="medium">
        <color indexed="22"/>
      </right>
      <top style="medium">
        <color indexed="22"/>
      </top>
      <bottom/>
      <diagonal/>
    </border>
    <border>
      <left style="medium">
        <color theme="0" tint="-0.249977111117893"/>
      </left>
      <right style="medium">
        <color theme="0" tint="-0.249977111117893"/>
      </right>
      <top style="medium">
        <color theme="0" tint="-0.249977111117893"/>
      </top>
      <bottom/>
      <diagonal/>
    </border>
    <border>
      <left style="medium">
        <color theme="0" tint="-0.249977111117893"/>
      </left>
      <right style="medium">
        <color theme="0" tint="-0.249977111117893"/>
      </right>
      <top style="medium">
        <color theme="0" tint="-0.249977111117893"/>
      </top>
      <bottom style="medium">
        <color theme="0" tint="-0.249977111117893"/>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style="medium">
        <color rgb="FF8CA9D0"/>
      </left>
      <right style="medium">
        <color rgb="FF8CA9D0"/>
      </right>
      <top/>
      <bottom style="medium">
        <color rgb="FF8CA9D0"/>
      </bottom>
      <diagonal/>
    </border>
    <border>
      <left/>
      <right style="medium">
        <color rgb="FF8CA9D0"/>
      </right>
      <top/>
      <bottom style="medium">
        <color rgb="FF8CA9D0"/>
      </bottom>
      <diagonal/>
    </border>
    <border>
      <left style="medium">
        <color rgb="FF8CA9D0"/>
      </left>
      <right style="medium">
        <color rgb="FF8CA9D0"/>
      </right>
      <top/>
      <bottom/>
      <diagonal/>
    </border>
    <border>
      <left/>
      <right style="medium">
        <color rgb="FF8CA9D0"/>
      </right>
      <top/>
      <bottom/>
      <diagonal/>
    </border>
    <border>
      <left style="medium">
        <color rgb="FF8CA9D0"/>
      </left>
      <right/>
      <top style="medium">
        <color rgb="FF8CA9D0"/>
      </top>
      <bottom/>
      <diagonal/>
    </border>
    <border>
      <left/>
      <right style="medium">
        <color rgb="FF8CA9D0"/>
      </right>
      <top style="medium">
        <color rgb="FF8CA9D0"/>
      </top>
      <bottom/>
      <diagonal/>
    </border>
    <border>
      <left style="medium">
        <color rgb="FF8CA9D0"/>
      </left>
      <right style="medium">
        <color rgb="FF789AC8"/>
      </right>
      <top/>
      <bottom/>
      <diagonal/>
    </border>
    <border>
      <left style="medium">
        <color rgb="FF8CA9D0"/>
      </left>
      <right style="medium">
        <color rgb="FF789AC8"/>
      </right>
      <top/>
      <bottom style="medium">
        <color rgb="FF8CA9D0"/>
      </bottom>
      <diagonal/>
    </border>
    <border>
      <left style="medium">
        <color rgb="FF8CA9D0"/>
      </left>
      <right/>
      <top/>
      <bottom/>
      <diagonal/>
    </border>
    <border>
      <left style="medium">
        <color rgb="FF8CA9D0"/>
      </left>
      <right/>
      <top style="medium">
        <color rgb="FF8CA9D0"/>
      </top>
      <bottom style="medium">
        <color rgb="FF8CA9D0"/>
      </bottom>
      <diagonal/>
    </border>
    <border>
      <left/>
      <right style="medium">
        <color rgb="FF8CA9D0"/>
      </right>
      <top style="medium">
        <color rgb="FF8CA9D0"/>
      </top>
      <bottom style="medium">
        <color rgb="FF8CA9D0"/>
      </bottom>
      <diagonal/>
    </border>
    <border>
      <left style="medium">
        <color rgb="FF8CA9D0"/>
      </left>
      <right/>
      <top style="medium">
        <color rgb="FF8CA9D0"/>
      </top>
      <bottom style="medium">
        <color auto="1"/>
      </bottom>
      <diagonal/>
    </border>
    <border>
      <left/>
      <right style="medium">
        <color rgb="FF8CA9D0"/>
      </right>
      <top style="medium">
        <color rgb="FF8CA9D0"/>
      </top>
      <bottom style="medium">
        <color auto="1"/>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medium">
        <color rgb="FF8CA9D0"/>
      </top>
      <bottom style="medium">
        <color rgb="FF8CA9D0"/>
      </bottom>
      <diagonal/>
    </border>
    <border>
      <left/>
      <right/>
      <top/>
      <bottom style="medium">
        <color rgb="FF8CA9D0"/>
      </bottom>
      <diagonal/>
    </border>
    <border>
      <left/>
      <right style="medium">
        <color rgb="FFFFFFFF"/>
      </right>
      <top/>
      <bottom style="medium">
        <color rgb="FF8CA9D0"/>
      </bottom>
      <diagonal/>
    </border>
    <border>
      <left/>
      <right style="medium">
        <color rgb="FFABC0DD"/>
      </right>
      <top/>
      <bottom style="medium">
        <color rgb="FF8CA9D0"/>
      </bottom>
      <diagonal/>
    </border>
    <border>
      <left/>
      <right style="medium">
        <color rgb="FFFFFFFF"/>
      </right>
      <top/>
      <bottom style="medium">
        <color rgb="FF789AC8"/>
      </bottom>
      <diagonal/>
    </border>
    <border>
      <left/>
      <right style="medium">
        <color rgb="FF8CA9D0"/>
      </right>
      <top/>
      <bottom style="medium">
        <color rgb="FF789AC8"/>
      </bottom>
      <diagonal/>
    </border>
  </borders>
  <cellStyleXfs count="19">
    <xf numFmtId="0" fontId="0" fillId="0" borderId="0"/>
    <xf numFmtId="0" fontId="6" fillId="0" borderId="0"/>
    <xf numFmtId="0" fontId="7" fillId="0" borderId="0"/>
    <xf numFmtId="9" fontId="7" fillId="0" borderId="0" applyFont="0" applyFill="0" applyBorder="0" applyAlignment="0" applyProtection="0"/>
    <xf numFmtId="9" fontId="8" fillId="0" borderId="0" applyFont="0" applyFill="0" applyBorder="0" applyAlignment="0" applyProtection="0"/>
    <xf numFmtId="0" fontId="10" fillId="0" borderId="0" applyNumberFormat="0" applyFill="0" applyBorder="0" applyAlignment="0" applyProtection="0"/>
    <xf numFmtId="0" fontId="11" fillId="0" borderId="0">
      <alignment wrapText="1"/>
    </xf>
    <xf numFmtId="41" fontId="8"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8" fillId="0" borderId="0"/>
    <xf numFmtId="9" fontId="5" fillId="0" borderId="0" applyFont="0" applyFill="0" applyBorder="0" applyAlignment="0" applyProtection="0"/>
    <xf numFmtId="9" fontId="4" fillId="0" borderId="0" applyFont="0" applyFill="0" applyBorder="0" applyAlignment="0" applyProtection="0"/>
    <xf numFmtId="41" fontId="4" fillId="0" borderId="0" applyFont="0" applyFill="0" applyBorder="0" applyAlignment="0" applyProtection="0"/>
    <xf numFmtId="41" fontId="3" fillId="0" borderId="0" applyFont="0" applyFill="0" applyBorder="0" applyAlignment="0" applyProtection="0"/>
    <xf numFmtId="0" fontId="3" fillId="0" borderId="0"/>
    <xf numFmtId="43" fontId="3" fillId="0" borderId="0" applyFont="0" applyFill="0" applyBorder="0" applyAlignment="0" applyProtection="0"/>
    <xf numFmtId="164" fontId="2" fillId="0" borderId="0" applyFont="0" applyFill="0" applyBorder="0" applyAlignment="0" applyProtection="0"/>
  </cellStyleXfs>
  <cellXfs count="168">
    <xf numFmtId="0" fontId="0" fillId="0" borderId="0" xfId="0"/>
    <xf numFmtId="0" fontId="0" fillId="0" borderId="0" xfId="0" applyAlignment="1">
      <alignment horizontal="left"/>
    </xf>
    <xf numFmtId="0" fontId="9" fillId="2" borderId="0" xfId="0" applyFont="1" applyFill="1" applyAlignment="1">
      <alignment horizontal="justify" vertical="center"/>
    </xf>
    <xf numFmtId="0" fontId="10" fillId="0" borderId="0" xfId="5" applyAlignment="1">
      <alignment vertical="center"/>
    </xf>
    <xf numFmtId="0" fontId="11" fillId="0" borderId="0" xfId="6">
      <alignment wrapText="1"/>
    </xf>
    <xf numFmtId="166" fontId="12" fillId="0" borderId="1" xfId="6" applyNumberFormat="1" applyFont="1" applyBorder="1" applyAlignment="1">
      <alignment horizontal="center" vertical="top" wrapText="1"/>
    </xf>
    <xf numFmtId="43" fontId="11" fillId="0" borderId="0" xfId="6" applyNumberFormat="1">
      <alignment wrapText="1"/>
    </xf>
    <xf numFmtId="166" fontId="13" fillId="0" borderId="1" xfId="6" applyNumberFormat="1" applyFont="1" applyBorder="1" applyAlignment="1">
      <alignment vertical="top" wrapText="1"/>
    </xf>
    <xf numFmtId="1" fontId="11" fillId="0" borderId="0" xfId="6" applyNumberFormat="1">
      <alignment wrapText="1"/>
    </xf>
    <xf numFmtId="166" fontId="11" fillId="0" borderId="0" xfId="6" applyNumberFormat="1">
      <alignment wrapText="1"/>
    </xf>
    <xf numFmtId="167" fontId="11" fillId="0" borderId="0" xfId="6" applyNumberFormat="1">
      <alignment wrapText="1"/>
    </xf>
    <xf numFmtId="43" fontId="0" fillId="0" borderId="0" xfId="0" applyNumberFormat="1"/>
    <xf numFmtId="166" fontId="12" fillId="0" borderId="1" xfId="6" applyNumberFormat="1" applyFont="1" applyBorder="1" applyAlignment="1">
      <alignment horizontal="center" vertical="center" wrapText="1"/>
    </xf>
    <xf numFmtId="169" fontId="11" fillId="0" borderId="0" xfId="6" applyNumberFormat="1">
      <alignment wrapText="1"/>
    </xf>
    <xf numFmtId="169" fontId="0" fillId="0" borderId="0" xfId="0" applyNumberFormat="1"/>
    <xf numFmtId="9" fontId="11" fillId="0" borderId="0" xfId="8" applyFont="1" applyAlignment="1">
      <alignment wrapText="1"/>
    </xf>
    <xf numFmtId="41" fontId="11" fillId="0" borderId="0" xfId="14" applyFont="1" applyAlignment="1">
      <alignment wrapText="1"/>
    </xf>
    <xf numFmtId="0" fontId="14" fillId="2" borderId="0" xfId="0" applyFont="1" applyFill="1" applyAlignment="1">
      <alignment vertical="center" wrapText="1"/>
    </xf>
    <xf numFmtId="166" fontId="12" fillId="0" borderId="2" xfId="6" applyNumberFormat="1" applyFont="1" applyBorder="1" applyAlignment="1">
      <alignment horizontal="center" vertical="center" wrapText="1"/>
    </xf>
    <xf numFmtId="166" fontId="13" fillId="0" borderId="2" xfId="6" applyNumberFormat="1" applyFont="1" applyBorder="1" applyAlignment="1">
      <alignment vertical="top" wrapText="1"/>
    </xf>
    <xf numFmtId="166" fontId="12" fillId="0" borderId="2" xfId="6" applyNumberFormat="1" applyFont="1" applyBorder="1" applyAlignment="1">
      <alignment vertical="top" wrapText="1"/>
    </xf>
    <xf numFmtId="165" fontId="0" fillId="0" borderId="0" xfId="8" applyNumberFormat="1" applyFont="1"/>
    <xf numFmtId="169" fontId="0" fillId="0" borderId="0" xfId="9" applyNumberFormat="1" applyFont="1"/>
    <xf numFmtId="43" fontId="0" fillId="0" borderId="0" xfId="9" applyFont="1"/>
    <xf numFmtId="166" fontId="12" fillId="0" borderId="3" xfId="6" applyNumberFormat="1" applyFont="1" applyBorder="1" applyAlignment="1">
      <alignment horizontal="center" vertical="center" wrapText="1"/>
    </xf>
    <xf numFmtId="166" fontId="13" fillId="0" borderId="3" xfId="6" applyNumberFormat="1" applyFont="1" applyBorder="1" applyAlignment="1">
      <alignment vertical="top" wrapText="1"/>
    </xf>
    <xf numFmtId="165" fontId="13" fillId="0" borderId="3" xfId="8" applyNumberFormat="1" applyFont="1" applyBorder="1" applyAlignment="1">
      <alignment vertical="top" wrapText="1"/>
    </xf>
    <xf numFmtId="0" fontId="14" fillId="2" borderId="0" xfId="0" applyFont="1" applyFill="1" applyAlignment="1">
      <alignment wrapText="1"/>
    </xf>
    <xf numFmtId="0" fontId="12" fillId="0" borderId="1" xfId="6" applyFont="1" applyBorder="1" applyAlignment="1">
      <alignment horizontal="center" vertical="top" wrapText="1"/>
    </xf>
    <xf numFmtId="0" fontId="10" fillId="0" borderId="0" xfId="5" applyAlignment="1">
      <alignment horizontal="center" vertical="center"/>
    </xf>
    <xf numFmtId="0" fontId="17" fillId="0" borderId="4" xfId="0" applyFont="1" applyBorder="1" applyAlignment="1">
      <alignment horizontal="center"/>
    </xf>
    <xf numFmtId="0" fontId="0" fillId="0" borderId="5" xfId="0" applyBorder="1"/>
    <xf numFmtId="41" fontId="0" fillId="0" borderId="5" xfId="15" applyFont="1" applyBorder="1"/>
    <xf numFmtId="0" fontId="0" fillId="0" borderId="0" xfId="0" applyAlignment="1">
      <alignment horizontal="center"/>
    </xf>
    <xf numFmtId="0" fontId="19" fillId="0" borderId="0" xfId="0" applyFont="1" applyFill="1" applyBorder="1"/>
    <xf numFmtId="0" fontId="16" fillId="3" borderId="2" xfId="0" applyFont="1" applyFill="1" applyBorder="1" applyAlignment="1">
      <alignment horizontal="center" vertical="center" wrapText="1"/>
    </xf>
    <xf numFmtId="0" fontId="16" fillId="4" borderId="2" xfId="0" applyFont="1" applyFill="1" applyBorder="1" applyAlignment="1">
      <alignment horizontal="center" vertical="center" wrapText="1"/>
    </xf>
    <xf numFmtId="0" fontId="16" fillId="5" borderId="2" xfId="0" applyFont="1" applyFill="1" applyBorder="1" applyAlignment="1">
      <alignment horizontal="center" vertical="center" wrapText="1"/>
    </xf>
    <xf numFmtId="0" fontId="15" fillId="0" borderId="0" xfId="0" applyFont="1"/>
    <xf numFmtId="0" fontId="20" fillId="0" borderId="2" xfId="0" applyFont="1" applyFill="1" applyBorder="1" applyAlignment="1">
      <alignment horizontal="center" vertical="center"/>
    </xf>
    <xf numFmtId="0" fontId="20" fillId="0" borderId="2" xfId="0" applyFont="1" applyFill="1" applyBorder="1" applyAlignment="1">
      <alignment horizontal="center"/>
    </xf>
    <xf numFmtId="0" fontId="17" fillId="0" borderId="2" xfId="0" applyFont="1" applyBorder="1" applyAlignment="1">
      <alignment horizontal="center"/>
    </xf>
    <xf numFmtId="0" fontId="17" fillId="0" borderId="2" xfId="0" applyFont="1" applyBorder="1" applyAlignment="1">
      <alignment horizontal="center" vertical="center"/>
    </xf>
    <xf numFmtId="165" fontId="13" fillId="0" borderId="1" xfId="8" applyNumberFormat="1" applyFont="1" applyBorder="1" applyAlignment="1">
      <alignment vertical="top" wrapText="1"/>
    </xf>
    <xf numFmtId="166" fontId="12" fillId="0" borderId="3" xfId="6" applyNumberFormat="1" applyFont="1" applyFill="1" applyBorder="1" applyAlignment="1">
      <alignment horizontal="center" vertical="center" wrapText="1"/>
    </xf>
    <xf numFmtId="166" fontId="13" fillId="0" borderId="3" xfId="6" applyNumberFormat="1" applyFont="1" applyFill="1" applyBorder="1" applyAlignment="1">
      <alignment vertical="top" wrapText="1"/>
    </xf>
    <xf numFmtId="166" fontId="13" fillId="0" borderId="1" xfId="6" applyNumberFormat="1" applyFont="1" applyFill="1" applyBorder="1" applyAlignment="1">
      <alignment vertical="top" wrapText="1"/>
    </xf>
    <xf numFmtId="0" fontId="22" fillId="0" borderId="0" xfId="0" applyFont="1" applyAlignment="1">
      <alignment vertical="center"/>
    </xf>
    <xf numFmtId="0" fontId="21" fillId="0" borderId="0" xfId="0" applyFont="1" applyAlignment="1">
      <alignment vertical="center"/>
    </xf>
    <xf numFmtId="0" fontId="23" fillId="0" borderId="0" xfId="0" applyFont="1" applyAlignment="1">
      <alignment vertical="center"/>
    </xf>
    <xf numFmtId="0" fontId="26" fillId="0" borderId="2" xfId="16" quotePrefix="1" applyFont="1" applyBorder="1" applyAlignment="1">
      <alignment horizontal="left"/>
    </xf>
    <xf numFmtId="0" fontId="26" fillId="0" borderId="2" xfId="16" quotePrefix="1" applyFont="1" applyBorder="1" applyAlignment="1">
      <alignment horizontal="center"/>
    </xf>
    <xf numFmtId="0" fontId="27" fillId="0" borderId="2" xfId="16" applyFont="1" applyBorder="1" applyAlignment="1">
      <alignment horizontal="center"/>
    </xf>
    <xf numFmtId="0" fontId="3" fillId="0" borderId="0" xfId="16"/>
    <xf numFmtId="0" fontId="26" fillId="0" borderId="2" xfId="16" quotePrefix="1" applyFont="1" applyBorder="1" applyAlignment="1">
      <alignment horizontal="left" vertical="top"/>
    </xf>
    <xf numFmtId="169" fontId="28" fillId="0" borderId="2" xfId="17" applyNumberFormat="1" applyFont="1" applyBorder="1" applyAlignment="1">
      <alignment vertical="center"/>
    </xf>
    <xf numFmtId="169" fontId="28" fillId="0" borderId="2" xfId="16" applyNumberFormat="1" applyFont="1" applyBorder="1"/>
    <xf numFmtId="165" fontId="28" fillId="0" borderId="2" xfId="16" applyNumberFormat="1" applyFont="1" applyBorder="1"/>
    <xf numFmtId="0" fontId="3" fillId="0" borderId="2" xfId="16" applyBorder="1"/>
    <xf numFmtId="0" fontId="15" fillId="0" borderId="2" xfId="16" applyFont="1" applyBorder="1"/>
    <xf numFmtId="0" fontId="15" fillId="0" borderId="11" xfId="0" applyFont="1" applyBorder="1" applyAlignment="1">
      <alignment horizontal="justify" vertical="center" wrapText="1"/>
    </xf>
    <xf numFmtId="0" fontId="15" fillId="0" borderId="12" xfId="0" applyFont="1" applyBorder="1" applyAlignment="1">
      <alignment horizontal="justify" vertical="center" wrapText="1"/>
    </xf>
    <xf numFmtId="0" fontId="31" fillId="0" borderId="13" xfId="0" applyFont="1" applyBorder="1" applyAlignment="1">
      <alignment vertical="center" wrapText="1"/>
    </xf>
    <xf numFmtId="0" fontId="31" fillId="0" borderId="14" xfId="0" applyFont="1" applyBorder="1" applyAlignment="1">
      <alignment vertical="center" wrapText="1"/>
    </xf>
    <xf numFmtId="0" fontId="31" fillId="0" borderId="11" xfId="0" applyFont="1" applyBorder="1" applyAlignment="1">
      <alignment vertical="center" wrapText="1"/>
    </xf>
    <xf numFmtId="0" fontId="31" fillId="0" borderId="12" xfId="0" applyFont="1" applyBorder="1" applyAlignment="1">
      <alignment vertical="center" wrapText="1"/>
    </xf>
    <xf numFmtId="0" fontId="31" fillId="0" borderId="17" xfId="0" applyFont="1" applyBorder="1" applyAlignment="1">
      <alignment vertical="center" wrapText="1"/>
    </xf>
    <xf numFmtId="0" fontId="31" fillId="0" borderId="18" xfId="0" applyFont="1" applyBorder="1" applyAlignment="1">
      <alignment vertical="center" wrapText="1"/>
    </xf>
    <xf numFmtId="0" fontId="32" fillId="0" borderId="11" xfId="0" applyFont="1" applyBorder="1" applyAlignment="1">
      <alignment vertical="center" wrapText="1"/>
    </xf>
    <xf numFmtId="0" fontId="15" fillId="0" borderId="12" xfId="0" applyFont="1" applyBorder="1" applyAlignment="1">
      <alignment vertical="center" wrapText="1"/>
    </xf>
    <xf numFmtId="0" fontId="31" fillId="0" borderId="13" xfId="0" applyFont="1" applyBorder="1" applyAlignment="1">
      <alignment horizontal="justify" vertical="center" wrapText="1"/>
    </xf>
    <xf numFmtId="0" fontId="31" fillId="0" borderId="14" xfId="0" applyFont="1" applyBorder="1" applyAlignment="1">
      <alignment horizontal="justify" vertical="center" wrapText="1"/>
    </xf>
    <xf numFmtId="0" fontId="31" fillId="0" borderId="11" xfId="0" applyFont="1" applyBorder="1" applyAlignment="1">
      <alignment horizontal="justify" vertical="center" wrapText="1"/>
    </xf>
    <xf numFmtId="0" fontId="31" fillId="0" borderId="12" xfId="0" applyFont="1" applyBorder="1" applyAlignment="1">
      <alignment horizontal="justify" vertical="center" wrapText="1"/>
    </xf>
    <xf numFmtId="0" fontId="15" fillId="8" borderId="11" xfId="0" applyFont="1" applyFill="1" applyBorder="1" applyAlignment="1">
      <alignment vertical="center" wrapText="1"/>
    </xf>
    <xf numFmtId="0" fontId="32" fillId="8" borderId="12" xfId="0" applyFont="1" applyFill="1" applyBorder="1" applyAlignment="1">
      <alignment vertical="center" wrapText="1"/>
    </xf>
    <xf numFmtId="0" fontId="31" fillId="8" borderId="13" xfId="0" applyFont="1" applyFill="1" applyBorder="1" applyAlignment="1">
      <alignment vertical="center" wrapText="1"/>
    </xf>
    <xf numFmtId="0" fontId="31" fillId="8" borderId="14" xfId="0" applyFont="1" applyFill="1" applyBorder="1" applyAlignment="1">
      <alignment vertical="center" wrapText="1"/>
    </xf>
    <xf numFmtId="0" fontId="31" fillId="8" borderId="11" xfId="0" applyFont="1" applyFill="1" applyBorder="1" applyAlignment="1">
      <alignment vertical="center" wrapText="1"/>
    </xf>
    <xf numFmtId="0" fontId="31" fillId="8" borderId="12" xfId="0" applyFont="1" applyFill="1" applyBorder="1" applyAlignment="1">
      <alignment vertical="center" wrapText="1"/>
    </xf>
    <xf numFmtId="0" fontId="15" fillId="8" borderId="11" xfId="0" applyFont="1" applyFill="1" applyBorder="1" applyAlignment="1">
      <alignment horizontal="justify" vertical="center" wrapText="1"/>
    </xf>
    <xf numFmtId="0" fontId="31" fillId="8" borderId="13" xfId="0" applyFont="1" applyFill="1" applyBorder="1" applyAlignment="1">
      <alignment horizontal="justify" vertical="center" wrapText="1"/>
    </xf>
    <xf numFmtId="0" fontId="31" fillId="8" borderId="14" xfId="0" applyFont="1" applyFill="1" applyBorder="1" applyAlignment="1">
      <alignment horizontal="justify" vertical="center" wrapText="1"/>
    </xf>
    <xf numFmtId="0" fontId="31" fillId="8" borderId="11" xfId="0" applyFont="1" applyFill="1" applyBorder="1" applyAlignment="1">
      <alignment horizontal="justify" vertical="center" wrapText="1"/>
    </xf>
    <xf numFmtId="0" fontId="31" fillId="8" borderId="12" xfId="0" applyFont="1" applyFill="1" applyBorder="1" applyAlignment="1">
      <alignment horizontal="justify" vertical="center" wrapText="1"/>
    </xf>
    <xf numFmtId="0" fontId="33" fillId="0" borderId="0" xfId="0" applyFont="1" applyAlignment="1">
      <alignment horizontal="left" vertical="center"/>
    </xf>
    <xf numFmtId="0" fontId="14" fillId="0" borderId="0" xfId="0" applyFont="1" applyFill="1" applyAlignment="1">
      <alignment wrapText="1"/>
    </xf>
    <xf numFmtId="0" fontId="14" fillId="0" borderId="0" xfId="0" applyFont="1" applyFill="1" applyAlignment="1">
      <alignment vertical="center" wrapText="1"/>
    </xf>
    <xf numFmtId="0" fontId="0" fillId="0" borderId="0" xfId="0" applyBorder="1"/>
    <xf numFmtId="41" fontId="0" fillId="0" borderId="0" xfId="15" applyFont="1" applyBorder="1"/>
    <xf numFmtId="170" fontId="11" fillId="0" borderId="0" xfId="14" applyNumberFormat="1" applyFont="1" applyAlignment="1">
      <alignment wrapText="1"/>
    </xf>
    <xf numFmtId="168" fontId="13" fillId="0" borderId="1" xfId="6" applyNumberFormat="1" applyFont="1" applyBorder="1" applyAlignment="1">
      <alignment vertical="center" wrapText="1"/>
    </xf>
    <xf numFmtId="171" fontId="13" fillId="0" borderId="1" xfId="18" applyNumberFormat="1" applyFont="1" applyBorder="1" applyAlignment="1">
      <alignment vertical="top" wrapText="1"/>
    </xf>
    <xf numFmtId="0" fontId="13" fillId="0" borderId="1" xfId="6" applyNumberFormat="1" applyFont="1" applyBorder="1" applyAlignment="1">
      <alignment vertical="center" wrapText="1"/>
    </xf>
    <xf numFmtId="0" fontId="17" fillId="10" borderId="0" xfId="0" applyFont="1" applyFill="1"/>
    <xf numFmtId="0" fontId="0" fillId="10" borderId="0" xfId="0" applyFill="1"/>
    <xf numFmtId="49" fontId="35" fillId="10" borderId="0" xfId="0" applyNumberFormat="1" applyFont="1" applyFill="1"/>
    <xf numFmtId="169" fontId="3" fillId="0" borderId="0" xfId="16" applyNumberFormat="1"/>
    <xf numFmtId="0" fontId="15" fillId="0" borderId="0" xfId="16" applyFont="1"/>
    <xf numFmtId="0" fontId="10" fillId="10" borderId="24" xfId="5" applyFill="1" applyBorder="1"/>
    <xf numFmtId="0" fontId="9" fillId="10" borderId="25" xfId="0" applyFont="1" applyFill="1" applyBorder="1" applyAlignment="1">
      <alignment horizontal="left" vertical="center"/>
    </xf>
    <xf numFmtId="0" fontId="10" fillId="10" borderId="26" xfId="5" applyFill="1" applyBorder="1"/>
    <xf numFmtId="0" fontId="14" fillId="10" borderId="27" xfId="0" applyFont="1" applyFill="1" applyBorder="1" applyAlignment="1">
      <alignment vertical="center" wrapText="1"/>
    </xf>
    <xf numFmtId="0" fontId="0" fillId="10" borderId="27" xfId="0" applyFill="1" applyBorder="1"/>
    <xf numFmtId="0" fontId="14" fillId="10" borderId="27" xfId="0" applyFont="1" applyFill="1" applyBorder="1" applyAlignment="1">
      <alignment wrapText="1"/>
    </xf>
    <xf numFmtId="0" fontId="14" fillId="10" borderId="27" xfId="0" applyFont="1" applyFill="1" applyBorder="1" applyAlignment="1">
      <alignment horizontal="left" vertical="center" wrapText="1"/>
    </xf>
    <xf numFmtId="0" fontId="10" fillId="10" borderId="28" xfId="5" applyFill="1" applyBorder="1"/>
    <xf numFmtId="0" fontId="0" fillId="10" borderId="29" xfId="0" applyFill="1" applyBorder="1"/>
    <xf numFmtId="0" fontId="0" fillId="10" borderId="6" xfId="0" applyFill="1" applyBorder="1"/>
    <xf numFmtId="0" fontId="17" fillId="10" borderId="8" xfId="0" applyFont="1" applyFill="1" applyBorder="1"/>
    <xf numFmtId="0" fontId="1" fillId="0" borderId="14" xfId="0" applyFont="1" applyBorder="1" applyAlignment="1">
      <alignment vertical="center"/>
    </xf>
    <xf numFmtId="0" fontId="1" fillId="0" borderId="12" xfId="0" applyFont="1" applyBorder="1" applyAlignment="1">
      <alignment vertical="center"/>
    </xf>
    <xf numFmtId="0" fontId="37" fillId="9" borderId="30" xfId="0" applyFont="1" applyFill="1" applyBorder="1" applyAlignment="1">
      <alignment horizontal="center" vertical="center"/>
    </xf>
    <xf numFmtId="0" fontId="37" fillId="9" borderId="21" xfId="0" applyFont="1" applyFill="1" applyBorder="1" applyAlignment="1">
      <alignment horizontal="center" vertical="center"/>
    </xf>
    <xf numFmtId="0" fontId="36" fillId="3" borderId="13" xfId="0" applyFont="1" applyFill="1" applyBorder="1" applyAlignment="1">
      <alignment vertical="center"/>
    </xf>
    <xf numFmtId="3" fontId="38" fillId="0" borderId="31" xfId="0" applyNumberFormat="1" applyFont="1" applyBorder="1" applyAlignment="1">
      <alignment horizontal="center" vertical="center"/>
    </xf>
    <xf numFmtId="3" fontId="38" fillId="0" borderId="12" xfId="0" applyNumberFormat="1" applyFont="1" applyBorder="1" applyAlignment="1">
      <alignment horizontal="center" vertical="center"/>
    </xf>
    <xf numFmtId="0" fontId="38" fillId="0" borderId="31" xfId="0" applyFont="1" applyBorder="1" applyAlignment="1">
      <alignment horizontal="center" vertical="center"/>
    </xf>
    <xf numFmtId="0" fontId="38" fillId="0" borderId="12" xfId="0" applyFont="1" applyBorder="1" applyAlignment="1">
      <alignment horizontal="center" vertical="center"/>
    </xf>
    <xf numFmtId="0" fontId="36" fillId="3" borderId="11" xfId="0" applyFont="1" applyFill="1" applyBorder="1" applyAlignment="1">
      <alignment vertical="center"/>
    </xf>
    <xf numFmtId="0" fontId="39" fillId="0" borderId="0" xfId="0" applyFont="1"/>
    <xf numFmtId="0" fontId="1" fillId="0" borderId="14" xfId="0" applyFont="1" applyBorder="1"/>
    <xf numFmtId="0" fontId="1" fillId="0" borderId="12" xfId="0" applyFont="1" applyBorder="1"/>
    <xf numFmtId="0" fontId="40" fillId="9" borderId="31" xfId="0" applyFont="1" applyFill="1" applyBorder="1" applyAlignment="1">
      <alignment horizontal="center" vertical="center"/>
    </xf>
    <xf numFmtId="0" fontId="40" fillId="9" borderId="30" xfId="0" applyFont="1" applyFill="1" applyBorder="1" applyAlignment="1">
      <alignment horizontal="center" vertical="center"/>
    </xf>
    <xf numFmtId="0" fontId="40" fillId="9" borderId="21" xfId="0" applyFont="1" applyFill="1" applyBorder="1" applyAlignment="1">
      <alignment horizontal="center" vertical="center"/>
    </xf>
    <xf numFmtId="3" fontId="37" fillId="0" borderId="32" xfId="0" applyNumberFormat="1" applyFont="1" applyBorder="1" applyAlignment="1">
      <alignment horizontal="center" vertical="center"/>
    </xf>
    <xf numFmtId="3" fontId="37" fillId="0" borderId="33" xfId="0" applyNumberFormat="1" applyFont="1" applyBorder="1" applyAlignment="1">
      <alignment horizontal="center" vertical="center"/>
    </xf>
    <xf numFmtId="0" fontId="37" fillId="0" borderId="32" xfId="0" applyFont="1" applyBorder="1" applyAlignment="1">
      <alignment horizontal="center" vertical="center"/>
    </xf>
    <xf numFmtId="0" fontId="37" fillId="0" borderId="12" xfId="0" applyFont="1" applyBorder="1" applyAlignment="1">
      <alignment horizontal="center" vertical="center"/>
    </xf>
    <xf numFmtId="3" fontId="37" fillId="0" borderId="34" xfId="0" applyNumberFormat="1" applyFont="1" applyBorder="1" applyAlignment="1">
      <alignment horizontal="center" vertical="center"/>
    </xf>
    <xf numFmtId="3" fontId="37" fillId="0" borderId="35" xfId="0" applyNumberFormat="1" applyFont="1" applyBorder="1" applyAlignment="1">
      <alignment horizontal="center" vertical="center"/>
    </xf>
    <xf numFmtId="0" fontId="40" fillId="9" borderId="12" xfId="0" applyFont="1" applyFill="1" applyBorder="1" applyAlignment="1">
      <alignment horizontal="center" vertical="center"/>
    </xf>
    <xf numFmtId="3" fontId="37" fillId="0" borderId="31" xfId="0" applyNumberFormat="1" applyFont="1" applyBorder="1" applyAlignment="1">
      <alignment horizontal="center" vertical="center"/>
    </xf>
    <xf numFmtId="3" fontId="37" fillId="0" borderId="12" xfId="0" applyNumberFormat="1" applyFont="1" applyBorder="1" applyAlignment="1">
      <alignment horizontal="center" vertical="center"/>
    </xf>
    <xf numFmtId="0" fontId="37" fillId="0" borderId="31" xfId="0" applyFont="1" applyBorder="1" applyAlignment="1">
      <alignment horizontal="center" vertical="center"/>
    </xf>
    <xf numFmtId="0" fontId="36" fillId="3" borderId="0" xfId="0" applyFont="1" applyFill="1" applyBorder="1" applyAlignment="1">
      <alignment vertical="center"/>
    </xf>
    <xf numFmtId="0" fontId="38" fillId="0" borderId="0" xfId="0" applyFont="1" applyBorder="1" applyAlignment="1">
      <alignment horizontal="center" vertical="center"/>
    </xf>
    <xf numFmtId="0" fontId="17" fillId="0" borderId="0" xfId="0" applyFont="1"/>
    <xf numFmtId="0" fontId="10" fillId="0" borderId="0" xfId="5" applyAlignment="1">
      <alignment horizontal="justify" vertical="center"/>
    </xf>
    <xf numFmtId="0" fontId="23" fillId="0" borderId="0" xfId="0" applyFont="1" applyAlignment="1">
      <alignment horizontal="left" vertical="center"/>
    </xf>
    <xf numFmtId="0" fontId="0" fillId="0" borderId="0" xfId="0" applyFill="1" applyAlignment="1">
      <alignment horizontal="left" wrapText="1"/>
    </xf>
    <xf numFmtId="0" fontId="0" fillId="0" borderId="0" xfId="0" applyAlignment="1">
      <alignment horizontal="left" wrapText="1"/>
    </xf>
    <xf numFmtId="0" fontId="23" fillId="0" borderId="0" xfId="0" applyFont="1" applyAlignment="1">
      <alignment horizontal="left" vertical="center" wrapText="1"/>
    </xf>
    <xf numFmtId="0" fontId="23" fillId="0" borderId="0" xfId="0" applyFont="1" applyAlignment="1">
      <alignment horizontal="left" vertical="center"/>
    </xf>
    <xf numFmtId="0" fontId="29" fillId="0" borderId="2" xfId="16" applyFont="1" applyBorder="1" applyAlignment="1">
      <alignment horizontal="center"/>
    </xf>
    <xf numFmtId="0" fontId="3" fillId="0" borderId="2" xfId="16" applyBorder="1" applyAlignment="1">
      <alignment horizontal="center"/>
    </xf>
    <xf numFmtId="169" fontId="18" fillId="0" borderId="6" xfId="0" applyNumberFormat="1" applyFont="1" applyFill="1" applyBorder="1" applyAlignment="1">
      <alignment horizontal="center" vertical="center" wrapText="1"/>
    </xf>
    <xf numFmtId="169" fontId="18" fillId="0" borderId="7" xfId="0" applyNumberFormat="1" applyFont="1" applyFill="1" applyBorder="1" applyAlignment="1">
      <alignment horizontal="center" vertical="center" wrapText="1"/>
    </xf>
    <xf numFmtId="169" fontId="18" fillId="0" borderId="8" xfId="0" applyNumberFormat="1" applyFont="1" applyFill="1" applyBorder="1" applyAlignment="1">
      <alignment horizontal="center" vertical="center" wrapText="1"/>
    </xf>
    <xf numFmtId="0" fontId="34" fillId="0" borderId="0" xfId="0" applyFont="1" applyAlignment="1">
      <alignment horizontal="left" wrapText="1"/>
    </xf>
    <xf numFmtId="0" fontId="17" fillId="0" borderId="0" xfId="0" applyFont="1" applyAlignment="1">
      <alignment horizontal="center"/>
    </xf>
    <xf numFmtId="0" fontId="36" fillId="3" borderId="20" xfId="0" applyFont="1" applyFill="1" applyBorder="1" applyAlignment="1">
      <alignment horizontal="center" vertical="center"/>
    </xf>
    <xf numFmtId="0" fontId="36" fillId="3" borderId="30" xfId="0" applyFont="1" applyFill="1" applyBorder="1" applyAlignment="1">
      <alignment horizontal="center" vertical="center"/>
    </xf>
    <xf numFmtId="0" fontId="36" fillId="3" borderId="21" xfId="0" applyFont="1" applyFill="1" applyBorder="1" applyAlignment="1">
      <alignment horizontal="center" vertical="center"/>
    </xf>
    <xf numFmtId="0" fontId="0" fillId="0" borderId="0" xfId="0" applyFill="1" applyAlignment="1">
      <alignment horizontal="left" wrapText="1"/>
    </xf>
    <xf numFmtId="0" fontId="30" fillId="3" borderId="9" xfId="0" applyFont="1" applyFill="1" applyBorder="1" applyAlignment="1">
      <alignment horizontal="center" vertical="center" wrapText="1"/>
    </xf>
    <xf numFmtId="0" fontId="30" fillId="3" borderId="10" xfId="0" applyFont="1" applyFill="1" applyBorder="1" applyAlignment="1">
      <alignment horizontal="center" vertical="center" wrapText="1"/>
    </xf>
    <xf numFmtId="0" fontId="15" fillId="6" borderId="15" xfId="0" applyFont="1" applyFill="1" applyBorder="1" applyAlignment="1">
      <alignment horizontal="center" vertical="center" wrapText="1"/>
    </xf>
    <xf numFmtId="0" fontId="15" fillId="6" borderId="16" xfId="0" applyFont="1" applyFill="1" applyBorder="1" applyAlignment="1">
      <alignment horizontal="center" vertical="center" wrapText="1"/>
    </xf>
    <xf numFmtId="0" fontId="15" fillId="4" borderId="19" xfId="0" applyFont="1" applyFill="1" applyBorder="1" applyAlignment="1">
      <alignment horizontal="center" vertical="center" wrapText="1"/>
    </xf>
    <xf numFmtId="0" fontId="15" fillId="4" borderId="14" xfId="0" applyFont="1" applyFill="1" applyBorder="1" applyAlignment="1">
      <alignment horizontal="center" vertical="center" wrapText="1"/>
    </xf>
    <xf numFmtId="0" fontId="32" fillId="7" borderId="20" xfId="0" applyFont="1" applyFill="1" applyBorder="1" applyAlignment="1">
      <alignment horizontal="center" vertical="center" wrapText="1"/>
    </xf>
    <xf numFmtId="0" fontId="32" fillId="7" borderId="21" xfId="0" applyFont="1" applyFill="1" applyBorder="1" applyAlignment="1">
      <alignment horizontal="center" vertical="center" wrapText="1"/>
    </xf>
    <xf numFmtId="0" fontId="30" fillId="5" borderId="9" xfId="0" applyFont="1" applyFill="1" applyBorder="1" applyAlignment="1">
      <alignment horizontal="center" vertical="center" wrapText="1"/>
    </xf>
    <xf numFmtId="0" fontId="30" fillId="5" borderId="10" xfId="0" applyFont="1" applyFill="1" applyBorder="1" applyAlignment="1">
      <alignment horizontal="center" vertical="center" wrapText="1"/>
    </xf>
    <xf numFmtId="0" fontId="15" fillId="9" borderId="22" xfId="0" applyFont="1" applyFill="1" applyBorder="1" applyAlignment="1">
      <alignment horizontal="center" vertical="center" wrapText="1"/>
    </xf>
    <xf numFmtId="0" fontId="15" fillId="9" borderId="23" xfId="0" applyFont="1" applyFill="1" applyBorder="1" applyAlignment="1">
      <alignment horizontal="center" vertical="center" wrapText="1"/>
    </xf>
  </cellXfs>
  <cellStyles count="19">
    <cellStyle name="Comma [0] 2" xfId="7" xr:uid="{00000000-0005-0000-0000-000000000000}"/>
    <cellStyle name="Comma [0] 3" xfId="14" xr:uid="{00000000-0005-0000-0000-000001000000}"/>
    <cellStyle name="Comma [0] 4" xfId="15" xr:uid="{00000000-0005-0000-0000-000002000000}"/>
    <cellStyle name="Comma 2" xfId="17" xr:uid="{00000000-0005-0000-0000-000003000000}"/>
    <cellStyle name="Comma 8 2" xfId="9" xr:uid="{00000000-0005-0000-0000-000004000000}"/>
    <cellStyle name="Comma 9" xfId="10" xr:uid="{00000000-0005-0000-0000-000005000000}"/>
    <cellStyle name="Currency" xfId="18" builtinId="4"/>
    <cellStyle name="Hyperlink" xfId="5" builtinId="8"/>
    <cellStyle name="Normal" xfId="0" builtinId="0"/>
    <cellStyle name="Normal 2" xfId="2" xr:uid="{00000000-0005-0000-0000-000009000000}"/>
    <cellStyle name="Normal 2 2" xfId="1" xr:uid="{00000000-0005-0000-0000-00000A000000}"/>
    <cellStyle name="Normal 2 3" xfId="6" xr:uid="{00000000-0005-0000-0000-00000B000000}"/>
    <cellStyle name="Normal 3" xfId="11" xr:uid="{00000000-0005-0000-0000-00000C000000}"/>
    <cellStyle name="Normal 4" xfId="16" xr:uid="{00000000-0005-0000-0000-00000D000000}"/>
    <cellStyle name="Percent 2" xfId="3" xr:uid="{00000000-0005-0000-0000-00000E000000}"/>
    <cellStyle name="Percent 3" xfId="4" xr:uid="{00000000-0005-0000-0000-00000F000000}"/>
    <cellStyle name="Percent 4" xfId="13" xr:uid="{00000000-0005-0000-0000-000010000000}"/>
    <cellStyle name="Percent 7 2 2" xfId="8" xr:uid="{00000000-0005-0000-0000-000011000000}"/>
    <cellStyle name="Percent 8" xfId="12" xr:uid="{00000000-0005-0000-0000-000012000000}"/>
  </cellStyles>
  <dxfs count="8">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s>
  <tableStyles count="0" defaultTableStyle="TableStyleMedium9" defaultPivotStyle="PivotStyleMedium4"/>
  <colors>
    <mruColors>
      <color rgb="FF2C486E"/>
      <color rgb="FF5782BB"/>
      <color rgb="FF8CA9D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4.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7.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3200"/>
            </a:pPr>
            <a:r>
              <a:rPr lang="en-US" sz="3200"/>
              <a:t>Employment</a:t>
            </a:r>
          </a:p>
          <a:p>
            <a:pPr>
              <a:defRPr sz="3200"/>
            </a:pPr>
            <a:r>
              <a:rPr lang="en-US" sz="3200"/>
              <a:t>(thousands)</a:t>
            </a:r>
            <a:endParaRPr lang="en-US" sz="2000"/>
          </a:p>
        </c:rich>
      </c:tx>
      <c:layout>
        <c:manualLayout>
          <c:xMode val="edge"/>
          <c:yMode val="edge"/>
          <c:x val="8.8318650335093396E-2"/>
          <c:y val="8.0114099583110596E-2"/>
        </c:manualLayout>
      </c:layout>
      <c:overlay val="0"/>
    </c:title>
    <c:autoTitleDeleted val="0"/>
    <c:plotArea>
      <c:layout>
        <c:manualLayout>
          <c:layoutTarget val="inner"/>
          <c:xMode val="edge"/>
          <c:yMode val="edge"/>
          <c:x val="6.36543508984454E-2"/>
          <c:y val="0.241763993200621"/>
          <c:w val="0.20908919270437101"/>
          <c:h val="0.34074593927207902"/>
        </c:manualLayout>
      </c:layout>
      <c:doughnutChart>
        <c:varyColors val="1"/>
        <c:ser>
          <c:idx val="0"/>
          <c:order val="0"/>
          <c:dPt>
            <c:idx val="0"/>
            <c:bubble3D val="0"/>
            <c:spPr>
              <a:solidFill>
                <a:srgbClr val="2C486E"/>
              </a:solidFill>
            </c:spPr>
            <c:extLst>
              <c:ext xmlns:c16="http://schemas.microsoft.com/office/drawing/2014/chart" uri="{C3380CC4-5D6E-409C-BE32-E72D297353CC}">
                <c16:uniqueId val="{00000001-07A5-4783-B58C-8C9FDF5E0E4D}"/>
              </c:ext>
            </c:extLst>
          </c:dPt>
          <c:dPt>
            <c:idx val="1"/>
            <c:bubble3D val="0"/>
            <c:spPr>
              <a:solidFill>
                <a:srgbClr val="ABC0DD"/>
              </a:solidFill>
              <a:ln>
                <a:solidFill>
                  <a:srgbClr val="8CA9D0"/>
                </a:solidFill>
              </a:ln>
            </c:spPr>
            <c:extLst>
              <c:ext xmlns:c16="http://schemas.microsoft.com/office/drawing/2014/chart" uri="{C3380CC4-5D6E-409C-BE32-E72D297353CC}">
                <c16:uniqueId val="{00000003-07A5-4783-B58C-8C9FDF5E0E4D}"/>
              </c:ext>
            </c:extLst>
          </c:dPt>
          <c:dPt>
            <c:idx val="2"/>
            <c:bubble3D val="0"/>
            <c:spPr>
              <a:solidFill>
                <a:srgbClr val="5782BB"/>
              </a:solidFill>
            </c:spPr>
            <c:extLst>
              <c:ext xmlns:c16="http://schemas.microsoft.com/office/drawing/2014/chart" uri="{C3380CC4-5D6E-409C-BE32-E72D297353CC}">
                <c16:uniqueId val="{00000005-07A5-4783-B58C-8C9FDF5E0E4D}"/>
              </c:ext>
            </c:extLst>
          </c:dPt>
          <c:dPt>
            <c:idx val="3"/>
            <c:bubble3D val="0"/>
            <c:spPr>
              <a:solidFill>
                <a:srgbClr val="DDE5F1"/>
              </a:solidFill>
              <a:ln>
                <a:solidFill>
                  <a:srgbClr val="8CA9D0"/>
                </a:solidFill>
              </a:ln>
            </c:spPr>
            <c:extLst>
              <c:ext xmlns:c16="http://schemas.microsoft.com/office/drawing/2014/chart" uri="{C3380CC4-5D6E-409C-BE32-E72D297353CC}">
                <c16:uniqueId val="{00000007-07A5-4783-B58C-8C9FDF5E0E4D}"/>
              </c:ext>
            </c:extLst>
          </c:dPt>
          <c:dPt>
            <c:idx val="4"/>
            <c:bubble3D val="0"/>
            <c:spPr>
              <a:solidFill>
                <a:srgbClr val="ABC0DD"/>
              </a:solidFill>
            </c:spPr>
            <c:extLst>
              <c:ext xmlns:c16="http://schemas.microsoft.com/office/drawing/2014/chart" uri="{C3380CC4-5D6E-409C-BE32-E72D297353CC}">
                <c16:uniqueId val="{00000009-07A5-4783-B58C-8C9FDF5E0E4D}"/>
              </c:ext>
            </c:extLst>
          </c:dPt>
          <c:dLbls>
            <c:dLbl>
              <c:idx val="0"/>
              <c:layout>
                <c:manualLayout>
                  <c:x val="-5.0394827626836199E-3"/>
                  <c:y val="-7.0373289363691201E-3"/>
                </c:manualLayout>
              </c:layout>
              <c:spPr>
                <a:noFill/>
                <a:ln>
                  <a:noFill/>
                </a:ln>
                <a:effectLst/>
              </c:spPr>
              <c:txPr>
                <a:bodyPr/>
                <a:lstStyle/>
                <a:p>
                  <a:pPr>
                    <a:defRPr sz="1800">
                      <a:solidFill>
                        <a:schemeClr val="bg1"/>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7A5-4783-B58C-8C9FDF5E0E4D}"/>
                </c:ext>
              </c:extLst>
            </c:dLbl>
            <c:dLbl>
              <c:idx val="2"/>
              <c:spPr>
                <a:noFill/>
                <a:ln>
                  <a:noFill/>
                </a:ln>
                <a:effectLst/>
              </c:spPr>
              <c:txPr>
                <a:bodyPr/>
                <a:lstStyle/>
                <a:p>
                  <a:pPr>
                    <a:defRPr sz="1800">
                      <a:solidFill>
                        <a:schemeClr val="bg1"/>
                      </a:solidFill>
                    </a:defRPr>
                  </a:pPr>
                  <a:endParaRPr lang="en-US"/>
                </a:p>
              </c:txPr>
              <c:showLegendKey val="0"/>
              <c:showVal val="1"/>
              <c:showCatName val="0"/>
              <c:showSerName val="0"/>
              <c:showPercent val="0"/>
              <c:showBubbleSize val="0"/>
              <c:extLst>
                <c:ext xmlns:c16="http://schemas.microsoft.com/office/drawing/2014/chart" uri="{C3380CC4-5D6E-409C-BE32-E72D297353CC}">
                  <c16:uniqueId val="{00000005-07A5-4783-B58C-8C9FDF5E0E4D}"/>
                </c:ext>
              </c:extLst>
            </c:dLbl>
            <c:dLbl>
              <c:idx val="3"/>
              <c:layout>
                <c:manualLayout>
                  <c:x val="-1.35525832404759E-3"/>
                  <c:y val="2.564589955526760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7A5-4783-B58C-8C9FDF5E0E4D}"/>
                </c:ext>
              </c:extLst>
            </c:dLbl>
            <c:spPr>
              <a:noFill/>
              <a:ln>
                <a:noFill/>
              </a:ln>
              <a:effectLst/>
            </c:spPr>
            <c:txPr>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extLst>
          </c:dLbls>
          <c:cat>
            <c:strRef>
              <c:f>'Figure 1'!$A$4:$A$7</c:f>
              <c:strCache>
                <c:ptCount val="4"/>
                <c:pt idx="0">
                  <c:v>Biopharma Core</c:v>
                </c:pt>
                <c:pt idx="1">
                  <c:v>Biopharma Service &amp; Supply</c:v>
                </c:pt>
                <c:pt idx="2">
                  <c:v>Med Tech Core incl. digital health</c:v>
                </c:pt>
                <c:pt idx="3">
                  <c:v>Med Tech Service &amp; Supply</c:v>
                </c:pt>
              </c:strCache>
            </c:strRef>
          </c:cat>
          <c:val>
            <c:numRef>
              <c:f>'Figure 1'!$B$4:$B$7</c:f>
              <c:numCache>
                <c:formatCode>_-* #,##0.0_-;\-* #,##0.0_-;_-* "-"_-;_-@_-</c:formatCode>
                <c:ptCount val="4"/>
                <c:pt idx="0">
                  <c:v>63.3</c:v>
                </c:pt>
                <c:pt idx="1">
                  <c:v>57.7</c:v>
                </c:pt>
                <c:pt idx="2">
                  <c:v>97.6</c:v>
                </c:pt>
                <c:pt idx="3">
                  <c:v>29.8</c:v>
                </c:pt>
              </c:numCache>
            </c:numRef>
          </c:val>
          <c:extLst>
            <c:ext xmlns:c16="http://schemas.microsoft.com/office/drawing/2014/chart" uri="{C3380CC4-5D6E-409C-BE32-E72D297353CC}">
              <c16:uniqueId val="{0000000A-07A5-4783-B58C-8C9FDF5E0E4D}"/>
            </c:ext>
          </c:extLst>
        </c:ser>
        <c:dLbls>
          <c:showLegendKey val="0"/>
          <c:showVal val="0"/>
          <c:showCatName val="0"/>
          <c:showSerName val="0"/>
          <c:showPercent val="0"/>
          <c:showBubbleSize val="0"/>
          <c:showLeaderLines val="0"/>
        </c:dLbls>
        <c:firstSliceAng val="0"/>
        <c:holeSize val="50"/>
      </c:doughnutChart>
      <c:spPr>
        <a:noFill/>
        <a:ln w="25400">
          <a:noFill/>
        </a:ln>
      </c:spPr>
    </c:plotArea>
    <c:legend>
      <c:legendPos val="b"/>
      <c:layout>
        <c:manualLayout>
          <c:xMode val="edge"/>
          <c:yMode val="edge"/>
          <c:x val="5.9300243484701302E-2"/>
          <c:y val="0.84508983586284103"/>
          <c:w val="0.875922366064113"/>
          <c:h val="0.108578083989501"/>
        </c:manualLayout>
      </c:layout>
      <c:overlay val="0"/>
      <c:txPr>
        <a:bodyPr/>
        <a:lstStyle/>
        <a:p>
          <a:pPr>
            <a:defRPr sz="2800"/>
          </a:pPr>
          <a:endParaRPr lang="en-US"/>
        </a:p>
      </c:txPr>
    </c:legend>
    <c:plotVisOnly val="1"/>
    <c:dispBlanksAs val="gap"/>
    <c:showDLblsOverMax val="0"/>
  </c:chart>
  <c:printSettings>
    <c:headerFooter/>
    <c:pageMargins b="1" l="0.75" r="0.75" t="1" header="0.5" footer="0.5"/>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3200"/>
            </a:pPr>
            <a:r>
              <a:rPr lang="en-US" sz="3200"/>
              <a:t>Businesses by sector</a:t>
            </a:r>
          </a:p>
        </c:rich>
      </c:tx>
      <c:layout>
        <c:manualLayout>
          <c:xMode val="edge"/>
          <c:yMode val="edge"/>
          <c:x val="0.17687403985811101"/>
          <c:y val="5.6096735456530697E-2"/>
        </c:manualLayout>
      </c:layout>
      <c:overlay val="0"/>
    </c:title>
    <c:autoTitleDeleted val="0"/>
    <c:plotArea>
      <c:layout>
        <c:manualLayout>
          <c:layoutTarget val="inner"/>
          <c:xMode val="edge"/>
          <c:yMode val="edge"/>
          <c:x val="0.21096589702020099"/>
          <c:y val="0.27858452061748401"/>
          <c:w val="0.53599086180949995"/>
          <c:h val="0.49507809714124401"/>
        </c:manualLayout>
      </c:layout>
      <c:doughnutChart>
        <c:varyColors val="1"/>
        <c:ser>
          <c:idx val="0"/>
          <c:order val="0"/>
          <c:dPt>
            <c:idx val="0"/>
            <c:bubble3D val="0"/>
            <c:spPr>
              <a:solidFill>
                <a:srgbClr val="2C486E"/>
              </a:solidFill>
            </c:spPr>
            <c:extLst>
              <c:ext xmlns:c16="http://schemas.microsoft.com/office/drawing/2014/chart" uri="{C3380CC4-5D6E-409C-BE32-E72D297353CC}">
                <c16:uniqueId val="{00000001-3D68-4558-B5C3-4075295042B2}"/>
              </c:ext>
            </c:extLst>
          </c:dPt>
          <c:dPt>
            <c:idx val="1"/>
            <c:bubble3D val="0"/>
            <c:spPr>
              <a:solidFill>
                <a:srgbClr val="ABC0DD"/>
              </a:solidFill>
              <a:ln>
                <a:solidFill>
                  <a:srgbClr val="8CA9D0"/>
                </a:solidFill>
              </a:ln>
            </c:spPr>
            <c:extLst>
              <c:ext xmlns:c16="http://schemas.microsoft.com/office/drawing/2014/chart" uri="{C3380CC4-5D6E-409C-BE32-E72D297353CC}">
                <c16:uniqueId val="{00000003-3D68-4558-B5C3-4075295042B2}"/>
              </c:ext>
            </c:extLst>
          </c:dPt>
          <c:dPt>
            <c:idx val="2"/>
            <c:bubble3D val="0"/>
            <c:spPr>
              <a:solidFill>
                <a:srgbClr val="4774B1"/>
              </a:solidFill>
            </c:spPr>
            <c:extLst>
              <c:ext xmlns:c16="http://schemas.microsoft.com/office/drawing/2014/chart" uri="{C3380CC4-5D6E-409C-BE32-E72D297353CC}">
                <c16:uniqueId val="{00000005-3D68-4558-B5C3-4075295042B2}"/>
              </c:ext>
            </c:extLst>
          </c:dPt>
          <c:dPt>
            <c:idx val="3"/>
            <c:bubble3D val="0"/>
            <c:spPr>
              <a:solidFill>
                <a:srgbClr val="DDE5F1"/>
              </a:solidFill>
              <a:ln>
                <a:solidFill>
                  <a:srgbClr val="8CA9D0"/>
                </a:solidFill>
              </a:ln>
            </c:spPr>
            <c:extLst>
              <c:ext xmlns:c16="http://schemas.microsoft.com/office/drawing/2014/chart" uri="{C3380CC4-5D6E-409C-BE32-E72D297353CC}">
                <c16:uniqueId val="{00000007-3D68-4558-B5C3-4075295042B2}"/>
              </c:ext>
            </c:extLst>
          </c:dPt>
          <c:dLbls>
            <c:dLbl>
              <c:idx val="0"/>
              <c:spPr>
                <a:noFill/>
                <a:ln>
                  <a:noFill/>
                </a:ln>
                <a:effectLst/>
              </c:spPr>
              <c:txPr>
                <a:bodyPr/>
                <a:lstStyle/>
                <a:p>
                  <a:pPr>
                    <a:defRPr sz="1800" baseline="0">
                      <a:solidFill>
                        <a:schemeClr val="bg1"/>
                      </a:solidFill>
                    </a:defRPr>
                  </a:pPr>
                  <a:endParaRPr lang="en-US"/>
                </a:p>
              </c:txPr>
              <c:showLegendKey val="0"/>
              <c:showVal val="1"/>
              <c:showCatName val="0"/>
              <c:showSerName val="0"/>
              <c:showPercent val="0"/>
              <c:showBubbleSize val="0"/>
              <c:extLst>
                <c:ext xmlns:c16="http://schemas.microsoft.com/office/drawing/2014/chart" uri="{C3380CC4-5D6E-409C-BE32-E72D297353CC}">
                  <c16:uniqueId val="{00000001-3D68-4558-B5C3-4075295042B2}"/>
                </c:ext>
              </c:extLst>
            </c:dLbl>
            <c:dLbl>
              <c:idx val="2"/>
              <c:spPr>
                <a:noFill/>
                <a:ln>
                  <a:noFill/>
                </a:ln>
                <a:effectLst/>
              </c:spPr>
              <c:txPr>
                <a:bodyPr/>
                <a:lstStyle/>
                <a:p>
                  <a:pPr>
                    <a:defRPr sz="1800" baseline="0">
                      <a:solidFill>
                        <a:schemeClr val="bg1"/>
                      </a:solidFill>
                    </a:defRPr>
                  </a:pPr>
                  <a:endParaRPr lang="en-US"/>
                </a:p>
              </c:txPr>
              <c:showLegendKey val="0"/>
              <c:showVal val="1"/>
              <c:showCatName val="0"/>
              <c:showSerName val="0"/>
              <c:showPercent val="0"/>
              <c:showBubbleSize val="0"/>
              <c:extLst>
                <c:ext xmlns:c16="http://schemas.microsoft.com/office/drawing/2014/chart" uri="{C3380CC4-5D6E-409C-BE32-E72D297353CC}">
                  <c16:uniqueId val="{00000005-3D68-4558-B5C3-4075295042B2}"/>
                </c:ext>
              </c:extLst>
            </c:dLbl>
            <c:spPr>
              <a:noFill/>
              <a:ln>
                <a:noFill/>
              </a:ln>
              <a:effectLst/>
            </c:spPr>
            <c:txPr>
              <a:bodyPr/>
              <a:lstStyle/>
              <a:p>
                <a:pPr>
                  <a:defRPr sz="1800" baseline="0"/>
                </a:pPr>
                <a:endParaRPr lang="en-US"/>
              </a:p>
            </c:txPr>
            <c:showLegendKey val="0"/>
            <c:showVal val="1"/>
            <c:showCatName val="0"/>
            <c:showSerName val="0"/>
            <c:showPercent val="0"/>
            <c:showBubbleSize val="0"/>
            <c:showLeaderLines val="1"/>
            <c:extLst>
              <c:ext xmlns:c15="http://schemas.microsoft.com/office/drawing/2012/chart" uri="{CE6537A1-D6FC-4f65-9D91-7224C49458BB}"/>
            </c:extLst>
          </c:dLbls>
          <c:cat>
            <c:strRef>
              <c:f>'Figure 1'!$A$20:$A$23</c:f>
              <c:strCache>
                <c:ptCount val="4"/>
                <c:pt idx="0">
                  <c:v>Biopharma Core</c:v>
                </c:pt>
                <c:pt idx="1">
                  <c:v>Biopharma Service &amp; Supply</c:v>
                </c:pt>
                <c:pt idx="2">
                  <c:v>Med Tech Core incl. digital health</c:v>
                </c:pt>
                <c:pt idx="3">
                  <c:v>Med Tech Service &amp; Supply</c:v>
                </c:pt>
              </c:strCache>
            </c:strRef>
          </c:cat>
          <c:val>
            <c:numRef>
              <c:f>'Figure 1'!$B$20:$B$23</c:f>
              <c:numCache>
                <c:formatCode>_(* #,##0_);_(* \(#,##0\);_(* "-"_);_(@_)</c:formatCode>
                <c:ptCount val="4"/>
                <c:pt idx="0">
                  <c:v>703</c:v>
                </c:pt>
                <c:pt idx="1">
                  <c:v>1451</c:v>
                </c:pt>
                <c:pt idx="2">
                  <c:v>2731</c:v>
                </c:pt>
                <c:pt idx="3">
                  <c:v>1130</c:v>
                </c:pt>
              </c:numCache>
            </c:numRef>
          </c:val>
          <c:extLst>
            <c:ext xmlns:c16="http://schemas.microsoft.com/office/drawing/2014/chart" uri="{C3380CC4-5D6E-409C-BE32-E72D297353CC}">
              <c16:uniqueId val="{00000008-3D68-4558-B5C3-4075295042B2}"/>
            </c:ext>
          </c:extLst>
        </c:ser>
        <c:dLbls>
          <c:showLegendKey val="0"/>
          <c:showVal val="0"/>
          <c:showCatName val="0"/>
          <c:showSerName val="0"/>
          <c:showPercent val="0"/>
          <c:showBubbleSize val="0"/>
          <c:showLeaderLines val="1"/>
        </c:dLbls>
        <c:firstSliceAng val="0"/>
        <c:holeSize val="50"/>
      </c:doughnutChart>
      <c:spPr>
        <a:noFill/>
        <a:ln w="25400">
          <a:noFill/>
        </a:ln>
      </c:spPr>
    </c:plotArea>
    <c:plotVisOnly val="1"/>
    <c:dispBlanksAs val="gap"/>
    <c:showDLblsOverMax val="0"/>
  </c:chart>
  <c:spPr>
    <a:noFill/>
    <a:ln>
      <a:noFill/>
    </a:ln>
  </c:spPr>
  <c:printSettings>
    <c:headerFooter/>
    <c:pageMargins b="1" l="0.75" r="0.75"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3200"/>
            </a:pPr>
            <a:r>
              <a:rPr lang="en-US" sz="3200"/>
              <a:t>Turnover (£bn)</a:t>
            </a:r>
          </a:p>
        </c:rich>
      </c:tx>
      <c:layout>
        <c:manualLayout>
          <c:xMode val="edge"/>
          <c:yMode val="edge"/>
          <c:x val="0.28614830792638402"/>
          <c:y val="4.6150116693866399E-5"/>
        </c:manualLayout>
      </c:layout>
      <c:overlay val="0"/>
    </c:title>
    <c:autoTitleDeleted val="0"/>
    <c:plotArea>
      <c:layout>
        <c:manualLayout>
          <c:layoutTarget val="inner"/>
          <c:xMode val="edge"/>
          <c:yMode val="edge"/>
          <c:x val="0.212223555533816"/>
          <c:y val="0.25413923815177097"/>
          <c:w val="0.55761117206810995"/>
          <c:h val="0.53161790604631198"/>
        </c:manualLayout>
      </c:layout>
      <c:doughnutChart>
        <c:varyColors val="1"/>
        <c:ser>
          <c:idx val="0"/>
          <c:order val="0"/>
          <c:dPt>
            <c:idx val="0"/>
            <c:bubble3D val="0"/>
            <c:spPr>
              <a:solidFill>
                <a:srgbClr val="2C486E"/>
              </a:solidFill>
            </c:spPr>
            <c:extLst>
              <c:ext xmlns:c16="http://schemas.microsoft.com/office/drawing/2014/chart" uri="{C3380CC4-5D6E-409C-BE32-E72D297353CC}">
                <c16:uniqueId val="{00000001-6B38-44CC-A256-79281B50033B}"/>
              </c:ext>
            </c:extLst>
          </c:dPt>
          <c:dPt>
            <c:idx val="1"/>
            <c:bubble3D val="0"/>
            <c:spPr>
              <a:solidFill>
                <a:srgbClr val="ABC0DD"/>
              </a:solidFill>
              <a:ln>
                <a:solidFill>
                  <a:srgbClr val="8CA9D0"/>
                </a:solidFill>
              </a:ln>
            </c:spPr>
            <c:extLst>
              <c:ext xmlns:c16="http://schemas.microsoft.com/office/drawing/2014/chart" uri="{C3380CC4-5D6E-409C-BE32-E72D297353CC}">
                <c16:uniqueId val="{00000003-6B38-44CC-A256-79281B50033B}"/>
              </c:ext>
            </c:extLst>
          </c:dPt>
          <c:dPt>
            <c:idx val="2"/>
            <c:bubble3D val="0"/>
            <c:spPr>
              <a:solidFill>
                <a:srgbClr val="4774B1"/>
              </a:solidFill>
            </c:spPr>
            <c:extLst>
              <c:ext xmlns:c16="http://schemas.microsoft.com/office/drawing/2014/chart" uri="{C3380CC4-5D6E-409C-BE32-E72D297353CC}">
                <c16:uniqueId val="{00000005-6B38-44CC-A256-79281B50033B}"/>
              </c:ext>
            </c:extLst>
          </c:dPt>
          <c:dPt>
            <c:idx val="3"/>
            <c:bubble3D val="0"/>
            <c:spPr>
              <a:solidFill>
                <a:srgbClr val="DDE5F1"/>
              </a:solidFill>
              <a:ln>
                <a:solidFill>
                  <a:srgbClr val="8CA9D0"/>
                </a:solidFill>
              </a:ln>
            </c:spPr>
            <c:extLst>
              <c:ext xmlns:c16="http://schemas.microsoft.com/office/drawing/2014/chart" uri="{C3380CC4-5D6E-409C-BE32-E72D297353CC}">
                <c16:uniqueId val="{00000007-6B38-44CC-A256-79281B50033B}"/>
              </c:ext>
            </c:extLst>
          </c:dPt>
          <c:dLbls>
            <c:dLbl>
              <c:idx val="0"/>
              <c:spPr>
                <a:noFill/>
                <a:ln>
                  <a:noFill/>
                </a:ln>
                <a:effectLst/>
              </c:spPr>
              <c:txPr>
                <a:bodyPr/>
                <a:lstStyle/>
                <a:p>
                  <a:pPr>
                    <a:defRPr sz="1800" baseline="0">
                      <a:solidFill>
                        <a:schemeClr val="bg1"/>
                      </a:solidFill>
                    </a:defRPr>
                  </a:pPr>
                  <a:endParaRPr lang="en-US"/>
                </a:p>
              </c:txPr>
              <c:showLegendKey val="0"/>
              <c:showVal val="1"/>
              <c:showCatName val="0"/>
              <c:showSerName val="0"/>
              <c:showPercent val="0"/>
              <c:showBubbleSize val="0"/>
              <c:extLst>
                <c:ext xmlns:c16="http://schemas.microsoft.com/office/drawing/2014/chart" uri="{C3380CC4-5D6E-409C-BE32-E72D297353CC}">
                  <c16:uniqueId val="{00000001-6B38-44CC-A256-79281B50033B}"/>
                </c:ext>
              </c:extLst>
            </c:dLbl>
            <c:dLbl>
              <c:idx val="2"/>
              <c:spPr>
                <a:noFill/>
                <a:ln>
                  <a:noFill/>
                </a:ln>
                <a:effectLst/>
              </c:spPr>
              <c:txPr>
                <a:bodyPr/>
                <a:lstStyle/>
                <a:p>
                  <a:pPr>
                    <a:defRPr sz="1800" baseline="0">
                      <a:solidFill>
                        <a:schemeClr val="bg1"/>
                      </a:solidFill>
                    </a:defRPr>
                  </a:pPr>
                  <a:endParaRPr lang="en-US"/>
                </a:p>
              </c:txPr>
              <c:showLegendKey val="0"/>
              <c:showVal val="1"/>
              <c:showCatName val="0"/>
              <c:showSerName val="0"/>
              <c:showPercent val="0"/>
              <c:showBubbleSize val="0"/>
              <c:extLst>
                <c:ext xmlns:c16="http://schemas.microsoft.com/office/drawing/2014/chart" uri="{C3380CC4-5D6E-409C-BE32-E72D297353CC}">
                  <c16:uniqueId val="{00000005-6B38-44CC-A256-79281B50033B}"/>
                </c:ext>
              </c:extLst>
            </c:dLbl>
            <c:spPr>
              <a:noFill/>
              <a:ln>
                <a:noFill/>
              </a:ln>
              <a:effectLst/>
            </c:spPr>
            <c:txPr>
              <a:bodyPr/>
              <a:lstStyle/>
              <a:p>
                <a:pPr>
                  <a:defRPr sz="1800" baseline="0"/>
                </a:pPr>
                <a:endParaRPr lang="en-US"/>
              </a:p>
            </c:txPr>
            <c:showLegendKey val="0"/>
            <c:showVal val="1"/>
            <c:showCatName val="0"/>
            <c:showSerName val="0"/>
            <c:showPercent val="0"/>
            <c:showBubbleSize val="0"/>
            <c:showLeaderLines val="1"/>
            <c:extLst>
              <c:ext xmlns:c15="http://schemas.microsoft.com/office/drawing/2012/chart" uri="{CE6537A1-D6FC-4f65-9D91-7224C49458BB}"/>
            </c:extLst>
          </c:dLbls>
          <c:cat>
            <c:strRef>
              <c:f>'Figure 1'!$A$12:$A$15</c:f>
              <c:strCache>
                <c:ptCount val="4"/>
                <c:pt idx="0">
                  <c:v>Biopharma Core</c:v>
                </c:pt>
                <c:pt idx="1">
                  <c:v>Biopharma Service &amp; Supply</c:v>
                </c:pt>
                <c:pt idx="2">
                  <c:v>Med Tech Core incl. digital health</c:v>
                </c:pt>
                <c:pt idx="3">
                  <c:v>Med Tech Service &amp; Supply</c:v>
                </c:pt>
              </c:strCache>
            </c:strRef>
          </c:cat>
          <c:val>
            <c:numRef>
              <c:f>'Figure 1'!$B$12:$B$15</c:f>
              <c:numCache>
                <c:formatCode>_-* #,##0.0_-;\-* #,##0.0_-;_-* "-"??_-;_-@_-</c:formatCode>
                <c:ptCount val="4"/>
                <c:pt idx="0">
                  <c:v>33.422609999999999</c:v>
                </c:pt>
                <c:pt idx="1">
                  <c:v>16.423102</c:v>
                </c:pt>
                <c:pt idx="2">
                  <c:v>18.717974000000002</c:v>
                </c:pt>
                <c:pt idx="3">
                  <c:v>5.2715880000000004</c:v>
                </c:pt>
              </c:numCache>
            </c:numRef>
          </c:val>
          <c:extLst>
            <c:ext xmlns:c16="http://schemas.microsoft.com/office/drawing/2014/chart" uri="{C3380CC4-5D6E-409C-BE32-E72D297353CC}">
              <c16:uniqueId val="{00000008-6B38-44CC-A256-79281B50033B}"/>
            </c:ext>
          </c:extLst>
        </c:ser>
        <c:dLbls>
          <c:showLegendKey val="0"/>
          <c:showVal val="0"/>
          <c:showCatName val="0"/>
          <c:showSerName val="0"/>
          <c:showPercent val="0"/>
          <c:showBubbleSize val="0"/>
          <c:showLeaderLines val="1"/>
        </c:dLbls>
        <c:firstSliceAng val="0"/>
        <c:holeSize val="50"/>
      </c:doughnutChart>
      <c:spPr>
        <a:noFill/>
        <a:ln w="25400">
          <a:noFill/>
        </a:ln>
      </c:spPr>
    </c:plotArea>
    <c:plotVisOnly val="1"/>
    <c:dispBlanksAs val="gap"/>
    <c:showDLblsOverMax val="0"/>
  </c:chart>
  <c:spPr>
    <a:noFill/>
    <a:ln>
      <a:noFill/>
    </a:ln>
  </c:spPr>
  <c:printSettings>
    <c:headerFooter/>
    <c:pageMargins b="1" l="0.75" r="0.75" t="1" header="0.5" footer="0.5"/>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clustered"/>
        <c:varyColors val="0"/>
        <c:ser>
          <c:idx val="0"/>
          <c:order val="0"/>
          <c:tx>
            <c:strRef>
              <c:f>'Figure 2 and 3'!$B$3</c:f>
              <c:strCache>
                <c:ptCount val="1"/>
                <c:pt idx="0">
                  <c:v>Biopharma Core</c:v>
                </c:pt>
              </c:strCache>
            </c:strRef>
          </c:tx>
          <c:spPr>
            <a:solidFill>
              <a:srgbClr val="2C486E"/>
            </a:solidFill>
          </c:spPr>
          <c:invertIfNegative val="0"/>
          <c:dPt>
            <c:idx val="0"/>
            <c:invertIfNegative val="0"/>
            <c:bubble3D val="0"/>
            <c:extLst>
              <c:ext xmlns:c16="http://schemas.microsoft.com/office/drawing/2014/chart" uri="{C3380CC4-5D6E-409C-BE32-E72D297353CC}">
                <c16:uniqueId val="{00000000-6280-46AF-AF3D-12F2288C4F45}"/>
              </c:ext>
            </c:extLst>
          </c:dPt>
          <c:dPt>
            <c:idx val="1"/>
            <c:invertIfNegative val="0"/>
            <c:bubble3D val="0"/>
            <c:extLst>
              <c:ext xmlns:c16="http://schemas.microsoft.com/office/drawing/2014/chart" uri="{C3380CC4-5D6E-409C-BE32-E72D297353CC}">
                <c16:uniqueId val="{00000001-6280-46AF-AF3D-12F2288C4F45}"/>
              </c:ext>
            </c:extLst>
          </c:dPt>
          <c:dPt>
            <c:idx val="2"/>
            <c:invertIfNegative val="0"/>
            <c:bubble3D val="0"/>
            <c:extLst>
              <c:ext xmlns:c16="http://schemas.microsoft.com/office/drawing/2014/chart" uri="{C3380CC4-5D6E-409C-BE32-E72D297353CC}">
                <c16:uniqueId val="{00000002-6280-46AF-AF3D-12F2288C4F45}"/>
              </c:ext>
            </c:extLst>
          </c:dPt>
          <c:dPt>
            <c:idx val="3"/>
            <c:invertIfNegative val="0"/>
            <c:bubble3D val="0"/>
            <c:explosion val="1"/>
            <c:extLst>
              <c:ext xmlns:c16="http://schemas.microsoft.com/office/drawing/2014/chart" uri="{C3380CC4-5D6E-409C-BE32-E72D297353CC}">
                <c16:uniqueId val="{00000003-6280-46AF-AF3D-12F2288C4F45}"/>
              </c:ext>
            </c:extLst>
          </c:dPt>
          <c:dPt>
            <c:idx val="4"/>
            <c:invertIfNegative val="0"/>
            <c:bubble3D val="0"/>
            <c:extLst>
              <c:ext xmlns:c16="http://schemas.microsoft.com/office/drawing/2014/chart" uri="{C3380CC4-5D6E-409C-BE32-E72D297353CC}">
                <c16:uniqueId val="{00000004-6280-46AF-AF3D-12F2288C4F45}"/>
              </c:ext>
            </c:extLst>
          </c:dPt>
          <c:dPt>
            <c:idx val="5"/>
            <c:invertIfNegative val="0"/>
            <c:bubble3D val="0"/>
            <c:extLst>
              <c:ext xmlns:c16="http://schemas.microsoft.com/office/drawing/2014/chart" uri="{C3380CC4-5D6E-409C-BE32-E72D297353CC}">
                <c16:uniqueId val="{00000005-6280-46AF-AF3D-12F2288C4F45}"/>
              </c:ext>
            </c:extLst>
          </c:dPt>
          <c:cat>
            <c:strRef>
              <c:f>'Figure 2 and 3'!$A$4:$A$15</c:f>
              <c:strCache>
                <c:ptCount val="12"/>
                <c:pt idx="0">
                  <c:v>South East</c:v>
                </c:pt>
                <c:pt idx="1">
                  <c:v>East of England</c:v>
                </c:pt>
                <c:pt idx="2">
                  <c:v>North West</c:v>
                </c:pt>
                <c:pt idx="3">
                  <c:v>London</c:v>
                </c:pt>
                <c:pt idx="4">
                  <c:v>West Midlands</c:v>
                </c:pt>
                <c:pt idx="5">
                  <c:v>Yorkshire and the Humber</c:v>
                </c:pt>
                <c:pt idx="6">
                  <c:v>East Midlands</c:v>
                </c:pt>
                <c:pt idx="7">
                  <c:v>Scotland</c:v>
                </c:pt>
                <c:pt idx="8">
                  <c:v>Wales</c:v>
                </c:pt>
                <c:pt idx="9">
                  <c:v>South West</c:v>
                </c:pt>
                <c:pt idx="10">
                  <c:v>North East</c:v>
                </c:pt>
                <c:pt idx="11">
                  <c:v>Northern Ireland</c:v>
                </c:pt>
              </c:strCache>
            </c:strRef>
          </c:cat>
          <c:val>
            <c:numRef>
              <c:f>'Figure 2 and 3'!$B$4:$B$15</c:f>
              <c:numCache>
                <c:formatCode>[$-1010409]###,###</c:formatCode>
                <c:ptCount val="12"/>
                <c:pt idx="0">
                  <c:v>16768</c:v>
                </c:pt>
                <c:pt idx="1">
                  <c:v>15568</c:v>
                </c:pt>
                <c:pt idx="2">
                  <c:v>8729</c:v>
                </c:pt>
                <c:pt idx="3">
                  <c:v>9585</c:v>
                </c:pt>
                <c:pt idx="4">
                  <c:v>1647</c:v>
                </c:pt>
                <c:pt idx="5">
                  <c:v>2156</c:v>
                </c:pt>
                <c:pt idx="6">
                  <c:v>1222</c:v>
                </c:pt>
                <c:pt idx="7">
                  <c:v>1854</c:v>
                </c:pt>
                <c:pt idx="8">
                  <c:v>1748</c:v>
                </c:pt>
                <c:pt idx="9">
                  <c:v>1388</c:v>
                </c:pt>
                <c:pt idx="10">
                  <c:v>1949</c:v>
                </c:pt>
                <c:pt idx="11">
                  <c:v>646</c:v>
                </c:pt>
              </c:numCache>
            </c:numRef>
          </c:val>
          <c:extLst>
            <c:ext xmlns:c16="http://schemas.microsoft.com/office/drawing/2014/chart" uri="{C3380CC4-5D6E-409C-BE32-E72D297353CC}">
              <c16:uniqueId val="{00000006-6280-46AF-AF3D-12F2288C4F45}"/>
            </c:ext>
          </c:extLst>
        </c:ser>
        <c:ser>
          <c:idx val="1"/>
          <c:order val="1"/>
          <c:tx>
            <c:strRef>
              <c:f>'Figure 2 and 3'!$C$3</c:f>
              <c:strCache>
                <c:ptCount val="1"/>
                <c:pt idx="0">
                  <c:v>Biopharma Service &amp; Supply</c:v>
                </c:pt>
              </c:strCache>
            </c:strRef>
          </c:tx>
          <c:spPr>
            <a:solidFill>
              <a:srgbClr val="ABC0DD"/>
            </a:solidFill>
            <a:ln>
              <a:solidFill>
                <a:srgbClr val="8CA9D0"/>
              </a:solidFill>
            </a:ln>
          </c:spPr>
          <c:invertIfNegative val="0"/>
          <c:cat>
            <c:strRef>
              <c:f>'Figure 2 and 3'!$A$4:$A$15</c:f>
              <c:strCache>
                <c:ptCount val="12"/>
                <c:pt idx="0">
                  <c:v>South East</c:v>
                </c:pt>
                <c:pt idx="1">
                  <c:v>East of England</c:v>
                </c:pt>
                <c:pt idx="2">
                  <c:v>North West</c:v>
                </c:pt>
                <c:pt idx="3">
                  <c:v>London</c:v>
                </c:pt>
                <c:pt idx="4">
                  <c:v>West Midlands</c:v>
                </c:pt>
                <c:pt idx="5">
                  <c:v>Yorkshire and the Humber</c:v>
                </c:pt>
                <c:pt idx="6">
                  <c:v>East Midlands</c:v>
                </c:pt>
                <c:pt idx="7">
                  <c:v>Scotland</c:v>
                </c:pt>
                <c:pt idx="8">
                  <c:v>Wales</c:v>
                </c:pt>
                <c:pt idx="9">
                  <c:v>South West</c:v>
                </c:pt>
                <c:pt idx="10">
                  <c:v>North East</c:v>
                </c:pt>
                <c:pt idx="11">
                  <c:v>Northern Ireland</c:v>
                </c:pt>
              </c:strCache>
            </c:strRef>
          </c:cat>
          <c:val>
            <c:numRef>
              <c:f>'Figure 2 and 3'!$C$4:$C$15</c:f>
              <c:numCache>
                <c:formatCode>[$-1010409]###,###</c:formatCode>
                <c:ptCount val="12"/>
                <c:pt idx="0">
                  <c:v>14041</c:v>
                </c:pt>
                <c:pt idx="1">
                  <c:v>8565</c:v>
                </c:pt>
                <c:pt idx="2">
                  <c:v>5751</c:v>
                </c:pt>
                <c:pt idx="3">
                  <c:v>5070</c:v>
                </c:pt>
                <c:pt idx="4">
                  <c:v>3874</c:v>
                </c:pt>
                <c:pt idx="5">
                  <c:v>2252</c:v>
                </c:pt>
                <c:pt idx="6">
                  <c:v>3201</c:v>
                </c:pt>
                <c:pt idx="7">
                  <c:v>6340</c:v>
                </c:pt>
                <c:pt idx="8">
                  <c:v>2319</c:v>
                </c:pt>
                <c:pt idx="9">
                  <c:v>1311</c:v>
                </c:pt>
                <c:pt idx="10">
                  <c:v>2597</c:v>
                </c:pt>
                <c:pt idx="11">
                  <c:v>2363</c:v>
                </c:pt>
              </c:numCache>
            </c:numRef>
          </c:val>
          <c:extLst>
            <c:ext xmlns:c16="http://schemas.microsoft.com/office/drawing/2014/chart" uri="{C3380CC4-5D6E-409C-BE32-E72D297353CC}">
              <c16:uniqueId val="{00000007-6280-46AF-AF3D-12F2288C4F45}"/>
            </c:ext>
          </c:extLst>
        </c:ser>
        <c:ser>
          <c:idx val="2"/>
          <c:order val="2"/>
          <c:tx>
            <c:strRef>
              <c:f>'Figure 2 and 3'!$D$3</c:f>
              <c:strCache>
                <c:ptCount val="1"/>
                <c:pt idx="0">
                  <c:v>Med Tech Core incl. digital health</c:v>
                </c:pt>
              </c:strCache>
            </c:strRef>
          </c:tx>
          <c:spPr>
            <a:solidFill>
              <a:srgbClr val="5782BB"/>
            </a:solidFill>
          </c:spPr>
          <c:invertIfNegative val="0"/>
          <c:cat>
            <c:strRef>
              <c:f>'Figure 2 and 3'!$A$4:$A$15</c:f>
              <c:strCache>
                <c:ptCount val="12"/>
                <c:pt idx="0">
                  <c:v>South East</c:v>
                </c:pt>
                <c:pt idx="1">
                  <c:v>East of England</c:v>
                </c:pt>
                <c:pt idx="2">
                  <c:v>North West</c:v>
                </c:pt>
                <c:pt idx="3">
                  <c:v>London</c:v>
                </c:pt>
                <c:pt idx="4">
                  <c:v>West Midlands</c:v>
                </c:pt>
                <c:pt idx="5">
                  <c:v>Yorkshire and the Humber</c:v>
                </c:pt>
                <c:pt idx="6">
                  <c:v>East Midlands</c:v>
                </c:pt>
                <c:pt idx="7">
                  <c:v>Scotland</c:v>
                </c:pt>
                <c:pt idx="8">
                  <c:v>Wales</c:v>
                </c:pt>
                <c:pt idx="9">
                  <c:v>South West</c:v>
                </c:pt>
                <c:pt idx="10">
                  <c:v>North East</c:v>
                </c:pt>
                <c:pt idx="11">
                  <c:v>Northern Ireland</c:v>
                </c:pt>
              </c:strCache>
            </c:strRef>
          </c:cat>
          <c:val>
            <c:numRef>
              <c:f>'Figure 2 and 3'!$D$4:$D$15</c:f>
              <c:numCache>
                <c:formatCode>[$-1010409]###,###</c:formatCode>
                <c:ptCount val="12"/>
                <c:pt idx="0">
                  <c:v>22347</c:v>
                </c:pt>
                <c:pt idx="1">
                  <c:v>9757</c:v>
                </c:pt>
                <c:pt idx="2">
                  <c:v>7785</c:v>
                </c:pt>
                <c:pt idx="3">
                  <c:v>5844</c:v>
                </c:pt>
                <c:pt idx="4">
                  <c:v>10027</c:v>
                </c:pt>
                <c:pt idx="5">
                  <c:v>11288</c:v>
                </c:pt>
                <c:pt idx="6">
                  <c:v>8390</c:v>
                </c:pt>
                <c:pt idx="7">
                  <c:v>5482</c:v>
                </c:pt>
                <c:pt idx="8">
                  <c:v>6376</c:v>
                </c:pt>
                <c:pt idx="9">
                  <c:v>6597</c:v>
                </c:pt>
                <c:pt idx="10">
                  <c:v>1926</c:v>
                </c:pt>
                <c:pt idx="11">
                  <c:v>1796</c:v>
                </c:pt>
              </c:numCache>
            </c:numRef>
          </c:val>
          <c:extLst>
            <c:ext xmlns:c16="http://schemas.microsoft.com/office/drawing/2014/chart" uri="{C3380CC4-5D6E-409C-BE32-E72D297353CC}">
              <c16:uniqueId val="{00000008-6280-46AF-AF3D-12F2288C4F45}"/>
            </c:ext>
          </c:extLst>
        </c:ser>
        <c:ser>
          <c:idx val="3"/>
          <c:order val="3"/>
          <c:tx>
            <c:strRef>
              <c:f>'Figure 2 and 3'!$E$3</c:f>
              <c:strCache>
                <c:ptCount val="1"/>
                <c:pt idx="0">
                  <c:v>Med Tech Service &amp; Supply</c:v>
                </c:pt>
              </c:strCache>
            </c:strRef>
          </c:tx>
          <c:spPr>
            <a:solidFill>
              <a:srgbClr val="DDE5F1"/>
            </a:solidFill>
            <a:ln>
              <a:solidFill>
                <a:srgbClr val="8CA9D0"/>
              </a:solidFill>
            </a:ln>
          </c:spPr>
          <c:invertIfNegative val="0"/>
          <c:cat>
            <c:strRef>
              <c:f>'Figure 2 and 3'!$A$4:$A$15</c:f>
              <c:strCache>
                <c:ptCount val="12"/>
                <c:pt idx="0">
                  <c:v>South East</c:v>
                </c:pt>
                <c:pt idx="1">
                  <c:v>East of England</c:v>
                </c:pt>
                <c:pt idx="2">
                  <c:v>North West</c:v>
                </c:pt>
                <c:pt idx="3">
                  <c:v>London</c:v>
                </c:pt>
                <c:pt idx="4">
                  <c:v>West Midlands</c:v>
                </c:pt>
                <c:pt idx="5">
                  <c:v>Yorkshire and the Humber</c:v>
                </c:pt>
                <c:pt idx="6">
                  <c:v>East Midlands</c:v>
                </c:pt>
                <c:pt idx="7">
                  <c:v>Scotland</c:v>
                </c:pt>
                <c:pt idx="8">
                  <c:v>Wales</c:v>
                </c:pt>
                <c:pt idx="9">
                  <c:v>South West</c:v>
                </c:pt>
                <c:pt idx="10">
                  <c:v>North East</c:v>
                </c:pt>
                <c:pt idx="11">
                  <c:v>Northern Ireland</c:v>
                </c:pt>
              </c:strCache>
            </c:strRef>
          </c:cat>
          <c:val>
            <c:numRef>
              <c:f>'Figure 2 and 3'!$E$4:$E$15</c:f>
              <c:numCache>
                <c:formatCode>[$-1010409]###,###</c:formatCode>
                <c:ptCount val="12"/>
                <c:pt idx="0">
                  <c:v>5208</c:v>
                </c:pt>
                <c:pt idx="1">
                  <c:v>3486</c:v>
                </c:pt>
                <c:pt idx="2">
                  <c:v>5000</c:v>
                </c:pt>
                <c:pt idx="3">
                  <c:v>2911</c:v>
                </c:pt>
                <c:pt idx="4">
                  <c:v>1599</c:v>
                </c:pt>
                <c:pt idx="5">
                  <c:v>1384</c:v>
                </c:pt>
                <c:pt idx="6">
                  <c:v>4004</c:v>
                </c:pt>
                <c:pt idx="7">
                  <c:v>1687</c:v>
                </c:pt>
                <c:pt idx="8">
                  <c:v>1408</c:v>
                </c:pt>
                <c:pt idx="9">
                  <c:v>1135</c:v>
                </c:pt>
                <c:pt idx="10">
                  <c:v>1456</c:v>
                </c:pt>
                <c:pt idx="11">
                  <c:v>508</c:v>
                </c:pt>
              </c:numCache>
            </c:numRef>
          </c:val>
          <c:extLst>
            <c:ext xmlns:c16="http://schemas.microsoft.com/office/drawing/2014/chart" uri="{C3380CC4-5D6E-409C-BE32-E72D297353CC}">
              <c16:uniqueId val="{00000009-6280-46AF-AF3D-12F2288C4F45}"/>
            </c:ext>
          </c:extLst>
        </c:ser>
        <c:dLbls>
          <c:showLegendKey val="0"/>
          <c:showVal val="0"/>
          <c:showCatName val="0"/>
          <c:showSerName val="0"/>
          <c:showPercent val="0"/>
          <c:showBubbleSize val="0"/>
        </c:dLbls>
        <c:gapWidth val="135"/>
        <c:axId val="-2073978184"/>
        <c:axId val="-2053454520"/>
      </c:barChart>
      <c:catAx>
        <c:axId val="-2073978184"/>
        <c:scaling>
          <c:orientation val="maxMin"/>
        </c:scaling>
        <c:delete val="0"/>
        <c:axPos val="l"/>
        <c:numFmt formatCode="General" sourceLinked="1"/>
        <c:majorTickMark val="out"/>
        <c:minorTickMark val="none"/>
        <c:tickLblPos val="nextTo"/>
        <c:crossAx val="-2053454520"/>
        <c:crosses val="autoZero"/>
        <c:auto val="1"/>
        <c:lblAlgn val="ctr"/>
        <c:lblOffset val="100"/>
        <c:noMultiLvlLbl val="0"/>
      </c:catAx>
      <c:valAx>
        <c:axId val="-2053454520"/>
        <c:scaling>
          <c:orientation val="minMax"/>
        </c:scaling>
        <c:delete val="0"/>
        <c:axPos val="t"/>
        <c:majorGridlines>
          <c:spPr>
            <a:ln>
              <a:solidFill>
                <a:schemeClr val="bg1">
                  <a:lumMod val="75000"/>
                </a:schemeClr>
              </a:solidFill>
            </a:ln>
          </c:spPr>
        </c:majorGridlines>
        <c:numFmt formatCode="[$-1010409]###,###" sourceLinked="1"/>
        <c:majorTickMark val="out"/>
        <c:minorTickMark val="none"/>
        <c:tickLblPos val="nextTo"/>
        <c:crossAx val="-2073978184"/>
        <c:crosses val="autoZero"/>
        <c:crossBetween val="between"/>
      </c:valAx>
      <c:spPr>
        <a:ln>
          <a:solidFill>
            <a:schemeClr val="bg1">
              <a:lumMod val="75000"/>
            </a:schemeClr>
          </a:solidFill>
        </a:ln>
      </c:spPr>
    </c:plotArea>
    <c:legend>
      <c:legendPos val="b"/>
      <c:layout>
        <c:manualLayout>
          <c:xMode val="edge"/>
          <c:yMode val="edge"/>
          <c:x val="8.1980744885706502E-2"/>
          <c:y val="0.93322525202988604"/>
          <c:w val="0.82982939100437203"/>
          <c:h val="5.6922532495179597E-2"/>
        </c:manualLayout>
      </c:layout>
      <c:overlay val="0"/>
    </c:legend>
    <c:plotVisOnly val="1"/>
    <c:dispBlanksAs val="gap"/>
    <c:showDLblsOverMax val="0"/>
  </c:chart>
  <c:printSettings>
    <c:headerFooter/>
    <c:pageMargins b="1" l="0.75" r="0.75" t="1" header="0.5" footer="0.5"/>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col"/>
        <c:grouping val="percentStacked"/>
        <c:varyColors val="0"/>
        <c:ser>
          <c:idx val="0"/>
          <c:order val="0"/>
          <c:tx>
            <c:strRef>
              <c:f>'Figure 2 and 3'!$B$3</c:f>
              <c:strCache>
                <c:ptCount val="1"/>
                <c:pt idx="0">
                  <c:v>Biopharma Core</c:v>
                </c:pt>
              </c:strCache>
            </c:strRef>
          </c:tx>
          <c:spPr>
            <a:solidFill>
              <a:srgbClr val="2C486E"/>
            </a:solidFill>
          </c:spPr>
          <c:invertIfNegative val="0"/>
          <c:dPt>
            <c:idx val="0"/>
            <c:invertIfNegative val="0"/>
            <c:bubble3D val="0"/>
            <c:extLst>
              <c:ext xmlns:c16="http://schemas.microsoft.com/office/drawing/2014/chart" uri="{C3380CC4-5D6E-409C-BE32-E72D297353CC}">
                <c16:uniqueId val="{00000000-829B-4628-B739-ED0DBD6A9F96}"/>
              </c:ext>
            </c:extLst>
          </c:dPt>
          <c:dPt>
            <c:idx val="1"/>
            <c:invertIfNegative val="0"/>
            <c:bubble3D val="0"/>
            <c:extLst>
              <c:ext xmlns:c16="http://schemas.microsoft.com/office/drawing/2014/chart" uri="{C3380CC4-5D6E-409C-BE32-E72D297353CC}">
                <c16:uniqueId val="{00000001-829B-4628-B739-ED0DBD6A9F96}"/>
              </c:ext>
            </c:extLst>
          </c:dPt>
          <c:dPt>
            <c:idx val="2"/>
            <c:invertIfNegative val="0"/>
            <c:bubble3D val="0"/>
            <c:extLst>
              <c:ext xmlns:c16="http://schemas.microsoft.com/office/drawing/2014/chart" uri="{C3380CC4-5D6E-409C-BE32-E72D297353CC}">
                <c16:uniqueId val="{00000002-829B-4628-B739-ED0DBD6A9F96}"/>
              </c:ext>
            </c:extLst>
          </c:dPt>
          <c:dPt>
            <c:idx val="3"/>
            <c:invertIfNegative val="0"/>
            <c:bubble3D val="0"/>
            <c:explosion val="1"/>
            <c:extLst>
              <c:ext xmlns:c16="http://schemas.microsoft.com/office/drawing/2014/chart" uri="{C3380CC4-5D6E-409C-BE32-E72D297353CC}">
                <c16:uniqueId val="{00000003-829B-4628-B739-ED0DBD6A9F96}"/>
              </c:ext>
            </c:extLst>
          </c:dPt>
          <c:dPt>
            <c:idx val="4"/>
            <c:invertIfNegative val="0"/>
            <c:bubble3D val="0"/>
            <c:extLst>
              <c:ext xmlns:c16="http://schemas.microsoft.com/office/drawing/2014/chart" uri="{C3380CC4-5D6E-409C-BE32-E72D297353CC}">
                <c16:uniqueId val="{00000004-829B-4628-B739-ED0DBD6A9F96}"/>
              </c:ext>
            </c:extLst>
          </c:dPt>
          <c:dPt>
            <c:idx val="5"/>
            <c:invertIfNegative val="0"/>
            <c:bubble3D val="0"/>
            <c:extLst>
              <c:ext xmlns:c16="http://schemas.microsoft.com/office/drawing/2014/chart" uri="{C3380CC4-5D6E-409C-BE32-E72D297353CC}">
                <c16:uniqueId val="{00000005-829B-4628-B739-ED0DBD6A9F96}"/>
              </c:ext>
            </c:extLst>
          </c:dPt>
          <c:dPt>
            <c:idx val="11"/>
            <c:invertIfNegative val="0"/>
            <c:bubble3D val="0"/>
            <c:spPr>
              <a:solidFill>
                <a:srgbClr val="2C486E"/>
              </a:solidFill>
              <a:ln>
                <a:solidFill>
                  <a:srgbClr val="2C486E"/>
                </a:solidFill>
              </a:ln>
            </c:spPr>
            <c:extLst>
              <c:ext xmlns:c16="http://schemas.microsoft.com/office/drawing/2014/chart" uri="{C3380CC4-5D6E-409C-BE32-E72D297353CC}">
                <c16:uniqueId val="{00000006-A51B-4E98-93F2-548B332C1A96}"/>
              </c:ext>
            </c:extLst>
          </c:dPt>
          <c:cat>
            <c:strRef>
              <c:f>'Figure 2 and 3'!$A$4:$A$15</c:f>
              <c:strCache>
                <c:ptCount val="12"/>
                <c:pt idx="0">
                  <c:v>South East</c:v>
                </c:pt>
                <c:pt idx="1">
                  <c:v>East of England</c:v>
                </c:pt>
                <c:pt idx="2">
                  <c:v>North West</c:v>
                </c:pt>
                <c:pt idx="3">
                  <c:v>London</c:v>
                </c:pt>
                <c:pt idx="4">
                  <c:v>West Midlands</c:v>
                </c:pt>
                <c:pt idx="5">
                  <c:v>Yorkshire and the Humber</c:v>
                </c:pt>
                <c:pt idx="6">
                  <c:v>East Midlands</c:v>
                </c:pt>
                <c:pt idx="7">
                  <c:v>Scotland</c:v>
                </c:pt>
                <c:pt idx="8">
                  <c:v>Wales</c:v>
                </c:pt>
                <c:pt idx="9">
                  <c:v>South West</c:v>
                </c:pt>
                <c:pt idx="10">
                  <c:v>North East</c:v>
                </c:pt>
                <c:pt idx="11">
                  <c:v>Northern Ireland</c:v>
                </c:pt>
              </c:strCache>
            </c:strRef>
          </c:cat>
          <c:val>
            <c:numRef>
              <c:f>'Figure 2 and 3'!$B$4:$B$15</c:f>
              <c:numCache>
                <c:formatCode>[$-1010409]###,###</c:formatCode>
                <c:ptCount val="12"/>
                <c:pt idx="0">
                  <c:v>16768</c:v>
                </c:pt>
                <c:pt idx="1">
                  <c:v>15568</c:v>
                </c:pt>
                <c:pt idx="2">
                  <c:v>8729</c:v>
                </c:pt>
                <c:pt idx="3">
                  <c:v>9585</c:v>
                </c:pt>
                <c:pt idx="4">
                  <c:v>1647</c:v>
                </c:pt>
                <c:pt idx="5">
                  <c:v>2156</c:v>
                </c:pt>
                <c:pt idx="6">
                  <c:v>1222</c:v>
                </c:pt>
                <c:pt idx="7">
                  <c:v>1854</c:v>
                </c:pt>
                <c:pt idx="8">
                  <c:v>1748</c:v>
                </c:pt>
                <c:pt idx="9">
                  <c:v>1388</c:v>
                </c:pt>
                <c:pt idx="10">
                  <c:v>1949</c:v>
                </c:pt>
                <c:pt idx="11">
                  <c:v>646</c:v>
                </c:pt>
              </c:numCache>
            </c:numRef>
          </c:val>
          <c:extLst>
            <c:ext xmlns:c16="http://schemas.microsoft.com/office/drawing/2014/chart" uri="{C3380CC4-5D6E-409C-BE32-E72D297353CC}">
              <c16:uniqueId val="{00000006-829B-4628-B739-ED0DBD6A9F96}"/>
            </c:ext>
          </c:extLst>
        </c:ser>
        <c:ser>
          <c:idx val="1"/>
          <c:order val="1"/>
          <c:tx>
            <c:strRef>
              <c:f>'Figure 2 and 3'!$C$3</c:f>
              <c:strCache>
                <c:ptCount val="1"/>
                <c:pt idx="0">
                  <c:v>Biopharma Service &amp; Supply</c:v>
                </c:pt>
              </c:strCache>
            </c:strRef>
          </c:tx>
          <c:spPr>
            <a:solidFill>
              <a:srgbClr val="ABC0DD"/>
            </a:solidFill>
            <a:ln>
              <a:solidFill>
                <a:srgbClr val="8CA9D0"/>
              </a:solidFill>
            </a:ln>
          </c:spPr>
          <c:invertIfNegative val="0"/>
          <c:cat>
            <c:strRef>
              <c:f>'Figure 2 and 3'!$A$4:$A$15</c:f>
              <c:strCache>
                <c:ptCount val="12"/>
                <c:pt idx="0">
                  <c:v>South East</c:v>
                </c:pt>
                <c:pt idx="1">
                  <c:v>East of England</c:v>
                </c:pt>
                <c:pt idx="2">
                  <c:v>North West</c:v>
                </c:pt>
                <c:pt idx="3">
                  <c:v>London</c:v>
                </c:pt>
                <c:pt idx="4">
                  <c:v>West Midlands</c:v>
                </c:pt>
                <c:pt idx="5">
                  <c:v>Yorkshire and the Humber</c:v>
                </c:pt>
                <c:pt idx="6">
                  <c:v>East Midlands</c:v>
                </c:pt>
                <c:pt idx="7">
                  <c:v>Scotland</c:v>
                </c:pt>
                <c:pt idx="8">
                  <c:v>Wales</c:v>
                </c:pt>
                <c:pt idx="9">
                  <c:v>South West</c:v>
                </c:pt>
                <c:pt idx="10">
                  <c:v>North East</c:v>
                </c:pt>
                <c:pt idx="11">
                  <c:v>Northern Ireland</c:v>
                </c:pt>
              </c:strCache>
            </c:strRef>
          </c:cat>
          <c:val>
            <c:numRef>
              <c:f>'Figure 2 and 3'!$C$4:$C$15</c:f>
              <c:numCache>
                <c:formatCode>[$-1010409]###,###</c:formatCode>
                <c:ptCount val="12"/>
                <c:pt idx="0">
                  <c:v>14041</c:v>
                </c:pt>
                <c:pt idx="1">
                  <c:v>8565</c:v>
                </c:pt>
                <c:pt idx="2">
                  <c:v>5751</c:v>
                </c:pt>
                <c:pt idx="3">
                  <c:v>5070</c:v>
                </c:pt>
                <c:pt idx="4">
                  <c:v>3874</c:v>
                </c:pt>
                <c:pt idx="5">
                  <c:v>2252</c:v>
                </c:pt>
                <c:pt idx="6">
                  <c:v>3201</c:v>
                </c:pt>
                <c:pt idx="7">
                  <c:v>6340</c:v>
                </c:pt>
                <c:pt idx="8">
                  <c:v>2319</c:v>
                </c:pt>
                <c:pt idx="9">
                  <c:v>1311</c:v>
                </c:pt>
                <c:pt idx="10">
                  <c:v>2597</c:v>
                </c:pt>
                <c:pt idx="11">
                  <c:v>2363</c:v>
                </c:pt>
              </c:numCache>
            </c:numRef>
          </c:val>
          <c:extLst>
            <c:ext xmlns:c16="http://schemas.microsoft.com/office/drawing/2014/chart" uri="{C3380CC4-5D6E-409C-BE32-E72D297353CC}">
              <c16:uniqueId val="{00000007-829B-4628-B739-ED0DBD6A9F96}"/>
            </c:ext>
          </c:extLst>
        </c:ser>
        <c:ser>
          <c:idx val="2"/>
          <c:order val="2"/>
          <c:tx>
            <c:strRef>
              <c:f>'Figure 2 and 3'!$D$3</c:f>
              <c:strCache>
                <c:ptCount val="1"/>
                <c:pt idx="0">
                  <c:v>Med Tech Core incl. digital health</c:v>
                </c:pt>
              </c:strCache>
            </c:strRef>
          </c:tx>
          <c:spPr>
            <a:solidFill>
              <a:srgbClr val="5782BB"/>
            </a:solidFill>
            <a:ln>
              <a:solidFill>
                <a:srgbClr val="5782BB"/>
              </a:solidFill>
            </a:ln>
          </c:spPr>
          <c:invertIfNegative val="0"/>
          <c:cat>
            <c:strRef>
              <c:f>'Figure 2 and 3'!$A$4:$A$15</c:f>
              <c:strCache>
                <c:ptCount val="12"/>
                <c:pt idx="0">
                  <c:v>South East</c:v>
                </c:pt>
                <c:pt idx="1">
                  <c:v>East of England</c:v>
                </c:pt>
                <c:pt idx="2">
                  <c:v>North West</c:v>
                </c:pt>
                <c:pt idx="3">
                  <c:v>London</c:v>
                </c:pt>
                <c:pt idx="4">
                  <c:v>West Midlands</c:v>
                </c:pt>
                <c:pt idx="5">
                  <c:v>Yorkshire and the Humber</c:v>
                </c:pt>
                <c:pt idx="6">
                  <c:v>East Midlands</c:v>
                </c:pt>
                <c:pt idx="7">
                  <c:v>Scotland</c:v>
                </c:pt>
                <c:pt idx="8">
                  <c:v>Wales</c:v>
                </c:pt>
                <c:pt idx="9">
                  <c:v>South West</c:v>
                </c:pt>
                <c:pt idx="10">
                  <c:v>North East</c:v>
                </c:pt>
                <c:pt idx="11">
                  <c:v>Northern Ireland</c:v>
                </c:pt>
              </c:strCache>
            </c:strRef>
          </c:cat>
          <c:val>
            <c:numRef>
              <c:f>'Figure 2 and 3'!$D$4:$D$15</c:f>
              <c:numCache>
                <c:formatCode>[$-1010409]###,###</c:formatCode>
                <c:ptCount val="12"/>
                <c:pt idx="0">
                  <c:v>22347</c:v>
                </c:pt>
                <c:pt idx="1">
                  <c:v>9757</c:v>
                </c:pt>
                <c:pt idx="2">
                  <c:v>7785</c:v>
                </c:pt>
                <c:pt idx="3">
                  <c:v>5844</c:v>
                </c:pt>
                <c:pt idx="4">
                  <c:v>10027</c:v>
                </c:pt>
                <c:pt idx="5">
                  <c:v>11288</c:v>
                </c:pt>
                <c:pt idx="6">
                  <c:v>8390</c:v>
                </c:pt>
                <c:pt idx="7">
                  <c:v>5482</c:v>
                </c:pt>
                <c:pt idx="8">
                  <c:v>6376</c:v>
                </c:pt>
                <c:pt idx="9">
                  <c:v>6597</c:v>
                </c:pt>
                <c:pt idx="10">
                  <c:v>1926</c:v>
                </c:pt>
                <c:pt idx="11">
                  <c:v>1796</c:v>
                </c:pt>
              </c:numCache>
            </c:numRef>
          </c:val>
          <c:extLst>
            <c:ext xmlns:c16="http://schemas.microsoft.com/office/drawing/2014/chart" uri="{C3380CC4-5D6E-409C-BE32-E72D297353CC}">
              <c16:uniqueId val="{00000008-829B-4628-B739-ED0DBD6A9F96}"/>
            </c:ext>
          </c:extLst>
        </c:ser>
        <c:ser>
          <c:idx val="3"/>
          <c:order val="3"/>
          <c:tx>
            <c:strRef>
              <c:f>'Figure 2 and 3'!$E$3</c:f>
              <c:strCache>
                <c:ptCount val="1"/>
                <c:pt idx="0">
                  <c:v>Med Tech Service &amp; Supply</c:v>
                </c:pt>
              </c:strCache>
            </c:strRef>
          </c:tx>
          <c:spPr>
            <a:solidFill>
              <a:srgbClr val="DDE5F1"/>
            </a:solidFill>
            <a:ln>
              <a:solidFill>
                <a:srgbClr val="8CA9D0"/>
              </a:solidFill>
            </a:ln>
          </c:spPr>
          <c:invertIfNegative val="0"/>
          <c:cat>
            <c:strRef>
              <c:f>'Figure 2 and 3'!$A$4:$A$15</c:f>
              <c:strCache>
                <c:ptCount val="12"/>
                <c:pt idx="0">
                  <c:v>South East</c:v>
                </c:pt>
                <c:pt idx="1">
                  <c:v>East of England</c:v>
                </c:pt>
                <c:pt idx="2">
                  <c:v>North West</c:v>
                </c:pt>
                <c:pt idx="3">
                  <c:v>London</c:v>
                </c:pt>
                <c:pt idx="4">
                  <c:v>West Midlands</c:v>
                </c:pt>
                <c:pt idx="5">
                  <c:v>Yorkshire and the Humber</c:v>
                </c:pt>
                <c:pt idx="6">
                  <c:v>East Midlands</c:v>
                </c:pt>
                <c:pt idx="7">
                  <c:v>Scotland</c:v>
                </c:pt>
                <c:pt idx="8">
                  <c:v>Wales</c:v>
                </c:pt>
                <c:pt idx="9">
                  <c:v>South West</c:v>
                </c:pt>
                <c:pt idx="10">
                  <c:v>North East</c:v>
                </c:pt>
                <c:pt idx="11">
                  <c:v>Northern Ireland</c:v>
                </c:pt>
              </c:strCache>
            </c:strRef>
          </c:cat>
          <c:val>
            <c:numRef>
              <c:f>'Figure 2 and 3'!$E$4:$E$15</c:f>
              <c:numCache>
                <c:formatCode>[$-1010409]###,###</c:formatCode>
                <c:ptCount val="12"/>
                <c:pt idx="0">
                  <c:v>5208</c:v>
                </c:pt>
                <c:pt idx="1">
                  <c:v>3486</c:v>
                </c:pt>
                <c:pt idx="2">
                  <c:v>5000</c:v>
                </c:pt>
                <c:pt idx="3">
                  <c:v>2911</c:v>
                </c:pt>
                <c:pt idx="4">
                  <c:v>1599</c:v>
                </c:pt>
                <c:pt idx="5">
                  <c:v>1384</c:v>
                </c:pt>
                <c:pt idx="6">
                  <c:v>4004</c:v>
                </c:pt>
                <c:pt idx="7">
                  <c:v>1687</c:v>
                </c:pt>
                <c:pt idx="8">
                  <c:v>1408</c:v>
                </c:pt>
                <c:pt idx="9">
                  <c:v>1135</c:v>
                </c:pt>
                <c:pt idx="10">
                  <c:v>1456</c:v>
                </c:pt>
                <c:pt idx="11">
                  <c:v>508</c:v>
                </c:pt>
              </c:numCache>
            </c:numRef>
          </c:val>
          <c:extLst>
            <c:ext xmlns:c16="http://schemas.microsoft.com/office/drawing/2014/chart" uri="{C3380CC4-5D6E-409C-BE32-E72D297353CC}">
              <c16:uniqueId val="{00000009-829B-4628-B739-ED0DBD6A9F96}"/>
            </c:ext>
          </c:extLst>
        </c:ser>
        <c:dLbls>
          <c:showLegendKey val="0"/>
          <c:showVal val="0"/>
          <c:showCatName val="0"/>
          <c:showSerName val="0"/>
          <c:showPercent val="0"/>
          <c:showBubbleSize val="0"/>
        </c:dLbls>
        <c:gapWidth val="40"/>
        <c:overlap val="100"/>
        <c:axId val="-2054265976"/>
        <c:axId val="-2054262856"/>
      </c:barChart>
      <c:catAx>
        <c:axId val="-2054265976"/>
        <c:scaling>
          <c:orientation val="minMax"/>
        </c:scaling>
        <c:delete val="0"/>
        <c:axPos val="b"/>
        <c:numFmt formatCode="General" sourceLinked="1"/>
        <c:majorTickMark val="out"/>
        <c:minorTickMark val="none"/>
        <c:tickLblPos val="nextTo"/>
        <c:crossAx val="-2054262856"/>
        <c:crosses val="autoZero"/>
        <c:auto val="1"/>
        <c:lblAlgn val="ctr"/>
        <c:lblOffset val="100"/>
        <c:noMultiLvlLbl val="0"/>
      </c:catAx>
      <c:valAx>
        <c:axId val="-2054262856"/>
        <c:scaling>
          <c:orientation val="minMax"/>
        </c:scaling>
        <c:delete val="0"/>
        <c:axPos val="l"/>
        <c:majorGridlines>
          <c:spPr>
            <a:ln>
              <a:solidFill>
                <a:schemeClr val="bg1">
                  <a:lumMod val="85000"/>
                </a:schemeClr>
              </a:solidFill>
            </a:ln>
          </c:spPr>
        </c:majorGridlines>
        <c:numFmt formatCode="0%" sourceLinked="1"/>
        <c:majorTickMark val="out"/>
        <c:minorTickMark val="none"/>
        <c:tickLblPos val="nextTo"/>
        <c:crossAx val="-2054265976"/>
        <c:crosses val="autoZero"/>
        <c:crossBetween val="between"/>
      </c:valAx>
      <c:spPr>
        <a:ln>
          <a:solidFill>
            <a:schemeClr val="bg1">
              <a:lumMod val="65000"/>
            </a:schemeClr>
          </a:solidFill>
        </a:ln>
      </c:spPr>
    </c:plotArea>
    <c:legend>
      <c:legendPos val="b"/>
      <c:layout>
        <c:manualLayout>
          <c:xMode val="edge"/>
          <c:yMode val="edge"/>
          <c:x val="8.8202263837856995E-2"/>
          <c:y val="0.91057094709020003"/>
          <c:w val="0.829867448935246"/>
          <c:h val="7.6234329967813194E-2"/>
        </c:manualLayout>
      </c:layout>
      <c:overlay val="0"/>
    </c:legend>
    <c:plotVisOnly val="1"/>
    <c:dispBlanksAs val="gap"/>
    <c:showDLblsOverMax val="0"/>
  </c:chart>
  <c:printSettings>
    <c:headerFooter/>
    <c:pageMargins b="1" l="0.75" r="0.75" t="1" header="0.5" footer="0.5"/>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manualLayout>
          <c:layoutTarget val="inner"/>
          <c:xMode val="edge"/>
          <c:yMode val="edge"/>
          <c:x val="8.6760962095876498E-2"/>
          <c:y val="5.7142857142857099E-2"/>
          <c:w val="0.84821697705424504"/>
          <c:h val="0.80768970867591805"/>
        </c:manualLayout>
      </c:layout>
      <c:barChart>
        <c:barDir val="col"/>
        <c:grouping val="clustered"/>
        <c:varyColors val="0"/>
        <c:ser>
          <c:idx val="0"/>
          <c:order val="0"/>
          <c:tx>
            <c:strRef>
              <c:f>'Figure 6'!$C$4</c:f>
              <c:strCache>
                <c:ptCount val="1"/>
                <c:pt idx="0">
                  <c:v>Employment (LH scale)</c:v>
                </c:pt>
              </c:strCache>
            </c:strRef>
          </c:tx>
          <c:spPr>
            <a:solidFill>
              <a:srgbClr val="365886"/>
            </a:solidFill>
          </c:spPr>
          <c:invertIfNegative val="0"/>
          <c:dLbls>
            <c:dLbl>
              <c:idx val="2"/>
              <c:layout>
                <c:manualLayout>
                  <c:x val="5.1937818370913001E-17"/>
                  <c:y val="-1.890614315672050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CDA-4D3C-8FBE-8BCB54EE2232}"/>
                </c:ext>
              </c:extLst>
            </c:dLbl>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'Figure 6'!$B$5:$B$10</c:f>
              <c:strCache>
                <c:ptCount val="6"/>
                <c:pt idx="0">
                  <c:v>Hospital information systems </c:v>
                </c:pt>
                <c:pt idx="1">
                  <c:v>E-health</c:v>
                </c:pt>
                <c:pt idx="2">
                  <c:v>GP information systems</c:v>
                </c:pt>
                <c:pt idx="3">
                  <c:v>Telemed</c:v>
                </c:pt>
                <c:pt idx="4">
                  <c:v>Professional mobile health services</c:v>
                </c:pt>
                <c:pt idx="5">
                  <c:v>Telecare</c:v>
                </c:pt>
              </c:strCache>
              <c:extLst/>
            </c:strRef>
          </c:cat>
          <c:val>
            <c:numRef>
              <c:f>'Figure 6'!$C$5:$C$10</c:f>
              <c:numCache>
                <c:formatCode>[$-1010409]###,###</c:formatCode>
                <c:ptCount val="6"/>
                <c:pt idx="0">
                  <c:v>3989</c:v>
                </c:pt>
                <c:pt idx="1">
                  <c:v>2058</c:v>
                </c:pt>
                <c:pt idx="2">
                  <c:v>1386</c:v>
                </c:pt>
                <c:pt idx="3">
                  <c:v>1144</c:v>
                </c:pt>
                <c:pt idx="4">
                  <c:v>1075</c:v>
                </c:pt>
                <c:pt idx="5">
                  <c:v>955</c:v>
                </c:pt>
              </c:numCache>
              <c:extLst/>
            </c:numRef>
          </c:val>
          <c:extLst>
            <c:ext xmlns:c16="http://schemas.microsoft.com/office/drawing/2014/chart" uri="{C3380CC4-5D6E-409C-BE32-E72D297353CC}">
              <c16:uniqueId val="{00000000-F3AF-4844-AF7B-92BEB8798EAD}"/>
            </c:ext>
          </c:extLst>
        </c:ser>
        <c:ser>
          <c:idx val="1"/>
          <c:order val="1"/>
          <c:tx>
            <c:strRef>
              <c:f>'Figure 6'!#REF!</c:f>
              <c:strCache>
                <c:ptCount val="1"/>
                <c:pt idx="0">
                  <c:v>#REF!</c:v>
                </c:pt>
              </c:strCache>
            </c:strRef>
          </c:tx>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'Figure 6'!$B$5:$B$10</c:f>
              <c:strCache>
                <c:ptCount val="6"/>
                <c:pt idx="0">
                  <c:v>Hospital information systems </c:v>
                </c:pt>
                <c:pt idx="1">
                  <c:v>E-health</c:v>
                </c:pt>
                <c:pt idx="2">
                  <c:v>GP information systems</c:v>
                </c:pt>
                <c:pt idx="3">
                  <c:v>Telemed</c:v>
                </c:pt>
                <c:pt idx="4">
                  <c:v>Professional mobile health services</c:v>
                </c:pt>
                <c:pt idx="5">
                  <c:v>Telecare</c:v>
                </c:pt>
              </c:strCache>
              <c:extLst/>
            </c:strRef>
          </c:cat>
          <c:val>
            <c:numRef>
              <c:f>'Figure 6'!$F$3:$F$7</c:f>
              <c:numCache>
                <c:formatCode>General</c:formatCode>
                <c:ptCount val="5"/>
              </c:numCache>
              <c:extLst/>
            </c:numRef>
          </c:val>
          <c:extLst>
            <c:ext xmlns:c16="http://schemas.microsoft.com/office/drawing/2014/chart" uri="{C3380CC4-5D6E-409C-BE32-E72D297353CC}">
              <c16:uniqueId val="{00000001-F3AF-4844-AF7B-92BEB8798EAD}"/>
            </c:ext>
          </c:extLst>
        </c:ser>
        <c:dLbls>
          <c:dLblPos val="outEnd"/>
          <c:showLegendKey val="0"/>
          <c:showVal val="1"/>
          <c:showCatName val="0"/>
          <c:showSerName val="0"/>
          <c:showPercent val="0"/>
          <c:showBubbleSize val="0"/>
        </c:dLbls>
        <c:gapWidth val="150"/>
        <c:axId val="-2052519432"/>
        <c:axId val="-2052516344"/>
      </c:barChart>
      <c:barChart>
        <c:barDir val="col"/>
        <c:grouping val="clustered"/>
        <c:varyColors val="0"/>
        <c:ser>
          <c:idx val="3"/>
          <c:order val="2"/>
          <c:tx>
            <c:strRef>
              <c:f>'Figure 6'!#REF!</c:f>
              <c:strCache>
                <c:ptCount val="1"/>
                <c:pt idx="0">
                  <c:v>#REF!</c:v>
                </c:pt>
              </c:strCache>
            </c:strRef>
          </c:tx>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val>
            <c:numRef>
              <c:f>'Figure 6'!$G$3:$G$7</c:f>
              <c:numCache>
                <c:formatCode>General</c:formatCode>
                <c:ptCount val="5"/>
              </c:numCache>
              <c:extLst/>
            </c:numRef>
          </c:val>
          <c:extLst>
            <c:ext xmlns:c16="http://schemas.microsoft.com/office/drawing/2014/chart" uri="{C3380CC4-5D6E-409C-BE32-E72D297353CC}">
              <c16:uniqueId val="{00000002-F3AF-4844-AF7B-92BEB8798EAD}"/>
            </c:ext>
          </c:extLst>
        </c:ser>
        <c:ser>
          <c:idx val="2"/>
          <c:order val="3"/>
          <c:tx>
            <c:strRef>
              <c:f>'Figure 6'!$E$4</c:f>
              <c:strCache>
                <c:ptCount val="1"/>
                <c:pt idx="0">
                  <c:v>Turnover £m (RH Scale)</c:v>
                </c:pt>
              </c:strCache>
            </c:strRef>
          </c:tx>
          <c:spPr>
            <a:solidFill>
              <a:srgbClr val="C6D5E8"/>
            </a:solidFill>
            <a:ln>
              <a:solidFill>
                <a:srgbClr val="8CA9D0"/>
              </a:solidFill>
            </a:ln>
          </c:spPr>
          <c:invertIfNegative val="0"/>
          <c:dLbls>
            <c:dLbl>
              <c:idx val="1"/>
              <c:layout>
                <c:manualLayout>
                  <c:x val="0"/>
                  <c:y val="-1.4704778010782699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CDA-4D3C-8FBE-8BCB54EE2232}"/>
                </c:ext>
              </c:extLst>
            </c:dLbl>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c:f>
            </c:multiLvlStrRef>
          </c:cat>
          <c:val>
            <c:numRef>
              <c:f>'Figure 6'!$E$5:$E$10</c:f>
              <c:numCache>
                <c:formatCode>[$-1010409]###,###</c:formatCode>
                <c:ptCount val="6"/>
                <c:pt idx="0">
                  <c:v>506.971</c:v>
                </c:pt>
                <c:pt idx="1">
                  <c:v>185.23</c:v>
                </c:pt>
                <c:pt idx="2">
                  <c:v>132.066</c:v>
                </c:pt>
                <c:pt idx="3">
                  <c:v>132.81800000000001</c:v>
                </c:pt>
                <c:pt idx="4">
                  <c:v>264.23399999999998</c:v>
                </c:pt>
                <c:pt idx="5">
                  <c:v>84.263000000000005</c:v>
                </c:pt>
              </c:numCache>
              <c:extLst/>
            </c:numRef>
          </c:val>
          <c:extLst>
            <c:ext xmlns:c16="http://schemas.microsoft.com/office/drawing/2014/chart" uri="{C3380CC4-5D6E-409C-BE32-E72D297353CC}">
              <c16:uniqueId val="{00000003-F3AF-4844-AF7B-92BEB8798EAD}"/>
            </c:ext>
          </c:extLst>
        </c:ser>
        <c:dLbls>
          <c:dLblPos val="outEnd"/>
          <c:showLegendKey val="0"/>
          <c:showVal val="1"/>
          <c:showCatName val="0"/>
          <c:showSerName val="0"/>
          <c:showPercent val="0"/>
          <c:showBubbleSize val="0"/>
        </c:dLbls>
        <c:gapWidth val="150"/>
        <c:axId val="-2052505240"/>
        <c:axId val="-2052510504"/>
      </c:barChart>
      <c:catAx>
        <c:axId val="-2052519432"/>
        <c:scaling>
          <c:orientation val="minMax"/>
        </c:scaling>
        <c:delete val="0"/>
        <c:axPos val="b"/>
        <c:numFmt formatCode="General" sourceLinked="0"/>
        <c:majorTickMark val="out"/>
        <c:minorTickMark val="none"/>
        <c:tickLblPos val="nextTo"/>
        <c:txPr>
          <a:bodyPr rot="0" vert="horz"/>
          <a:lstStyle/>
          <a:p>
            <a:pPr>
              <a:defRPr/>
            </a:pPr>
            <a:endParaRPr lang="en-US"/>
          </a:p>
        </c:txPr>
        <c:crossAx val="-2052516344"/>
        <c:crosses val="autoZero"/>
        <c:auto val="1"/>
        <c:lblAlgn val="ctr"/>
        <c:lblOffset val="100"/>
        <c:noMultiLvlLbl val="0"/>
      </c:catAx>
      <c:valAx>
        <c:axId val="-2052516344"/>
        <c:scaling>
          <c:orientation val="minMax"/>
        </c:scaling>
        <c:delete val="0"/>
        <c:axPos val="l"/>
        <c:majorGridlines>
          <c:spPr>
            <a:ln>
              <a:solidFill>
                <a:schemeClr val="bg1">
                  <a:lumMod val="85000"/>
                </a:schemeClr>
              </a:solidFill>
            </a:ln>
          </c:spPr>
        </c:majorGridlines>
        <c:title>
          <c:tx>
            <c:rich>
              <a:bodyPr rot="-5400000" vert="horz"/>
              <a:lstStyle/>
              <a:p>
                <a:pPr>
                  <a:defRPr sz="1200"/>
                </a:pPr>
                <a:r>
                  <a:rPr lang="en-US" sz="1200"/>
                  <a:t>Number of Employees</a:t>
                </a:r>
              </a:p>
            </c:rich>
          </c:tx>
          <c:layout>
            <c:manualLayout>
              <c:xMode val="edge"/>
              <c:yMode val="edge"/>
              <c:x val="7.28828221472999E-3"/>
              <c:y val="0.34479213139181297"/>
            </c:manualLayout>
          </c:layout>
          <c:overlay val="0"/>
        </c:title>
        <c:numFmt formatCode="[$-1010409]###,###" sourceLinked="1"/>
        <c:majorTickMark val="out"/>
        <c:minorTickMark val="none"/>
        <c:tickLblPos val="nextTo"/>
        <c:crossAx val="-2052519432"/>
        <c:crosses val="autoZero"/>
        <c:crossBetween val="between"/>
      </c:valAx>
      <c:valAx>
        <c:axId val="-2052510504"/>
        <c:scaling>
          <c:orientation val="minMax"/>
        </c:scaling>
        <c:delete val="0"/>
        <c:axPos val="r"/>
        <c:title>
          <c:tx>
            <c:rich>
              <a:bodyPr rot="-5400000" vert="horz"/>
              <a:lstStyle/>
              <a:p>
                <a:pPr>
                  <a:defRPr sz="1200"/>
                </a:pPr>
                <a:r>
                  <a:rPr lang="en-US" sz="1200" baseline="0"/>
                  <a:t>Turnover £m</a:t>
                </a:r>
              </a:p>
            </c:rich>
          </c:tx>
          <c:overlay val="0"/>
        </c:title>
        <c:numFmt formatCode="General" sourceLinked="1"/>
        <c:majorTickMark val="out"/>
        <c:minorTickMark val="none"/>
        <c:tickLblPos val="nextTo"/>
        <c:crossAx val="-2052505240"/>
        <c:crosses val="max"/>
        <c:crossBetween val="between"/>
      </c:valAx>
      <c:catAx>
        <c:axId val="-2052505240"/>
        <c:scaling>
          <c:orientation val="minMax"/>
        </c:scaling>
        <c:delete val="1"/>
        <c:axPos val="b"/>
        <c:numFmt formatCode="General" sourceLinked="0"/>
        <c:majorTickMark val="out"/>
        <c:minorTickMark val="none"/>
        <c:tickLblPos val="nextTo"/>
        <c:crossAx val="-2052510504"/>
        <c:crosses val="autoZero"/>
        <c:auto val="1"/>
        <c:lblAlgn val="ctr"/>
        <c:lblOffset val="100"/>
        <c:noMultiLvlLbl val="0"/>
      </c:catAx>
      <c:spPr>
        <a:noFill/>
        <a:ln w="25400">
          <a:noFill/>
        </a:ln>
      </c:spPr>
    </c:plotArea>
    <c:legend>
      <c:legendPos val="b"/>
      <c:legendEntry>
        <c:idx val="1"/>
        <c:delete val="1"/>
      </c:legendEntry>
      <c:legendEntry>
        <c:idx val="2"/>
        <c:delete val="1"/>
      </c:legendEntry>
      <c:overlay val="0"/>
    </c:legend>
    <c:plotVisOnly val="1"/>
    <c:dispBlanksAs val="gap"/>
    <c:showDLblsOverMax val="0"/>
  </c:chart>
  <c:printSettings>
    <c:headerFooter/>
    <c:pageMargins b="1" l="0.75" r="0.75" t="1" header="0.5" footer="0.5"/>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0020228363174"/>
          <c:y val="2.5791324736225099E-2"/>
          <c:w val="0.87441006179960001"/>
          <c:h val="0.77474000978482604"/>
        </c:manualLayout>
      </c:layout>
      <c:lineChart>
        <c:grouping val="standard"/>
        <c:varyColors val="0"/>
        <c:ser>
          <c:idx val="0"/>
          <c:order val="0"/>
          <c:tx>
            <c:strRef>
              <c:f>'Figure 7'!$N$5</c:f>
              <c:strCache>
                <c:ptCount val="1"/>
                <c:pt idx="0">
                  <c:v>Biopharma Core</c:v>
                </c:pt>
              </c:strCache>
            </c:strRef>
          </c:tx>
          <c:spPr>
            <a:ln w="38100" cap="rnd">
              <a:solidFill>
                <a:srgbClr val="2C486E"/>
              </a:solidFill>
              <a:round/>
            </a:ln>
            <a:effectLst/>
          </c:spPr>
          <c:marker>
            <c:symbol val="none"/>
          </c:marker>
          <c:cat>
            <c:strRef>
              <c:f>'Figure 7'!$B$4:$K$4</c:f>
              <c:strCache>
                <c:ptCount val="10"/>
                <c:pt idx="0">
                  <c:v>2009</c:v>
                </c:pt>
                <c:pt idx="1">
                  <c:v>2010</c:v>
                </c:pt>
                <c:pt idx="2">
                  <c:v>2011</c:v>
                </c:pt>
                <c:pt idx="3">
                  <c:v>2012</c:v>
                </c:pt>
                <c:pt idx="4">
                  <c:v>2013</c:v>
                </c:pt>
                <c:pt idx="5">
                  <c:v>2014</c:v>
                </c:pt>
                <c:pt idx="6">
                  <c:v>2015</c:v>
                </c:pt>
                <c:pt idx="7">
                  <c:v>2016</c:v>
                </c:pt>
                <c:pt idx="8">
                  <c:v>2017</c:v>
                </c:pt>
                <c:pt idx="9">
                  <c:v>2018</c:v>
                </c:pt>
              </c:strCache>
            </c:strRef>
          </c:cat>
          <c:val>
            <c:numRef>
              <c:f>'Figure 7'!$B$5:$K$5</c:f>
              <c:numCache>
                <c:formatCode>_-* #,##0_-;\-* #,##0_-;_-* "-"??_-;_-@_-</c:formatCode>
                <c:ptCount val="10"/>
                <c:pt idx="0">
                  <c:v>71439</c:v>
                </c:pt>
                <c:pt idx="1">
                  <c:v>72918</c:v>
                </c:pt>
                <c:pt idx="2">
                  <c:v>70757</c:v>
                </c:pt>
                <c:pt idx="3">
                  <c:v>64422</c:v>
                </c:pt>
                <c:pt idx="4">
                  <c:v>63603</c:v>
                </c:pt>
                <c:pt idx="5">
                  <c:v>63528</c:v>
                </c:pt>
                <c:pt idx="6">
                  <c:v>64665</c:v>
                </c:pt>
                <c:pt idx="7">
                  <c:v>65958</c:v>
                </c:pt>
                <c:pt idx="8">
                  <c:v>63457</c:v>
                </c:pt>
                <c:pt idx="9">
                  <c:v>63160</c:v>
                </c:pt>
              </c:numCache>
            </c:numRef>
          </c:val>
          <c:smooth val="0"/>
          <c:extLst>
            <c:ext xmlns:c16="http://schemas.microsoft.com/office/drawing/2014/chart" uri="{C3380CC4-5D6E-409C-BE32-E72D297353CC}">
              <c16:uniqueId val="{00000000-A92C-594D-9CFF-79352769D70E}"/>
            </c:ext>
          </c:extLst>
        </c:ser>
        <c:ser>
          <c:idx val="1"/>
          <c:order val="1"/>
          <c:tx>
            <c:strRef>
              <c:f>'Figure 7'!$N$6</c:f>
              <c:strCache>
                <c:ptCount val="1"/>
                <c:pt idx="0">
                  <c:v>Biopharma Service &amp; Supply</c:v>
                </c:pt>
              </c:strCache>
            </c:strRef>
          </c:tx>
          <c:spPr>
            <a:ln w="38100" cap="rnd">
              <a:solidFill>
                <a:srgbClr val="96B1D4"/>
              </a:solidFill>
              <a:prstDash val="sysDot"/>
              <a:round/>
            </a:ln>
            <a:effectLst/>
          </c:spPr>
          <c:marker>
            <c:symbol val="none"/>
          </c:marker>
          <c:cat>
            <c:strRef>
              <c:f>'Figure 7'!$B$4:$K$4</c:f>
              <c:strCache>
                <c:ptCount val="10"/>
                <c:pt idx="0">
                  <c:v>2009</c:v>
                </c:pt>
                <c:pt idx="1">
                  <c:v>2010</c:v>
                </c:pt>
                <c:pt idx="2">
                  <c:v>2011</c:v>
                </c:pt>
                <c:pt idx="3">
                  <c:v>2012</c:v>
                </c:pt>
                <c:pt idx="4">
                  <c:v>2013</c:v>
                </c:pt>
                <c:pt idx="5">
                  <c:v>2014</c:v>
                </c:pt>
                <c:pt idx="6">
                  <c:v>2015</c:v>
                </c:pt>
                <c:pt idx="7">
                  <c:v>2016</c:v>
                </c:pt>
                <c:pt idx="8">
                  <c:v>2017</c:v>
                </c:pt>
                <c:pt idx="9">
                  <c:v>2018</c:v>
                </c:pt>
              </c:strCache>
            </c:strRef>
          </c:cat>
          <c:val>
            <c:numRef>
              <c:f>'Figure 7'!$B$6:$K$6</c:f>
              <c:numCache>
                <c:formatCode>_-* #,##0_-;\-* #,##0_-;_-* "-"??_-;_-@_-</c:formatCode>
                <c:ptCount val="10"/>
                <c:pt idx="0">
                  <c:v>48606</c:v>
                </c:pt>
                <c:pt idx="1">
                  <c:v>48961</c:v>
                </c:pt>
                <c:pt idx="2">
                  <c:v>48963</c:v>
                </c:pt>
                <c:pt idx="3">
                  <c:v>49699</c:v>
                </c:pt>
                <c:pt idx="4">
                  <c:v>51270</c:v>
                </c:pt>
                <c:pt idx="5">
                  <c:v>50182</c:v>
                </c:pt>
                <c:pt idx="6">
                  <c:v>53189</c:v>
                </c:pt>
                <c:pt idx="7">
                  <c:v>55379</c:v>
                </c:pt>
                <c:pt idx="8">
                  <c:v>55417</c:v>
                </c:pt>
                <c:pt idx="9">
                  <c:v>57491</c:v>
                </c:pt>
              </c:numCache>
            </c:numRef>
          </c:val>
          <c:smooth val="0"/>
          <c:extLst>
            <c:ext xmlns:c16="http://schemas.microsoft.com/office/drawing/2014/chart" uri="{C3380CC4-5D6E-409C-BE32-E72D297353CC}">
              <c16:uniqueId val="{00000001-A92C-594D-9CFF-79352769D70E}"/>
            </c:ext>
          </c:extLst>
        </c:ser>
        <c:ser>
          <c:idx val="2"/>
          <c:order val="2"/>
          <c:tx>
            <c:strRef>
              <c:f>'Figure 7'!$N$7</c:f>
              <c:strCache>
                <c:ptCount val="1"/>
                <c:pt idx="0">
                  <c:v>Med Tech Core incl. digital health</c:v>
                </c:pt>
              </c:strCache>
            </c:strRef>
          </c:tx>
          <c:spPr>
            <a:ln w="38100" cap="rnd">
              <a:solidFill>
                <a:srgbClr val="5782BB"/>
              </a:solidFill>
              <a:prstDash val="dash"/>
              <a:round/>
            </a:ln>
            <a:effectLst/>
          </c:spPr>
          <c:marker>
            <c:symbol val="none"/>
          </c:marker>
          <c:cat>
            <c:strRef>
              <c:f>'Figure 7'!$B$4:$K$4</c:f>
              <c:strCache>
                <c:ptCount val="10"/>
                <c:pt idx="0">
                  <c:v>2009</c:v>
                </c:pt>
                <c:pt idx="1">
                  <c:v>2010</c:v>
                </c:pt>
                <c:pt idx="2">
                  <c:v>2011</c:v>
                </c:pt>
                <c:pt idx="3">
                  <c:v>2012</c:v>
                </c:pt>
                <c:pt idx="4">
                  <c:v>2013</c:v>
                </c:pt>
                <c:pt idx="5">
                  <c:v>2014</c:v>
                </c:pt>
                <c:pt idx="6">
                  <c:v>2015</c:v>
                </c:pt>
                <c:pt idx="7">
                  <c:v>2016</c:v>
                </c:pt>
                <c:pt idx="8">
                  <c:v>2017</c:v>
                </c:pt>
                <c:pt idx="9">
                  <c:v>2018</c:v>
                </c:pt>
              </c:strCache>
            </c:strRef>
          </c:cat>
          <c:val>
            <c:numRef>
              <c:f>'Figure 7'!$B$7:$K$7</c:f>
              <c:numCache>
                <c:formatCode>_-* #,##0_-;\-* #,##0_-;_-* "-"??_-;_-@_-</c:formatCode>
                <c:ptCount val="10"/>
                <c:pt idx="0">
                  <c:v>86778</c:v>
                </c:pt>
                <c:pt idx="1">
                  <c:v>91844</c:v>
                </c:pt>
                <c:pt idx="2">
                  <c:v>93255</c:v>
                </c:pt>
                <c:pt idx="3">
                  <c:v>95444</c:v>
                </c:pt>
                <c:pt idx="4">
                  <c:v>96220</c:v>
                </c:pt>
                <c:pt idx="5">
                  <c:v>95958</c:v>
                </c:pt>
                <c:pt idx="6">
                  <c:v>97609</c:v>
                </c:pt>
                <c:pt idx="7">
                  <c:v>99736</c:v>
                </c:pt>
                <c:pt idx="8">
                  <c:v>99604</c:v>
                </c:pt>
                <c:pt idx="9">
                  <c:v>97141</c:v>
                </c:pt>
              </c:numCache>
            </c:numRef>
          </c:val>
          <c:smooth val="0"/>
          <c:extLst>
            <c:ext xmlns:c16="http://schemas.microsoft.com/office/drawing/2014/chart" uri="{C3380CC4-5D6E-409C-BE32-E72D297353CC}">
              <c16:uniqueId val="{00000002-A92C-594D-9CFF-79352769D70E}"/>
            </c:ext>
          </c:extLst>
        </c:ser>
        <c:ser>
          <c:idx val="3"/>
          <c:order val="3"/>
          <c:tx>
            <c:strRef>
              <c:f>'Figure 7'!$N$8</c:f>
              <c:strCache>
                <c:ptCount val="1"/>
                <c:pt idx="0">
                  <c:v>Med Tech Service &amp; Supply</c:v>
                </c:pt>
              </c:strCache>
            </c:strRef>
          </c:tx>
          <c:spPr>
            <a:ln w="38100" cap="rnd">
              <a:solidFill>
                <a:srgbClr val="D6E0EE"/>
              </a:solidFill>
              <a:prstDash val="solid"/>
              <a:round/>
            </a:ln>
            <a:effectLst/>
          </c:spPr>
          <c:marker>
            <c:symbol val="none"/>
          </c:marker>
          <c:cat>
            <c:strRef>
              <c:f>'Figure 7'!$B$4:$K$4</c:f>
              <c:strCache>
                <c:ptCount val="10"/>
                <c:pt idx="0">
                  <c:v>2009</c:v>
                </c:pt>
                <c:pt idx="1">
                  <c:v>2010</c:v>
                </c:pt>
                <c:pt idx="2">
                  <c:v>2011</c:v>
                </c:pt>
                <c:pt idx="3">
                  <c:v>2012</c:v>
                </c:pt>
                <c:pt idx="4">
                  <c:v>2013</c:v>
                </c:pt>
                <c:pt idx="5">
                  <c:v>2014</c:v>
                </c:pt>
                <c:pt idx="6">
                  <c:v>2015</c:v>
                </c:pt>
                <c:pt idx="7">
                  <c:v>2016</c:v>
                </c:pt>
                <c:pt idx="8">
                  <c:v>2017</c:v>
                </c:pt>
                <c:pt idx="9">
                  <c:v>2018</c:v>
                </c:pt>
              </c:strCache>
            </c:strRef>
          </c:cat>
          <c:val>
            <c:numRef>
              <c:f>'Figure 7'!$B$8:$K$8</c:f>
              <c:numCache>
                <c:formatCode>_-* #,##0_-;\-* #,##0_-;_-* "-"??_-;_-@_-</c:formatCode>
                <c:ptCount val="10"/>
                <c:pt idx="0">
                  <c:v>23308</c:v>
                </c:pt>
                <c:pt idx="1">
                  <c:v>24936</c:v>
                </c:pt>
                <c:pt idx="2">
                  <c:v>25476</c:v>
                </c:pt>
                <c:pt idx="3">
                  <c:v>25227</c:v>
                </c:pt>
                <c:pt idx="4">
                  <c:v>27160</c:v>
                </c:pt>
                <c:pt idx="5">
                  <c:v>27141</c:v>
                </c:pt>
                <c:pt idx="6">
                  <c:v>28532</c:v>
                </c:pt>
                <c:pt idx="7">
                  <c:v>29962</c:v>
                </c:pt>
                <c:pt idx="8">
                  <c:v>29097</c:v>
                </c:pt>
                <c:pt idx="9">
                  <c:v>29692</c:v>
                </c:pt>
              </c:numCache>
            </c:numRef>
          </c:val>
          <c:smooth val="0"/>
          <c:extLst>
            <c:ext xmlns:c16="http://schemas.microsoft.com/office/drawing/2014/chart" uri="{C3380CC4-5D6E-409C-BE32-E72D297353CC}">
              <c16:uniqueId val="{00000003-A92C-594D-9CFF-79352769D70E}"/>
            </c:ext>
          </c:extLst>
        </c:ser>
        <c:dLbls>
          <c:showLegendKey val="0"/>
          <c:showVal val="0"/>
          <c:showCatName val="0"/>
          <c:showSerName val="0"/>
          <c:showPercent val="0"/>
          <c:showBubbleSize val="0"/>
        </c:dLbls>
        <c:smooth val="0"/>
        <c:axId val="-2052443752"/>
        <c:axId val="-2052439992"/>
      </c:lineChart>
      <c:catAx>
        <c:axId val="-2052443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2052439992"/>
        <c:crosses val="autoZero"/>
        <c:auto val="1"/>
        <c:lblAlgn val="ctr"/>
        <c:lblOffset val="100"/>
        <c:noMultiLvlLbl val="0"/>
      </c:catAx>
      <c:valAx>
        <c:axId val="-205243999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r>
                  <a:rPr lang="en-US" sz="1400"/>
                  <a:t>Employment</a:t>
                </a:r>
              </a:p>
            </c:rich>
          </c:tx>
          <c:overlay val="0"/>
          <c:spPr>
            <a:noFill/>
            <a:ln>
              <a:noFill/>
            </a:ln>
            <a:effectLst/>
          </c:spPr>
          <c:txPr>
            <a:bodyPr rot="-54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title>
        <c:numFmt formatCode="_-* #,##0_-;\-*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2052443752"/>
        <c:crosses val="autoZero"/>
        <c:crossBetween val="between"/>
      </c:valAx>
      <c:spPr>
        <a:noFill/>
        <a:ln>
          <a:solidFill>
            <a:schemeClr val="bg1">
              <a:lumMod val="85000"/>
            </a:schemeClr>
          </a:solidFill>
        </a:ln>
        <a:effectLst/>
      </c:spPr>
    </c:plotArea>
    <c:legend>
      <c:legendPos val="b"/>
      <c:layout>
        <c:manualLayout>
          <c:xMode val="edge"/>
          <c:yMode val="edge"/>
          <c:x val="2.8724387158611499E-2"/>
          <c:y val="0.87368084851058303"/>
          <c:w val="0.93405854522961695"/>
          <c:h val="0.11225115617874799"/>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manualLayout>
          <c:layoutTarget val="inner"/>
          <c:xMode val="edge"/>
          <c:yMode val="edge"/>
          <c:x val="0.114625328746117"/>
          <c:y val="9.4358772461134693E-2"/>
          <c:w val="0.83943284839142795"/>
          <c:h val="0.69184473264371404"/>
        </c:manualLayout>
      </c:layout>
      <c:barChart>
        <c:barDir val="col"/>
        <c:grouping val="percentStacked"/>
        <c:varyColors val="0"/>
        <c:ser>
          <c:idx val="0"/>
          <c:order val="0"/>
          <c:tx>
            <c:strRef>
              <c:f>'Figure 11 and 12'!$C$3</c:f>
              <c:strCache>
                <c:ptCount val="1"/>
                <c:pt idx="0">
                  <c:v>UK Owned</c:v>
                </c:pt>
              </c:strCache>
            </c:strRef>
          </c:tx>
          <c:spPr>
            <a:solidFill>
              <a:srgbClr val="33537D"/>
            </a:solidFill>
            <a:ln>
              <a:solidFill>
                <a:srgbClr val="33537D"/>
              </a:solidFill>
            </a:ln>
          </c:spPr>
          <c:invertIfNegative val="0"/>
          <c:dLbls>
            <c:spPr>
              <a:noFill/>
              <a:ln>
                <a:noFill/>
              </a:ln>
              <a:effectLst/>
            </c:spPr>
            <c:txPr>
              <a:bodyPr wrap="square" lIns="38100" tIns="19050" rIns="38100" bIns="19050" anchor="ctr">
                <a:spAutoFit/>
              </a:bodyPr>
              <a:lstStyle/>
              <a:p>
                <a:pPr>
                  <a:defRPr>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'Figure 11 and 12'!$B$4:$B$7</c:f>
              <c:strCache>
                <c:ptCount val="4"/>
                <c:pt idx="0">
                  <c:v>Biopharma Core</c:v>
                </c:pt>
                <c:pt idx="1">
                  <c:v>Biopharma Service &amp; Supply</c:v>
                </c:pt>
                <c:pt idx="2">
                  <c:v>Med Tech Core incl. digital health</c:v>
                </c:pt>
                <c:pt idx="3">
                  <c:v>Med Tech Service &amp; Supply</c:v>
                </c:pt>
              </c:strCache>
            </c:strRef>
          </c:cat>
          <c:val>
            <c:numRef>
              <c:f>'Figure 11 and 12'!$C$4:$C$7</c:f>
              <c:numCache>
                <c:formatCode>_(* #,##0_);_(* \(#,##0\);_(* "-"_);_(@_)</c:formatCode>
                <c:ptCount val="4"/>
                <c:pt idx="0">
                  <c:v>30476</c:v>
                </c:pt>
                <c:pt idx="1">
                  <c:v>15755</c:v>
                </c:pt>
                <c:pt idx="2">
                  <c:v>41950</c:v>
                </c:pt>
                <c:pt idx="3">
                  <c:v>15450</c:v>
                </c:pt>
              </c:numCache>
            </c:numRef>
          </c:val>
          <c:extLst>
            <c:ext xmlns:c16="http://schemas.microsoft.com/office/drawing/2014/chart" uri="{C3380CC4-5D6E-409C-BE32-E72D297353CC}">
              <c16:uniqueId val="{00000000-69D8-41EC-B790-82C5D44F2C4A}"/>
            </c:ext>
          </c:extLst>
        </c:ser>
        <c:ser>
          <c:idx val="1"/>
          <c:order val="1"/>
          <c:tx>
            <c:strRef>
              <c:f>'Figure 11 and 12'!$D$3</c:f>
              <c:strCache>
                <c:ptCount val="1"/>
                <c:pt idx="0">
                  <c:v>Overseas Owned</c:v>
                </c:pt>
              </c:strCache>
            </c:strRef>
          </c:tx>
          <c:spPr>
            <a:solidFill>
              <a:srgbClr val="D0DCEC"/>
            </a:solidFill>
            <a:ln>
              <a:solidFill>
                <a:srgbClr val="8CA9D0"/>
              </a:solidFill>
            </a:ln>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'Figure 11 and 12'!$B$4:$B$7</c:f>
              <c:strCache>
                <c:ptCount val="4"/>
                <c:pt idx="0">
                  <c:v>Biopharma Core</c:v>
                </c:pt>
                <c:pt idx="1">
                  <c:v>Biopharma Service &amp; Supply</c:v>
                </c:pt>
                <c:pt idx="2">
                  <c:v>Med Tech Core incl. digital health</c:v>
                </c:pt>
                <c:pt idx="3">
                  <c:v>Med Tech Service &amp; Supply</c:v>
                </c:pt>
              </c:strCache>
            </c:strRef>
          </c:cat>
          <c:val>
            <c:numRef>
              <c:f>'Figure 11 and 12'!$D$4:$D$7</c:f>
              <c:numCache>
                <c:formatCode>_(* #,##0_);_(* \(#,##0\);_(* "-"_);_(@_)</c:formatCode>
                <c:ptCount val="4"/>
                <c:pt idx="0">
                  <c:v>31173</c:v>
                </c:pt>
                <c:pt idx="1">
                  <c:v>37975</c:v>
                </c:pt>
                <c:pt idx="2">
                  <c:v>47744</c:v>
                </c:pt>
                <c:pt idx="3">
                  <c:v>11583</c:v>
                </c:pt>
              </c:numCache>
            </c:numRef>
          </c:val>
          <c:extLst>
            <c:ext xmlns:c16="http://schemas.microsoft.com/office/drawing/2014/chart" uri="{C3380CC4-5D6E-409C-BE32-E72D297353CC}">
              <c16:uniqueId val="{00000001-69D8-41EC-B790-82C5D44F2C4A}"/>
            </c:ext>
          </c:extLst>
        </c:ser>
        <c:ser>
          <c:idx val="2"/>
          <c:order val="2"/>
          <c:tx>
            <c:strRef>
              <c:f>'Figure 11 and 12'!$E$3</c:f>
              <c:strCache>
                <c:ptCount val="1"/>
                <c:pt idx="0">
                  <c:v>Unknown</c:v>
                </c:pt>
              </c:strCache>
            </c:strRef>
          </c:tx>
          <c:spPr>
            <a:solidFill>
              <a:srgbClr val="789AC8"/>
            </a:solidFill>
            <a:ln>
              <a:solidFill>
                <a:srgbClr val="789AC8"/>
              </a:solidFill>
            </a:ln>
          </c:spPr>
          <c:invertIfNegative val="0"/>
          <c:dLbls>
            <c:dLbl>
              <c:idx val="0"/>
              <c:layout>
                <c:manualLayout>
                  <c:x val="0"/>
                  <c:y val="-2.6143790849673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61F-CE47-94C2-E6B77E49C4FA}"/>
                </c:ext>
              </c:extLst>
            </c:dLbl>
            <c:dLbl>
              <c:idx val="1"/>
              <c:layout>
                <c:manualLayout>
                  <c:x val="0"/>
                  <c:y val="-4.248366013071899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61F-CE47-94C2-E6B77E49C4FA}"/>
                </c:ext>
              </c:extLst>
            </c:dLbl>
            <c:dLbl>
              <c:idx val="2"/>
              <c:layout>
                <c:manualLayout>
                  <c:x val="-7.3998472442174805E-17"/>
                  <c:y val="-5.2287581699346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61F-CE47-94C2-E6B77E49C4FA}"/>
                </c:ext>
              </c:extLst>
            </c:dLbl>
            <c:dLbl>
              <c:idx val="3"/>
              <c:layout>
                <c:manualLayout>
                  <c:x val="0"/>
                  <c:y val="-5.2287581699346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61F-CE47-94C2-E6B77E49C4FA}"/>
                </c:ext>
              </c:extLst>
            </c:dLbl>
            <c:spPr>
              <a:noFill/>
              <a:ln>
                <a:noFill/>
              </a:ln>
              <a:effectLst/>
            </c:spPr>
            <c:txPr>
              <a:bodyPr wrap="square" lIns="38100" tIns="19050" rIns="38100" bIns="19050" anchor="ctr">
                <a:spAutoFit/>
              </a:bodyPr>
              <a:lstStyle/>
              <a:p>
                <a:pPr>
                  <a:defRPr>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'Figure 11 and 12'!$B$4:$B$7</c:f>
              <c:strCache>
                <c:ptCount val="4"/>
                <c:pt idx="0">
                  <c:v>Biopharma Core</c:v>
                </c:pt>
                <c:pt idx="1">
                  <c:v>Biopharma Service &amp; Supply</c:v>
                </c:pt>
                <c:pt idx="2">
                  <c:v>Med Tech Core incl. digital health</c:v>
                </c:pt>
                <c:pt idx="3">
                  <c:v>Med Tech Service &amp; Supply</c:v>
                </c:pt>
              </c:strCache>
            </c:strRef>
          </c:cat>
          <c:val>
            <c:numRef>
              <c:f>'Figure 11 and 12'!$E$4:$E$7</c:f>
              <c:numCache>
                <c:formatCode>_(* #,##0_);_(* \(#,##0\);_(* "-"_);_(@_)</c:formatCode>
                <c:ptCount val="4"/>
                <c:pt idx="0">
                  <c:v>1621</c:v>
                </c:pt>
                <c:pt idx="1">
                  <c:v>3955</c:v>
                </c:pt>
                <c:pt idx="2">
                  <c:v>7927</c:v>
                </c:pt>
                <c:pt idx="3">
                  <c:v>2754</c:v>
                </c:pt>
              </c:numCache>
            </c:numRef>
          </c:val>
          <c:extLst>
            <c:ext xmlns:c16="http://schemas.microsoft.com/office/drawing/2014/chart" uri="{C3380CC4-5D6E-409C-BE32-E72D297353CC}">
              <c16:uniqueId val="{00000002-69D8-41EC-B790-82C5D44F2C4A}"/>
            </c:ext>
          </c:extLst>
        </c:ser>
        <c:dLbls>
          <c:showLegendKey val="0"/>
          <c:showVal val="1"/>
          <c:showCatName val="0"/>
          <c:showSerName val="0"/>
          <c:showPercent val="0"/>
          <c:showBubbleSize val="0"/>
        </c:dLbls>
        <c:gapWidth val="135"/>
        <c:overlap val="100"/>
        <c:axId val="-2074066696"/>
        <c:axId val="-2074069832"/>
      </c:barChart>
      <c:catAx>
        <c:axId val="-2074066696"/>
        <c:scaling>
          <c:orientation val="minMax"/>
        </c:scaling>
        <c:delete val="0"/>
        <c:axPos val="b"/>
        <c:numFmt formatCode="General" sourceLinked="0"/>
        <c:majorTickMark val="out"/>
        <c:minorTickMark val="none"/>
        <c:tickLblPos val="nextTo"/>
        <c:crossAx val="-2074069832"/>
        <c:crosses val="autoZero"/>
        <c:auto val="1"/>
        <c:lblAlgn val="ctr"/>
        <c:lblOffset val="100"/>
        <c:noMultiLvlLbl val="0"/>
      </c:catAx>
      <c:valAx>
        <c:axId val="-2074069832"/>
        <c:scaling>
          <c:orientation val="minMax"/>
        </c:scaling>
        <c:delete val="0"/>
        <c:axPos val="l"/>
        <c:majorGridlines>
          <c:spPr>
            <a:ln>
              <a:solidFill>
                <a:schemeClr val="bg1">
                  <a:lumMod val="85000"/>
                </a:schemeClr>
              </a:solidFill>
            </a:ln>
          </c:spPr>
        </c:majorGridlines>
        <c:title>
          <c:tx>
            <c:rich>
              <a:bodyPr rot="-5400000" vert="horz"/>
              <a:lstStyle/>
              <a:p>
                <a:pPr>
                  <a:defRPr/>
                </a:pPr>
                <a:r>
                  <a:rPr lang="en-US"/>
                  <a:t>%</a:t>
                </a:r>
                <a:r>
                  <a:rPr lang="en-US" baseline="0"/>
                  <a:t> of Total sector employment</a:t>
                </a:r>
                <a:endParaRPr lang="en-US"/>
              </a:p>
            </c:rich>
          </c:tx>
          <c:overlay val="0"/>
        </c:title>
        <c:numFmt formatCode="0%" sourceLinked="1"/>
        <c:majorTickMark val="out"/>
        <c:minorTickMark val="none"/>
        <c:tickLblPos val="nextTo"/>
        <c:crossAx val="-2074066696"/>
        <c:crosses val="autoZero"/>
        <c:crossBetween val="between"/>
      </c:valAx>
      <c:spPr>
        <a:ln>
          <a:solidFill>
            <a:schemeClr val="bg1">
              <a:lumMod val="75000"/>
            </a:schemeClr>
          </a:solidFill>
        </a:ln>
      </c:spPr>
    </c:plotArea>
    <c:legend>
      <c:legendPos val="b"/>
      <c:overlay val="0"/>
    </c:legend>
    <c:plotVisOnly val="1"/>
    <c:dispBlanksAs val="gap"/>
    <c:showDLblsOverMax val="0"/>
  </c:chart>
  <c:printSettings>
    <c:headerFooter/>
    <c:pageMargins b="1" l="0.75" r="0.75" t="1" header="0.5" footer="0.5"/>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manualLayout>
          <c:layoutTarget val="inner"/>
          <c:xMode val="edge"/>
          <c:yMode val="edge"/>
          <c:x val="0.117623124165971"/>
          <c:y val="8.7208587036123802E-2"/>
          <c:w val="0.83632454419018998"/>
          <c:h val="0.71017920342710295"/>
        </c:manualLayout>
      </c:layout>
      <c:barChart>
        <c:barDir val="col"/>
        <c:grouping val="percentStacked"/>
        <c:varyColors val="0"/>
        <c:ser>
          <c:idx val="0"/>
          <c:order val="0"/>
          <c:tx>
            <c:strRef>
              <c:f>'Figure 11 and 12'!$C$34</c:f>
              <c:strCache>
                <c:ptCount val="1"/>
                <c:pt idx="0">
                  <c:v>UK Owned</c:v>
                </c:pt>
              </c:strCache>
            </c:strRef>
          </c:tx>
          <c:spPr>
            <a:solidFill>
              <a:srgbClr val="33537D"/>
            </a:solidFill>
            <a:ln>
              <a:solidFill>
                <a:srgbClr val="33537D"/>
              </a:solidFill>
            </a:ln>
          </c:spPr>
          <c:invertIfNegative val="0"/>
          <c:dLbls>
            <c:spPr>
              <a:noFill/>
              <a:ln>
                <a:noFill/>
              </a:ln>
              <a:effectLst/>
            </c:spPr>
            <c:txPr>
              <a:bodyPr wrap="square" lIns="38100" tIns="19050" rIns="38100" bIns="19050" anchor="ctr">
                <a:spAutoFit/>
              </a:bodyPr>
              <a:lstStyle/>
              <a:p>
                <a:pPr>
                  <a:defRPr>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'Figure 11 and 12'!$B$35:$B$38</c:f>
              <c:strCache>
                <c:ptCount val="4"/>
                <c:pt idx="0">
                  <c:v>Biopharma Core</c:v>
                </c:pt>
                <c:pt idx="1">
                  <c:v>Biopharma Service &amp; Supply</c:v>
                </c:pt>
                <c:pt idx="2">
                  <c:v>Med Tech Core incl. digital health</c:v>
                </c:pt>
                <c:pt idx="3">
                  <c:v>Med Tech Service &amp; Supply</c:v>
                </c:pt>
              </c:strCache>
            </c:strRef>
          </c:cat>
          <c:val>
            <c:numRef>
              <c:f>'Figure 11 and 12'!$C$35:$C$38</c:f>
              <c:numCache>
                <c:formatCode>_(* #,##0_);_(* \(#,##0\);_(* "-"_);_(@_)</c:formatCode>
                <c:ptCount val="4"/>
                <c:pt idx="0">
                  <c:v>12747</c:v>
                </c:pt>
                <c:pt idx="1">
                  <c:v>2761</c:v>
                </c:pt>
                <c:pt idx="2">
                  <c:v>6340</c:v>
                </c:pt>
                <c:pt idx="3">
                  <c:v>2125</c:v>
                </c:pt>
              </c:numCache>
            </c:numRef>
          </c:val>
          <c:extLst>
            <c:ext xmlns:c16="http://schemas.microsoft.com/office/drawing/2014/chart" uri="{C3380CC4-5D6E-409C-BE32-E72D297353CC}">
              <c16:uniqueId val="{00000000-5C40-420D-94D0-CAD4490563C7}"/>
            </c:ext>
          </c:extLst>
        </c:ser>
        <c:ser>
          <c:idx val="1"/>
          <c:order val="1"/>
          <c:tx>
            <c:strRef>
              <c:f>'Figure 11 and 12'!$D$34</c:f>
              <c:strCache>
                <c:ptCount val="1"/>
                <c:pt idx="0">
                  <c:v>Overseas Owned</c:v>
                </c:pt>
              </c:strCache>
            </c:strRef>
          </c:tx>
          <c:spPr>
            <a:solidFill>
              <a:srgbClr val="D0DCEC"/>
            </a:solidFill>
            <a:ln>
              <a:solidFill>
                <a:srgbClr val="8CA9D0"/>
              </a:solidFill>
            </a:ln>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'Figure 11 and 12'!$B$35:$B$38</c:f>
              <c:strCache>
                <c:ptCount val="4"/>
                <c:pt idx="0">
                  <c:v>Biopharma Core</c:v>
                </c:pt>
                <c:pt idx="1">
                  <c:v>Biopharma Service &amp; Supply</c:v>
                </c:pt>
                <c:pt idx="2">
                  <c:v>Med Tech Core incl. digital health</c:v>
                </c:pt>
                <c:pt idx="3">
                  <c:v>Med Tech Service &amp; Supply</c:v>
                </c:pt>
              </c:strCache>
            </c:strRef>
          </c:cat>
          <c:val>
            <c:numRef>
              <c:f>'Figure 11 and 12'!$D$35:$D$38</c:f>
              <c:numCache>
                <c:formatCode>_(* #,##0_);_(* \(#,##0\);_(* "-"_);_(@_)</c:formatCode>
                <c:ptCount val="4"/>
                <c:pt idx="0">
                  <c:v>20349</c:v>
                </c:pt>
                <c:pt idx="1">
                  <c:v>13283</c:v>
                </c:pt>
                <c:pt idx="2">
                  <c:v>11612</c:v>
                </c:pt>
                <c:pt idx="3">
                  <c:v>2860</c:v>
                </c:pt>
              </c:numCache>
            </c:numRef>
          </c:val>
          <c:extLst>
            <c:ext xmlns:c16="http://schemas.microsoft.com/office/drawing/2014/chart" uri="{C3380CC4-5D6E-409C-BE32-E72D297353CC}">
              <c16:uniqueId val="{00000001-5C40-420D-94D0-CAD4490563C7}"/>
            </c:ext>
          </c:extLst>
        </c:ser>
        <c:ser>
          <c:idx val="2"/>
          <c:order val="2"/>
          <c:tx>
            <c:strRef>
              <c:f>'Figure 11 and 12'!$E$34</c:f>
              <c:strCache>
                <c:ptCount val="1"/>
                <c:pt idx="0">
                  <c:v>Unknown</c:v>
                </c:pt>
              </c:strCache>
            </c:strRef>
          </c:tx>
          <c:spPr>
            <a:solidFill>
              <a:srgbClr val="789AC8"/>
            </a:solidFill>
            <a:ln>
              <a:solidFill>
                <a:srgbClr val="789AC8"/>
              </a:solidFill>
            </a:ln>
          </c:spPr>
          <c:invertIfNegative val="0"/>
          <c:dLbls>
            <c:dLbl>
              <c:idx val="0"/>
              <c:layout>
                <c:manualLayout>
                  <c:x val="0"/>
                  <c:y val="-1.960785322827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B1F-2C43-9399-FEC6CB5DC0BC}"/>
                </c:ext>
              </c:extLst>
            </c:dLbl>
            <c:dLbl>
              <c:idx val="1"/>
              <c:layout>
                <c:manualLayout>
                  <c:x val="-7.4091922562450702E-17"/>
                  <c:y val="-2.614380430436119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B1F-2C43-9399-FEC6CB5DC0BC}"/>
                </c:ext>
              </c:extLst>
            </c:dLbl>
            <c:dLbl>
              <c:idx val="2"/>
              <c:layout>
                <c:manualLayout>
                  <c:x val="-7.4091922562450702E-17"/>
                  <c:y val="-2.941177984240640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B1F-2C43-9399-FEC6CB5DC0BC}"/>
                </c:ext>
              </c:extLst>
            </c:dLbl>
            <c:dLbl>
              <c:idx val="3"/>
              <c:layout>
                <c:manualLayout>
                  <c:x val="0"/>
                  <c:y val="-3.594773091849669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B1F-2C43-9399-FEC6CB5DC0BC}"/>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'Figure 11 and 12'!$B$35:$B$38</c:f>
              <c:strCache>
                <c:ptCount val="4"/>
                <c:pt idx="0">
                  <c:v>Biopharma Core</c:v>
                </c:pt>
                <c:pt idx="1">
                  <c:v>Biopharma Service &amp; Supply</c:v>
                </c:pt>
                <c:pt idx="2">
                  <c:v>Med Tech Core incl. digital health</c:v>
                </c:pt>
                <c:pt idx="3">
                  <c:v>Med Tech Service &amp; Supply</c:v>
                </c:pt>
              </c:strCache>
            </c:strRef>
          </c:cat>
          <c:val>
            <c:numRef>
              <c:f>'Figure 11 and 12'!$E$35:$E$38</c:f>
              <c:numCache>
                <c:formatCode>_(* #,##0_);_(* \(#,##0\);_(* "-"_);_(@_)</c:formatCode>
                <c:ptCount val="4"/>
                <c:pt idx="0">
                  <c:v>326</c:v>
                </c:pt>
                <c:pt idx="1">
                  <c:v>378</c:v>
                </c:pt>
                <c:pt idx="2">
                  <c:v>765</c:v>
                </c:pt>
                <c:pt idx="3">
                  <c:v>285</c:v>
                </c:pt>
              </c:numCache>
            </c:numRef>
          </c:val>
          <c:extLst>
            <c:ext xmlns:c16="http://schemas.microsoft.com/office/drawing/2014/chart" uri="{C3380CC4-5D6E-409C-BE32-E72D297353CC}">
              <c16:uniqueId val="{00000002-5C40-420D-94D0-CAD4490563C7}"/>
            </c:ext>
          </c:extLst>
        </c:ser>
        <c:dLbls>
          <c:showLegendKey val="0"/>
          <c:showVal val="1"/>
          <c:showCatName val="0"/>
          <c:showSerName val="0"/>
          <c:showPercent val="0"/>
          <c:showBubbleSize val="0"/>
        </c:dLbls>
        <c:gapWidth val="150"/>
        <c:overlap val="100"/>
        <c:axId val="-2051538216"/>
        <c:axId val="-2051535096"/>
      </c:barChart>
      <c:catAx>
        <c:axId val="-2051538216"/>
        <c:scaling>
          <c:orientation val="minMax"/>
        </c:scaling>
        <c:delete val="0"/>
        <c:axPos val="b"/>
        <c:numFmt formatCode="General" sourceLinked="0"/>
        <c:majorTickMark val="out"/>
        <c:minorTickMark val="none"/>
        <c:tickLblPos val="nextTo"/>
        <c:crossAx val="-2051535096"/>
        <c:crosses val="autoZero"/>
        <c:auto val="1"/>
        <c:lblAlgn val="ctr"/>
        <c:lblOffset val="100"/>
        <c:noMultiLvlLbl val="0"/>
      </c:catAx>
      <c:valAx>
        <c:axId val="-2051535096"/>
        <c:scaling>
          <c:orientation val="minMax"/>
        </c:scaling>
        <c:delete val="0"/>
        <c:axPos val="l"/>
        <c:majorGridlines>
          <c:spPr>
            <a:ln>
              <a:solidFill>
                <a:schemeClr val="bg1">
                  <a:lumMod val="75000"/>
                </a:schemeClr>
              </a:solidFill>
            </a:ln>
          </c:spPr>
        </c:majorGridlines>
        <c:title>
          <c:tx>
            <c:rich>
              <a:bodyPr rot="-5400000" vert="horz"/>
              <a:lstStyle/>
              <a:p>
                <a:pPr>
                  <a:defRPr/>
                </a:pPr>
                <a:r>
                  <a:rPr lang="en-US"/>
                  <a:t>%</a:t>
                </a:r>
                <a:r>
                  <a:rPr lang="en-US" baseline="0"/>
                  <a:t> of Total sector Turnover £m</a:t>
                </a:r>
                <a:endParaRPr lang="en-US"/>
              </a:p>
            </c:rich>
          </c:tx>
          <c:overlay val="0"/>
        </c:title>
        <c:numFmt formatCode="0%" sourceLinked="1"/>
        <c:majorTickMark val="out"/>
        <c:minorTickMark val="none"/>
        <c:tickLblPos val="nextTo"/>
        <c:crossAx val="-2051538216"/>
        <c:crosses val="autoZero"/>
        <c:crossBetween val="between"/>
      </c:valAx>
    </c:plotArea>
    <c:legend>
      <c:legendPos val="b"/>
      <c:overlay val="0"/>
    </c:legend>
    <c:plotVisOnly val="1"/>
    <c:dispBlanksAs val="gap"/>
    <c:showDLblsOverMax val="0"/>
  </c:chart>
  <c:printSettings>
    <c:headerFooter/>
    <c:pageMargins b="1" l="0.75" r="0.75" t="1" header="0.5" footer="0.5"/>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2" Type="http://schemas.openxmlformats.org/officeDocument/2006/relationships/chart" Target="../charts/chart9.xml"/><Relationship Id="rId1" Type="http://schemas.openxmlformats.org/officeDocument/2006/relationships/chart" Target="../charts/chart8.xml"/></Relationships>
</file>

<file path=xl/drawings/_rels/drawing3.xml.rels><?xml version="1.0" encoding="UTF-8" standalone="yes"?>
<Relationships xmlns="http://schemas.openxmlformats.org/package/2006/relationships"><Relationship Id="rId2" Type="http://schemas.openxmlformats.org/officeDocument/2006/relationships/chart" Target="../charts/chart5.xml"/><Relationship Id="rId1" Type="http://schemas.openxmlformats.org/officeDocument/2006/relationships/chart" Target="../charts/chart4.xml"/></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chart" Target="../charts/chart6.xml"/></Relationships>
</file>

<file path=xl/drawings/_rels/drawing7.xml.rels><?xml version="1.0" encoding="UTF-8" standalone="yes"?>
<Relationships xmlns="http://schemas.openxmlformats.org/package/2006/relationships"><Relationship Id="rId1" Type="http://schemas.openxmlformats.org/officeDocument/2006/relationships/chart" Target="../charts/chart7.xml"/></Relationships>
</file>

<file path=xl/drawings/_rels/drawing8.xml.rels><?xml version="1.0" encoding="UTF-8" standalone="yes"?>
<Relationships xmlns="http://schemas.openxmlformats.org/package/2006/relationships"><Relationship Id="rId1" Type="http://schemas.openxmlformats.org/officeDocument/2006/relationships/image" Target="../media/image3.png"/></Relationships>
</file>

<file path=xl/drawings/_rels/drawing9.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2</xdr:col>
      <xdr:colOff>808568</xdr:colOff>
      <xdr:row>0</xdr:row>
      <xdr:rowOff>711199</xdr:rowOff>
    </xdr:from>
    <xdr:to>
      <xdr:col>21</xdr:col>
      <xdr:colOff>6349</xdr:colOff>
      <xdr:row>39</xdr:row>
      <xdr:rowOff>148430</xdr:rowOff>
    </xdr:to>
    <xdr:graphicFrame macro="">
      <xdr:nvGraphicFramePr>
        <xdr:cNvPr id="2" name="Chart 1">
          <a:extLst>
            <a:ext uri="{FF2B5EF4-FFF2-40B4-BE49-F238E27FC236}">
              <a16:creationId xmlns:a16="http://schemas.microsoft.com/office/drawing/2014/main" id="{18537485-1EEE-442F-B7EB-667F1685FCE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710142</xdr:colOff>
      <xdr:row>3</xdr:row>
      <xdr:rowOff>146050</xdr:rowOff>
    </xdr:from>
    <xdr:to>
      <xdr:col>21</xdr:col>
      <xdr:colOff>755651</xdr:colOff>
      <xdr:row>26</xdr:row>
      <xdr:rowOff>1231899</xdr:rowOff>
    </xdr:to>
    <xdr:graphicFrame macro="">
      <xdr:nvGraphicFramePr>
        <xdr:cNvPr id="3" name="Chart 2">
          <a:extLst>
            <a:ext uri="{FF2B5EF4-FFF2-40B4-BE49-F238E27FC236}">
              <a16:creationId xmlns:a16="http://schemas.microsoft.com/office/drawing/2014/main" id="{19C54E32-1410-4F96-87B2-D7CD4529906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71967</xdr:colOff>
      <xdr:row>5</xdr:row>
      <xdr:rowOff>133350</xdr:rowOff>
    </xdr:from>
    <xdr:to>
      <xdr:col>15</xdr:col>
      <xdr:colOff>673100</xdr:colOff>
      <xdr:row>26</xdr:row>
      <xdr:rowOff>1041399</xdr:rowOff>
    </xdr:to>
    <xdr:graphicFrame macro="">
      <xdr:nvGraphicFramePr>
        <xdr:cNvPr id="4" name="Chart 3">
          <a:extLst>
            <a:ext uri="{FF2B5EF4-FFF2-40B4-BE49-F238E27FC236}">
              <a16:creationId xmlns:a16="http://schemas.microsoft.com/office/drawing/2014/main" id="{075461C5-11CF-4B34-95B7-00975F1F3B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1</xdr:col>
      <xdr:colOff>38100</xdr:colOff>
      <xdr:row>10</xdr:row>
      <xdr:rowOff>177801</xdr:rowOff>
    </xdr:from>
    <xdr:to>
      <xdr:col>6</xdr:col>
      <xdr:colOff>330200</xdr:colOff>
      <xdr:row>29</xdr:row>
      <xdr:rowOff>142876</xdr:rowOff>
    </xdr:to>
    <xdr:graphicFrame macro="">
      <xdr:nvGraphicFramePr>
        <xdr:cNvPr id="2" name="Chart 1">
          <a:extLst>
            <a:ext uri="{FF2B5EF4-FFF2-40B4-BE49-F238E27FC236}">
              <a16:creationId xmlns:a16="http://schemas.microsoft.com/office/drawing/2014/main" id="{5106EC77-A396-4132-82A1-7CBE902A75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2827338</xdr:colOff>
      <xdr:row>42</xdr:row>
      <xdr:rowOff>26990</xdr:rowOff>
    </xdr:from>
    <xdr:to>
      <xdr:col>6</xdr:col>
      <xdr:colOff>214313</xdr:colOff>
      <xdr:row>60</xdr:row>
      <xdr:rowOff>198438</xdr:rowOff>
    </xdr:to>
    <xdr:graphicFrame macro="">
      <xdr:nvGraphicFramePr>
        <xdr:cNvPr id="3" name="Chart 2">
          <a:extLst>
            <a:ext uri="{FF2B5EF4-FFF2-40B4-BE49-F238E27FC236}">
              <a16:creationId xmlns:a16="http://schemas.microsoft.com/office/drawing/2014/main" id="{C56EE79E-CE69-4B25-8CD5-B1F0EC131C7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0.06551</cdr:x>
      <cdr:y>0.69042</cdr:y>
    </cdr:from>
    <cdr:to>
      <cdr:x>0.24952</cdr:x>
      <cdr:y>0.74713</cdr:y>
    </cdr:to>
    <cdr:sp macro="" textlink="">
      <cdr:nvSpPr>
        <cdr:cNvPr id="2" name="TextBox 1">
          <a:extLst xmlns:a="http://schemas.openxmlformats.org/drawingml/2006/main">
            <a:ext uri="{FF2B5EF4-FFF2-40B4-BE49-F238E27FC236}">
              <a16:creationId xmlns:a16="http://schemas.microsoft.com/office/drawing/2014/main" id="{B420099E-5C4A-214C-9180-C2F5E7083552}"/>
            </a:ext>
          </a:extLst>
        </cdr:cNvPr>
        <cdr:cNvSpPr txBox="1"/>
      </cdr:nvSpPr>
      <cdr:spPr>
        <a:xfrm xmlns:a="http://schemas.openxmlformats.org/drawingml/2006/main">
          <a:off x="1037307" y="6433315"/>
          <a:ext cx="2913674" cy="5284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US" sz="2400" b="1"/>
            <a:t>Total = 248,400</a:t>
          </a:r>
        </a:p>
      </cdr:txBody>
    </cdr:sp>
  </cdr:relSizeAnchor>
  <cdr:relSizeAnchor xmlns:cdr="http://schemas.openxmlformats.org/drawingml/2006/chartDrawing">
    <cdr:from>
      <cdr:x>0.40939</cdr:x>
      <cdr:y>0.69352</cdr:y>
    </cdr:from>
    <cdr:to>
      <cdr:x>0.59349</cdr:x>
      <cdr:y>0.75047</cdr:y>
    </cdr:to>
    <cdr:sp macro="" textlink="">
      <cdr:nvSpPr>
        <cdr:cNvPr id="3" name="TextBox 1">
          <a:extLst xmlns:a="http://schemas.openxmlformats.org/drawingml/2006/main">
            <a:ext uri="{FF2B5EF4-FFF2-40B4-BE49-F238E27FC236}">
              <a16:creationId xmlns:a16="http://schemas.microsoft.com/office/drawing/2014/main" id="{659B3CC0-9324-624F-888A-01DA50CE02FE}"/>
            </a:ext>
          </a:extLst>
        </cdr:cNvPr>
        <cdr:cNvSpPr txBox="1"/>
      </cdr:nvSpPr>
      <cdr:spPr>
        <a:xfrm xmlns:a="http://schemas.openxmlformats.org/drawingml/2006/main">
          <a:off x="6121195" y="6362999"/>
          <a:ext cx="2752688" cy="522513"/>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2400" b="1"/>
            <a:t>Total = £73.8bn</a:t>
          </a:r>
        </a:p>
      </cdr:txBody>
    </cdr:sp>
  </cdr:relSizeAnchor>
  <cdr:relSizeAnchor xmlns:cdr="http://schemas.openxmlformats.org/drawingml/2006/chartDrawing">
    <cdr:from>
      <cdr:x>0.74053</cdr:x>
      <cdr:y>0.69275</cdr:y>
    </cdr:from>
    <cdr:to>
      <cdr:x>0.9244</cdr:x>
      <cdr:y>0.74974</cdr:y>
    </cdr:to>
    <cdr:sp macro="" textlink="">
      <cdr:nvSpPr>
        <cdr:cNvPr id="4" name="TextBox 1">
          <a:extLst xmlns:a="http://schemas.openxmlformats.org/drawingml/2006/main">
            <a:ext uri="{FF2B5EF4-FFF2-40B4-BE49-F238E27FC236}">
              <a16:creationId xmlns:a16="http://schemas.microsoft.com/office/drawing/2014/main" id="{8218BF62-2157-C54B-8B23-5BBF354E9FE6}"/>
            </a:ext>
          </a:extLst>
        </cdr:cNvPr>
        <cdr:cNvSpPr txBox="1"/>
      </cdr:nvSpPr>
      <cdr:spPr>
        <a:xfrm xmlns:a="http://schemas.openxmlformats.org/drawingml/2006/main">
          <a:off x="11030182" y="6547306"/>
          <a:ext cx="2738740" cy="538622"/>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2400" b="1"/>
            <a:t>Total = 6,015</a:t>
          </a:r>
        </a:p>
      </cdr:txBody>
    </cdr:sp>
  </cdr:relSizeAnchor>
</c:userShapes>
</file>

<file path=xl/drawings/drawing3.xml><?xml version="1.0" encoding="utf-8"?>
<xdr:wsDr xmlns:xdr="http://schemas.openxmlformats.org/drawingml/2006/spreadsheetDrawing" xmlns:a="http://schemas.openxmlformats.org/drawingml/2006/main">
  <xdr:twoCellAnchor>
    <xdr:from>
      <xdr:col>7</xdr:col>
      <xdr:colOff>158750</xdr:colOff>
      <xdr:row>2</xdr:row>
      <xdr:rowOff>38099</xdr:rowOff>
    </xdr:from>
    <xdr:to>
      <xdr:col>14</xdr:col>
      <xdr:colOff>435952</xdr:colOff>
      <xdr:row>38</xdr:row>
      <xdr:rowOff>127000</xdr:rowOff>
    </xdr:to>
    <xdr:graphicFrame macro="">
      <xdr:nvGraphicFramePr>
        <xdr:cNvPr id="2" name="Chart 1">
          <a:extLst>
            <a:ext uri="{FF2B5EF4-FFF2-40B4-BE49-F238E27FC236}">
              <a16:creationId xmlns:a16="http://schemas.microsoft.com/office/drawing/2014/main" id="{38F99C94-AB95-4D43-AE19-9F71DC4F20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133350</xdr:colOff>
      <xdr:row>42</xdr:row>
      <xdr:rowOff>152400</xdr:rowOff>
    </xdr:from>
    <xdr:to>
      <xdr:col>14</xdr:col>
      <xdr:colOff>342900</xdr:colOff>
      <xdr:row>69</xdr:row>
      <xdr:rowOff>190500</xdr:rowOff>
    </xdr:to>
    <xdr:graphicFrame macro="">
      <xdr:nvGraphicFramePr>
        <xdr:cNvPr id="3" name="Chart 2">
          <a:extLst>
            <a:ext uri="{FF2B5EF4-FFF2-40B4-BE49-F238E27FC236}">
              <a16:creationId xmlns:a16="http://schemas.microsoft.com/office/drawing/2014/main" id="{FBC8DDCE-D446-46A9-8853-58EEA379A0A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152400</xdr:colOff>
      <xdr:row>2</xdr:row>
      <xdr:rowOff>25400</xdr:rowOff>
    </xdr:from>
    <xdr:to>
      <xdr:col>10</xdr:col>
      <xdr:colOff>303143</xdr:colOff>
      <xdr:row>51</xdr:row>
      <xdr:rowOff>127000</xdr:rowOff>
    </xdr:to>
    <xdr:pic>
      <xdr:nvPicPr>
        <xdr:cNvPr id="2" name="Picture 1">
          <a:extLst>
            <a:ext uri="{FF2B5EF4-FFF2-40B4-BE49-F238E27FC236}">
              <a16:creationId xmlns:a16="http://schemas.microsoft.com/office/drawing/2014/main" id="{92A0036B-4CC5-BE4F-A5B5-E0C8B3989A5E}"/>
            </a:ext>
          </a:extLst>
        </xdr:cNvPr>
        <xdr:cNvPicPr>
          <a:picLocks noChangeAspect="1"/>
        </xdr:cNvPicPr>
      </xdr:nvPicPr>
      <xdr:blipFill>
        <a:blip xmlns:r="http://schemas.openxmlformats.org/officeDocument/2006/relationships" r:embed="rId1"/>
        <a:stretch>
          <a:fillRect/>
        </a:stretch>
      </xdr:blipFill>
      <xdr:spPr>
        <a:xfrm>
          <a:off x="977900" y="533400"/>
          <a:ext cx="7580243" cy="10058400"/>
        </a:xfrm>
        <a:prstGeom prst="rect">
          <a:avLst/>
        </a:prstGeom>
        <a:solidFill>
          <a:srgbClr val="FFFFFF">
            <a:shade val="85000"/>
          </a:srgbClr>
        </a:solidFill>
        <a:ln w="190500" cap="rnd">
          <a:solidFill>
            <a:srgbClr val="FFFFFF"/>
          </a:solidFill>
        </a:ln>
        <a:effectLst>
          <a:outerShdw blurRad="50000" algn="tl" rotWithShape="0">
            <a:srgbClr val="000000">
              <a:alpha val="41000"/>
            </a:srgbClr>
          </a:outerShdw>
        </a:effectLst>
        <a:scene3d>
          <a:camera prst="orthographicFront"/>
          <a:lightRig rig="twoPt" dir="t">
            <a:rot lat="0" lon="0" rev="7800000"/>
          </a:lightRig>
        </a:scene3d>
        <a:sp3d contourW="6350">
          <a:bevelT w="50800" h="16510"/>
          <a:contourClr>
            <a:srgbClr val="C0C0C0"/>
          </a:contourClr>
        </a:sp3d>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127000</xdr:colOff>
      <xdr:row>1</xdr:row>
      <xdr:rowOff>177800</xdr:rowOff>
    </xdr:from>
    <xdr:to>
      <xdr:col>9</xdr:col>
      <xdr:colOff>788414</xdr:colOff>
      <xdr:row>51</xdr:row>
      <xdr:rowOff>76200</xdr:rowOff>
    </xdr:to>
    <xdr:pic>
      <xdr:nvPicPr>
        <xdr:cNvPr id="2" name="Picture 1">
          <a:extLst>
            <a:ext uri="{FF2B5EF4-FFF2-40B4-BE49-F238E27FC236}">
              <a16:creationId xmlns:a16="http://schemas.microsoft.com/office/drawing/2014/main" id="{1BF3A83F-3889-D545-A066-EADAA04AA1C9}"/>
            </a:ext>
          </a:extLst>
        </xdr:cNvPr>
        <xdr:cNvPicPr>
          <a:picLocks noChangeAspect="1"/>
        </xdr:cNvPicPr>
      </xdr:nvPicPr>
      <xdr:blipFill>
        <a:blip xmlns:r="http://schemas.openxmlformats.org/officeDocument/2006/relationships" r:embed="rId1"/>
        <a:stretch>
          <a:fillRect/>
        </a:stretch>
      </xdr:blipFill>
      <xdr:spPr>
        <a:xfrm>
          <a:off x="952500" y="482600"/>
          <a:ext cx="7265414" cy="10058400"/>
        </a:xfrm>
        <a:prstGeom prst="rect">
          <a:avLst/>
        </a:prstGeom>
        <a:solidFill>
          <a:srgbClr val="FFFFFF">
            <a:shade val="85000"/>
          </a:srgbClr>
        </a:solidFill>
        <a:ln w="190500" cap="rnd">
          <a:solidFill>
            <a:srgbClr val="FFFFFF"/>
          </a:solidFill>
        </a:ln>
        <a:effectLst>
          <a:outerShdw blurRad="50000" algn="tl" rotWithShape="0">
            <a:srgbClr val="000000">
              <a:alpha val="41000"/>
            </a:srgbClr>
          </a:outerShdw>
        </a:effectLst>
        <a:scene3d>
          <a:camera prst="orthographicFront"/>
          <a:lightRig rig="twoPt" dir="t">
            <a:rot lat="0" lon="0" rev="7800000"/>
          </a:lightRig>
        </a:scene3d>
        <a:sp3d contourW="6350">
          <a:bevelT w="50800" h="16510"/>
          <a:contourClr>
            <a:srgbClr val="C0C0C0"/>
          </a:contourClr>
        </a:sp3d>
      </xdr:spPr>
    </xdr:pic>
    <xdr:clientData/>
  </xdr:twoCellAnchor>
</xdr:wsDr>
</file>

<file path=xl/drawings/drawing6.xml><?xml version="1.0" encoding="utf-8"?>
<xdr:wsDr xmlns:xdr="http://schemas.openxmlformats.org/drawingml/2006/spreadsheetDrawing" xmlns:a="http://schemas.openxmlformats.org/drawingml/2006/main">
  <xdr:twoCellAnchor>
    <xdr:from>
      <xdr:col>8</xdr:col>
      <xdr:colOff>664030</xdr:colOff>
      <xdr:row>2</xdr:row>
      <xdr:rowOff>160109</xdr:rowOff>
    </xdr:from>
    <xdr:to>
      <xdr:col>22</xdr:col>
      <xdr:colOff>41276</xdr:colOff>
      <xdr:row>30</xdr:row>
      <xdr:rowOff>11338</xdr:rowOff>
    </xdr:to>
    <xdr:graphicFrame macro="">
      <xdr:nvGraphicFramePr>
        <xdr:cNvPr id="2" name="Chart 1">
          <a:extLst>
            <a:ext uri="{FF2B5EF4-FFF2-40B4-BE49-F238E27FC236}">
              <a16:creationId xmlns:a16="http://schemas.microsoft.com/office/drawing/2014/main" id="{892C71B2-AF94-43DF-AD9E-CE7984523B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1</xdr:col>
      <xdr:colOff>31750</xdr:colOff>
      <xdr:row>11</xdr:row>
      <xdr:rowOff>6350</xdr:rowOff>
    </xdr:from>
    <xdr:to>
      <xdr:col>12</xdr:col>
      <xdr:colOff>419100</xdr:colOff>
      <xdr:row>44</xdr:row>
      <xdr:rowOff>0</xdr:rowOff>
    </xdr:to>
    <xdr:graphicFrame macro="">
      <xdr:nvGraphicFramePr>
        <xdr:cNvPr id="2" name="Chart 1">
          <a:extLst>
            <a:ext uri="{FF2B5EF4-FFF2-40B4-BE49-F238E27FC236}">
              <a16:creationId xmlns:a16="http://schemas.microsoft.com/office/drawing/2014/main" id="{C1DE5EE2-F159-4E44-B7DE-14C3CD85E59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1</xdr:row>
      <xdr:rowOff>181428</xdr:rowOff>
    </xdr:from>
    <xdr:to>
      <xdr:col>11</xdr:col>
      <xdr:colOff>786190</xdr:colOff>
      <xdr:row>51</xdr:row>
      <xdr:rowOff>83153</xdr:rowOff>
    </xdr:to>
    <xdr:pic>
      <xdr:nvPicPr>
        <xdr:cNvPr id="3" name="Picture 2">
          <a:extLst>
            <a:ext uri="{FF2B5EF4-FFF2-40B4-BE49-F238E27FC236}">
              <a16:creationId xmlns:a16="http://schemas.microsoft.com/office/drawing/2014/main" id="{0ADD0446-4658-46C8-96E7-656C0A188422}"/>
            </a:ext>
          </a:extLst>
        </xdr:cNvPr>
        <xdr:cNvPicPr/>
      </xdr:nvPicPr>
      <xdr:blipFill>
        <a:blip xmlns:r="http://schemas.openxmlformats.org/officeDocument/2006/relationships" r:embed="rId1"/>
        <a:stretch>
          <a:fillRect/>
        </a:stretch>
      </xdr:blipFill>
      <xdr:spPr>
        <a:xfrm>
          <a:off x="1663095" y="476249"/>
          <a:ext cx="8270119" cy="10107083"/>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825499</xdr:colOff>
      <xdr:row>2</xdr:row>
      <xdr:rowOff>0</xdr:rowOff>
    </xdr:from>
    <xdr:to>
      <xdr:col>12</xdr:col>
      <xdr:colOff>548230</xdr:colOff>
      <xdr:row>28</xdr:row>
      <xdr:rowOff>190500</xdr:rowOff>
    </xdr:to>
    <xdr:pic>
      <xdr:nvPicPr>
        <xdr:cNvPr id="2" name="Picture 1">
          <a:extLst>
            <a:ext uri="{FF2B5EF4-FFF2-40B4-BE49-F238E27FC236}">
              <a16:creationId xmlns:a16="http://schemas.microsoft.com/office/drawing/2014/main" id="{55FB7E1D-AE4F-224D-BFE8-B786A68E822E}"/>
            </a:ext>
          </a:extLst>
        </xdr:cNvPr>
        <xdr:cNvPicPr>
          <a:picLocks noChangeAspect="1"/>
        </xdr:cNvPicPr>
      </xdr:nvPicPr>
      <xdr:blipFill rotWithShape="1">
        <a:blip xmlns:r="http://schemas.openxmlformats.org/officeDocument/2006/relationships" r:embed="rId1"/>
        <a:srcRect t="20157"/>
        <a:stretch/>
      </xdr:blipFill>
      <xdr:spPr bwMode="auto">
        <a:xfrm>
          <a:off x="825499" y="406400"/>
          <a:ext cx="9628731" cy="5473700"/>
        </a:xfrm>
        <a:prstGeom prst="rect">
          <a:avLst/>
        </a:prstGeom>
        <a:solidFill>
          <a:srgbClr val="FFFFFF">
            <a:shade val="85000"/>
          </a:srgbClr>
        </a:solidFill>
        <a:ln w="190500" cap="rnd">
          <a:solidFill>
            <a:srgbClr val="FFFFFF"/>
          </a:solidFill>
        </a:ln>
        <a:effectLst>
          <a:outerShdw blurRad="50000" algn="tl" rotWithShape="0">
            <a:srgbClr val="000000">
              <a:alpha val="41000"/>
            </a:srgbClr>
          </a:outerShdw>
        </a:effectLst>
        <a:scene3d>
          <a:camera prst="orthographicFront"/>
          <a:lightRig rig="twoPt" dir="t">
            <a:rot lat="0" lon="0" rev="7800000"/>
          </a:lightRig>
        </a:scene3d>
        <a:sp3d contourW="6350">
          <a:bevelT w="50800" h="16510"/>
          <a:contourClr>
            <a:srgbClr val="C0C0C0"/>
          </a:contourClr>
        </a:sp3d>
        <a:extLst>
          <a:ext uri="{53640926-AAD7-44d8-BBD7-CCE9431645EC}">
            <a14:shadowObscured xmlns:a14="http://schemas.microsoft.com/office/drawing/2010/main" xmlns=""/>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03E59B-5A14-4334-9928-857288C27F32}">
  <dimension ref="A1:A8"/>
  <sheetViews>
    <sheetView tabSelected="1" workbookViewId="0" xr3:uid="{0DCA4B21-109B-588C-BFFB-6CD3A37E9B1A}"/>
  </sheetViews>
  <sheetFormatPr defaultColWidth="8.625" defaultRowHeight="15.95"/>
  <cols>
    <col min="1" max="16384" width="8.625" style="95"/>
  </cols>
  <sheetData>
    <row r="1" spans="1:1">
      <c r="A1" s="94" t="s">
        <v>0</v>
      </c>
    </row>
    <row r="3" spans="1:1">
      <c r="A3" s="95" t="s">
        <v>1</v>
      </c>
    </row>
    <row r="4" spans="1:1">
      <c r="A4" s="95" t="s">
        <v>2</v>
      </c>
    </row>
    <row r="6" spans="1:1">
      <c r="A6" s="95" t="s">
        <v>3</v>
      </c>
    </row>
    <row r="8" spans="1:1">
      <c r="A8" s="96" t="s">
        <v>4</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O54"/>
  <sheetViews>
    <sheetView showGridLines="0" workbookViewId="0" xr3:uid="{85D5C41F-068E-5C55-9968-509E7C2A5619}"/>
  </sheetViews>
  <sheetFormatPr defaultColWidth="0" defaultRowHeight="15.95" zeroHeight="1"/>
  <cols>
    <col min="1" max="15" width="10.875" customWidth="1"/>
    <col min="16" max="16384" width="10.875" hidden="1"/>
  </cols>
  <sheetData>
    <row r="1" spans="1:1" ht="23.45">
      <c r="A1" s="140" t="s">
        <v>119</v>
      </c>
    </row>
    <row r="2" spans="1:1">
      <c r="A2" s="47"/>
    </row>
    <row r="3" spans="1:1">
      <c r="A3" s="48"/>
    </row>
    <row r="4" spans="1:1">
      <c r="A4" s="48"/>
    </row>
    <row r="5" spans="1:1">
      <c r="A5" s="47"/>
    </row>
    <row r="6" spans="1:1">
      <c r="A6" s="48"/>
    </row>
    <row r="7" spans="1:1"/>
    <row r="8" spans="1:1"/>
    <row r="9" spans="1:1"/>
    <row r="10" spans="1:1"/>
    <row r="11" spans="1:1"/>
    <row r="12" spans="1:1"/>
    <row r="13" spans="1:1"/>
    <row r="14" spans="1:1"/>
    <row r="15" spans="1:1"/>
    <row r="16" spans="1:1"/>
    <row r="17"/>
    <row r="18"/>
    <row r="19"/>
    <row r="20"/>
    <row r="21"/>
    <row r="22"/>
    <row r="23"/>
    <row r="24"/>
    <row r="25"/>
    <row r="26"/>
    <row r="27"/>
    <row r="28"/>
    <row r="29"/>
    <row r="30"/>
    <row r="31"/>
    <row r="32"/>
    <row r="33"/>
    <row r="34"/>
    <row r="35"/>
    <row r="36"/>
    <row r="37"/>
    <row r="38"/>
    <row r="39"/>
    <row r="40"/>
    <row r="41"/>
    <row r="42"/>
    <row r="43"/>
    <row r="44"/>
    <row r="45"/>
    <row r="46"/>
    <row r="47"/>
    <row r="48"/>
    <row r="49"/>
    <row r="50"/>
    <row r="51"/>
    <row r="52"/>
    <row r="53"/>
    <row r="54"/>
  </sheetData>
  <pageMargins left="0.7" right="0.7" top="0.75" bottom="0.75" header="0.3" footer="0.3"/>
  <drawing r:id="rId1"/>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P30"/>
  <sheetViews>
    <sheetView showGridLines="0" workbookViewId="0" xr3:uid="{44B22561-5205-5C8A-B808-2C70100D228F}"/>
  </sheetViews>
  <sheetFormatPr defaultColWidth="0" defaultRowHeight="15.95" zeroHeight="1"/>
  <cols>
    <col min="1" max="16" width="10.875" customWidth="1"/>
    <col min="17" max="16384" width="10.875" hidden="1"/>
  </cols>
  <sheetData>
    <row r="1" spans="1:1" ht="23.45">
      <c r="A1" s="49" t="s">
        <v>120</v>
      </c>
    </row>
    <row r="2" spans="1:1"/>
    <row r="3" spans="1:1"/>
    <row r="4" spans="1:1"/>
    <row r="5" spans="1:1"/>
    <row r="6" spans="1:1"/>
    <row r="7" spans="1:1"/>
    <row r="8" spans="1:1"/>
    <row r="9" spans="1:1"/>
    <row r="10" spans="1:1"/>
    <row r="11" spans="1:1"/>
    <row r="12" spans="1:1"/>
    <row r="13" spans="1:1"/>
    <row r="14" spans="1:1"/>
    <row r="15" spans="1:1"/>
    <row r="16" spans="1:1"/>
    <row r="17"/>
    <row r="18"/>
    <row r="19"/>
    <row r="20"/>
    <row r="21"/>
    <row r="22"/>
    <row r="23"/>
    <row r="24"/>
    <row r="25"/>
    <row r="26"/>
    <row r="27"/>
    <row r="28"/>
    <row r="29"/>
    <row r="30"/>
  </sheetData>
  <pageMargins left="0.7" right="0.7" top="0.75" bottom="0.75" header="0.3" footer="0.3"/>
  <drawing r:id="rId1"/>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autoPageBreaks="0"/>
  </sheetPr>
  <dimension ref="A1:H62"/>
  <sheetViews>
    <sheetView showGridLines="0" workbookViewId="0" xr3:uid="{7BE570AB-09E9-518F-B8F7-3F91B7162CA9}"/>
  </sheetViews>
  <sheetFormatPr defaultColWidth="0" defaultRowHeight="15.95" zeroHeight="1"/>
  <cols>
    <col min="1" max="1" width="38" customWidth="1"/>
    <col min="2" max="2" width="31.125" bestFit="1" customWidth="1"/>
    <col min="3" max="3" width="11.375" customWidth="1"/>
    <col min="4" max="4" width="15" bestFit="1" customWidth="1"/>
    <col min="5" max="7" width="10.625" customWidth="1"/>
    <col min="8" max="16384" width="10.625" hidden="1"/>
  </cols>
  <sheetData>
    <row r="1" spans="1:7" ht="42.75">
      <c r="A1" s="17" t="s">
        <v>26</v>
      </c>
      <c r="B1" s="29"/>
    </row>
    <row r="2" spans="1:7" ht="16.7" thickBot="1">
      <c r="B2" s="151" t="s">
        <v>121</v>
      </c>
      <c r="C2" s="151" t="s">
        <v>122</v>
      </c>
      <c r="D2" s="151"/>
      <c r="E2" s="151"/>
    </row>
    <row r="3" spans="1:7" ht="16.7" thickBot="1">
      <c r="C3" s="30" t="s">
        <v>123</v>
      </c>
      <c r="D3" s="30" t="s">
        <v>124</v>
      </c>
      <c r="E3" s="30" t="s">
        <v>125</v>
      </c>
    </row>
    <row r="4" spans="1:7" ht="16.7" thickBot="1">
      <c r="B4" s="31" t="s">
        <v>32</v>
      </c>
      <c r="C4" s="32">
        <v>30476</v>
      </c>
      <c r="D4" s="32">
        <v>31173</v>
      </c>
      <c r="E4" s="32">
        <v>1621</v>
      </c>
    </row>
    <row r="5" spans="1:7" ht="16.7" thickBot="1">
      <c r="B5" s="31" t="s">
        <v>33</v>
      </c>
      <c r="C5" s="32">
        <v>15755</v>
      </c>
      <c r="D5" s="32">
        <v>37975</v>
      </c>
      <c r="E5" s="32">
        <v>3955</v>
      </c>
    </row>
    <row r="6" spans="1:7" ht="16.7" thickBot="1">
      <c r="B6" s="31" t="s">
        <v>34</v>
      </c>
      <c r="C6" s="32">
        <v>41950</v>
      </c>
      <c r="D6" s="32">
        <v>47744</v>
      </c>
      <c r="E6" s="32">
        <v>7927</v>
      </c>
      <c r="G6" s="11"/>
    </row>
    <row r="7" spans="1:7" ht="16.7" thickBot="1">
      <c r="B7" s="31" t="s">
        <v>35</v>
      </c>
      <c r="C7" s="32">
        <v>15450</v>
      </c>
      <c r="D7" s="32">
        <v>11583</v>
      </c>
      <c r="E7" s="32">
        <v>2754</v>
      </c>
    </row>
    <row r="8" spans="1:7">
      <c r="B8" s="88"/>
      <c r="C8" s="89"/>
      <c r="D8" s="89"/>
      <c r="E8" s="89"/>
    </row>
    <row r="9" spans="1:7" ht="24" customHeight="1">
      <c r="B9" s="143" t="s">
        <v>126</v>
      </c>
      <c r="C9" s="143"/>
      <c r="D9" s="143"/>
      <c r="E9" s="143"/>
      <c r="F9" s="143"/>
      <c r="G9" s="143"/>
    </row>
    <row r="10" spans="1:7" ht="24" customHeight="1">
      <c r="B10" s="143"/>
      <c r="C10" s="143"/>
      <c r="D10" s="143"/>
      <c r="E10" s="143"/>
      <c r="F10" s="143"/>
      <c r="G10" s="143"/>
    </row>
    <row r="11" spans="1:7"/>
    <row r="12" spans="1:7"/>
    <row r="13" spans="1:7"/>
    <row r="14" spans="1:7"/>
    <row r="15" spans="1:7"/>
    <row r="16" spans="1:7"/>
    <row r="17"/>
    <row r="18"/>
    <row r="19"/>
    <row r="20"/>
    <row r="21"/>
    <row r="22"/>
    <row r="23"/>
    <row r="24"/>
    <row r="25"/>
    <row r="26"/>
    <row r="27"/>
    <row r="28"/>
    <row r="29"/>
    <row r="30"/>
    <row r="31"/>
    <row r="32"/>
    <row r="33" spans="2:8" ht="16.7" thickBot="1">
      <c r="B33" s="151" t="s">
        <v>127</v>
      </c>
      <c r="C33" s="151"/>
      <c r="D33" s="151"/>
      <c r="E33" s="151"/>
    </row>
    <row r="34" spans="2:8" ht="16.7" thickBot="1">
      <c r="B34" s="33" t="s">
        <v>128</v>
      </c>
      <c r="C34" s="30" t="s">
        <v>123</v>
      </c>
      <c r="D34" s="30" t="s">
        <v>124</v>
      </c>
      <c r="E34" s="30" t="s">
        <v>125</v>
      </c>
    </row>
    <row r="35" spans="2:8" ht="16.7" thickBot="1">
      <c r="B35" s="31" t="s">
        <v>32</v>
      </c>
      <c r="C35" s="32">
        <v>12747</v>
      </c>
      <c r="D35" s="32">
        <v>20349</v>
      </c>
      <c r="E35" s="32">
        <v>326</v>
      </c>
      <c r="G35" s="14"/>
      <c r="H35" s="14"/>
    </row>
    <row r="36" spans="2:8" ht="16.7" thickBot="1">
      <c r="B36" s="31" t="s">
        <v>33</v>
      </c>
      <c r="C36" s="32">
        <v>2761</v>
      </c>
      <c r="D36" s="32">
        <v>13283</v>
      </c>
      <c r="E36" s="32">
        <v>378</v>
      </c>
      <c r="G36" s="14"/>
      <c r="H36" s="14"/>
    </row>
    <row r="37" spans="2:8" ht="16.7" thickBot="1">
      <c r="B37" s="31" t="s">
        <v>34</v>
      </c>
      <c r="C37" s="32">
        <v>6340</v>
      </c>
      <c r="D37" s="32">
        <v>11612</v>
      </c>
      <c r="E37" s="32">
        <v>765</v>
      </c>
      <c r="G37" s="14"/>
      <c r="H37" s="14"/>
    </row>
    <row r="38" spans="2:8" ht="16.7" thickBot="1">
      <c r="B38" s="31" t="s">
        <v>35</v>
      </c>
      <c r="C38" s="32">
        <v>2125</v>
      </c>
      <c r="D38" s="32">
        <v>2860</v>
      </c>
      <c r="E38" s="32">
        <v>285</v>
      </c>
      <c r="G38" s="14"/>
      <c r="H38" s="14"/>
    </row>
    <row r="39" spans="2:8">
      <c r="B39" s="88"/>
      <c r="C39" s="89"/>
      <c r="D39" s="89"/>
      <c r="E39" s="89"/>
      <c r="G39" s="14"/>
      <c r="H39" s="14"/>
    </row>
    <row r="40" spans="2:8" ht="24" customHeight="1">
      <c r="B40" s="143" t="s">
        <v>129</v>
      </c>
      <c r="C40" s="143"/>
      <c r="D40" s="143"/>
      <c r="E40" s="143"/>
      <c r="F40" s="143"/>
      <c r="G40" s="143"/>
      <c r="H40" s="14"/>
    </row>
    <row r="41" spans="2:8">
      <c r="B41" s="143"/>
      <c r="C41" s="143"/>
      <c r="D41" s="143"/>
      <c r="E41" s="143"/>
      <c r="F41" s="143"/>
      <c r="G41" s="143"/>
      <c r="H41" s="14"/>
    </row>
    <row r="42" spans="2:8"/>
    <row r="43" spans="2:8"/>
    <row r="44" spans="2:8"/>
    <row r="45" spans="2:8"/>
    <row r="46" spans="2:8"/>
    <row r="47" spans="2:8"/>
    <row r="48" spans="2:8"/>
    <row r="49"/>
    <row r="50"/>
    <row r="51"/>
    <row r="52"/>
    <row r="53"/>
    <row r="54"/>
    <row r="55"/>
    <row r="56"/>
    <row r="57"/>
    <row r="58"/>
    <row r="59"/>
    <row r="60"/>
    <row r="61"/>
    <row r="62"/>
  </sheetData>
  <mergeCells count="4">
    <mergeCell ref="B40:G41"/>
    <mergeCell ref="B2:E2"/>
    <mergeCell ref="B33:E33"/>
    <mergeCell ref="B9:G10"/>
  </mergeCells>
  <pageMargins left="0.75" right="0.75" top="1" bottom="1" header="0.5" footer="0.5"/>
  <pageSetup paperSize="9" orientation="portrait" horizontalDpi="4294967292" verticalDpi="4294967292"/>
  <drawing r:id="rId1"/>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C8BF9A-093E-48AF-BE89-AF034D28951C}">
  <dimension ref="A1:L42"/>
  <sheetViews>
    <sheetView workbookViewId="0" xr3:uid="{52D7E0B8-C46F-594D-845C-1342AAFFC149}"/>
  </sheetViews>
  <sheetFormatPr defaultRowHeight="15.95"/>
  <cols>
    <col min="2" max="2" width="15.125" bestFit="1" customWidth="1"/>
  </cols>
  <sheetData>
    <row r="1" spans="1:12">
      <c r="A1" s="138" t="s">
        <v>130</v>
      </c>
    </row>
    <row r="2" spans="1:12">
      <c r="A2" s="155" t="s">
        <v>131</v>
      </c>
      <c r="B2" s="155"/>
      <c r="C2" s="155"/>
      <c r="D2" s="155"/>
      <c r="E2" s="155"/>
      <c r="F2" s="155"/>
      <c r="G2" s="155"/>
      <c r="H2" s="155"/>
      <c r="I2" s="155"/>
      <c r="J2" s="155"/>
      <c r="K2" s="155"/>
      <c r="L2" s="155"/>
    </row>
    <row r="3" spans="1:12">
      <c r="A3" s="155"/>
      <c r="B3" s="155"/>
      <c r="C3" s="155"/>
      <c r="D3" s="155"/>
      <c r="E3" s="155"/>
      <c r="F3" s="155"/>
      <c r="G3" s="155"/>
      <c r="H3" s="155"/>
      <c r="I3" s="155"/>
      <c r="J3" s="155"/>
      <c r="K3" s="155"/>
      <c r="L3" s="155"/>
    </row>
    <row r="4" spans="1:12">
      <c r="A4" s="141"/>
      <c r="B4" s="141"/>
      <c r="C4" s="141"/>
      <c r="D4" s="141"/>
      <c r="E4" s="141"/>
      <c r="F4" s="141"/>
      <c r="G4" s="141"/>
      <c r="H4" s="141"/>
      <c r="I4" s="141"/>
      <c r="J4" s="141"/>
      <c r="K4" s="141"/>
      <c r="L4" s="141"/>
    </row>
    <row r="5" spans="1:12" ht="16.7" thickBot="1">
      <c r="B5" s="120" t="s">
        <v>132</v>
      </c>
    </row>
    <row r="6" spans="1:12" ht="16.7" thickBot="1">
      <c r="A6" s="139"/>
      <c r="B6" s="121"/>
      <c r="C6" s="152" t="s">
        <v>79</v>
      </c>
      <c r="D6" s="153"/>
      <c r="E6" s="153"/>
      <c r="F6" s="153"/>
      <c r="G6" s="153"/>
      <c r="H6" s="153"/>
      <c r="I6" s="153"/>
      <c r="J6" s="153"/>
      <c r="K6" s="153"/>
      <c r="L6" s="154"/>
    </row>
    <row r="7" spans="1:12" ht="16.7" thickBot="1">
      <c r="B7" s="122"/>
      <c r="C7" s="123">
        <v>2009</v>
      </c>
      <c r="D7" s="124">
        <v>2010</v>
      </c>
      <c r="E7" s="124">
        <v>2011</v>
      </c>
      <c r="F7" s="124">
        <v>2012</v>
      </c>
      <c r="G7" s="124">
        <v>2013</v>
      </c>
      <c r="H7" s="124">
        <v>2014</v>
      </c>
      <c r="I7" s="124">
        <v>2015</v>
      </c>
      <c r="J7" s="124">
        <v>2016</v>
      </c>
      <c r="K7" s="124">
        <v>2017</v>
      </c>
      <c r="L7" s="125">
        <v>2018</v>
      </c>
    </row>
    <row r="8" spans="1:12" ht="16.7" thickBot="1">
      <c r="B8" s="114" t="s">
        <v>101</v>
      </c>
      <c r="C8" s="126">
        <v>230130</v>
      </c>
      <c r="D8" s="126">
        <v>238660</v>
      </c>
      <c r="E8" s="126">
        <v>238450</v>
      </c>
      <c r="F8" s="126">
        <v>234790</v>
      </c>
      <c r="G8" s="126">
        <v>238250</v>
      </c>
      <c r="H8" s="126">
        <v>236810</v>
      </c>
      <c r="I8" s="126">
        <v>244000</v>
      </c>
      <c r="J8" s="126">
        <v>251040</v>
      </c>
      <c r="K8" s="126">
        <v>247580</v>
      </c>
      <c r="L8" s="127">
        <v>247480</v>
      </c>
    </row>
    <row r="9" spans="1:12" ht="16.7" thickBot="1">
      <c r="B9" s="114" t="s">
        <v>133</v>
      </c>
      <c r="C9" s="128">
        <v>71.8</v>
      </c>
      <c r="D9" s="128">
        <v>77.099999999999994</v>
      </c>
      <c r="E9" s="128">
        <v>77.599999999999994</v>
      </c>
      <c r="F9" s="128">
        <v>76.099999999999994</v>
      </c>
      <c r="G9" s="128">
        <v>71.400000000000006</v>
      </c>
      <c r="H9" s="128">
        <v>68.8</v>
      </c>
      <c r="I9" s="128">
        <v>69.099999999999994</v>
      </c>
      <c r="J9" s="128">
        <v>70.8</v>
      </c>
      <c r="K9" s="128">
        <v>73</v>
      </c>
      <c r="L9" s="129">
        <v>73.8</v>
      </c>
    </row>
    <row r="10" spans="1:12" ht="16.7" thickBot="1">
      <c r="B10" s="119" t="s">
        <v>103</v>
      </c>
      <c r="C10" s="130">
        <v>5924</v>
      </c>
      <c r="D10" s="130">
        <v>6114</v>
      </c>
      <c r="E10" s="130">
        <v>6244</v>
      </c>
      <c r="F10" s="130">
        <v>6355</v>
      </c>
      <c r="G10" s="130">
        <v>6494</v>
      </c>
      <c r="H10" s="130">
        <v>6365</v>
      </c>
      <c r="I10" s="130">
        <v>6455</v>
      </c>
      <c r="J10" s="130">
        <v>6374</v>
      </c>
      <c r="K10" s="130">
        <v>6251</v>
      </c>
      <c r="L10" s="131">
        <v>6585</v>
      </c>
    </row>
    <row r="13" spans="1:12" ht="16.7" thickBot="1">
      <c r="B13" s="120" t="s">
        <v>134</v>
      </c>
    </row>
    <row r="14" spans="1:12" ht="16.7" thickBot="1">
      <c r="B14" s="110"/>
      <c r="C14" s="152" t="s">
        <v>79</v>
      </c>
      <c r="D14" s="153"/>
      <c r="E14" s="153"/>
      <c r="F14" s="153"/>
      <c r="G14" s="153"/>
      <c r="H14" s="153"/>
      <c r="I14" s="153"/>
      <c r="J14" s="153"/>
      <c r="K14" s="153"/>
      <c r="L14" s="154"/>
    </row>
    <row r="15" spans="1:12" ht="16.7" thickBot="1">
      <c r="B15" s="111"/>
      <c r="C15" s="112">
        <v>2009</v>
      </c>
      <c r="D15" s="112">
        <v>2010</v>
      </c>
      <c r="E15" s="112">
        <v>2011</v>
      </c>
      <c r="F15" s="112">
        <v>2012</v>
      </c>
      <c r="G15" s="112">
        <v>2013</v>
      </c>
      <c r="H15" s="112">
        <v>2014</v>
      </c>
      <c r="I15" s="112">
        <v>2015</v>
      </c>
      <c r="J15" s="112">
        <v>2016</v>
      </c>
      <c r="K15" s="112">
        <v>2017</v>
      </c>
      <c r="L15" s="113">
        <v>2018</v>
      </c>
    </row>
    <row r="16" spans="1:12" ht="16.7" thickBot="1">
      <c r="B16" s="114" t="s">
        <v>101</v>
      </c>
      <c r="C16" s="115">
        <v>71440</v>
      </c>
      <c r="D16" s="115">
        <v>72920</v>
      </c>
      <c r="E16" s="115">
        <v>70760</v>
      </c>
      <c r="F16" s="115">
        <v>64420</v>
      </c>
      <c r="G16" s="115">
        <v>63600</v>
      </c>
      <c r="H16" s="115">
        <v>63530</v>
      </c>
      <c r="I16" s="115">
        <v>64670</v>
      </c>
      <c r="J16" s="115">
        <v>65960</v>
      </c>
      <c r="K16" s="115">
        <v>63460</v>
      </c>
      <c r="L16" s="116">
        <v>63160</v>
      </c>
    </row>
    <row r="17" spans="2:12" ht="16.7" thickBot="1">
      <c r="B17" s="114" t="s">
        <v>133</v>
      </c>
      <c r="C17" s="117">
        <v>36.700000000000003</v>
      </c>
      <c r="D17" s="117">
        <v>40.200000000000003</v>
      </c>
      <c r="E17" s="117">
        <v>40.200000000000003</v>
      </c>
      <c r="F17" s="117">
        <v>38.700000000000003</v>
      </c>
      <c r="G17" s="117">
        <v>34.1</v>
      </c>
      <c r="H17" s="117">
        <v>33.6</v>
      </c>
      <c r="I17" s="117">
        <v>32.6</v>
      </c>
      <c r="J17" s="117">
        <v>33.4</v>
      </c>
      <c r="K17" s="117">
        <v>33.6</v>
      </c>
      <c r="L17" s="118">
        <v>33.4</v>
      </c>
    </row>
    <row r="18" spans="2:12" ht="16.7" thickBot="1">
      <c r="B18" s="119" t="s">
        <v>103</v>
      </c>
      <c r="C18" s="117">
        <v>739</v>
      </c>
      <c r="D18" s="117">
        <v>755</v>
      </c>
      <c r="E18" s="117">
        <v>767</v>
      </c>
      <c r="F18" s="117">
        <v>788</v>
      </c>
      <c r="G18" s="117">
        <v>806</v>
      </c>
      <c r="H18" s="117">
        <v>787</v>
      </c>
      <c r="I18" s="117">
        <v>808</v>
      </c>
      <c r="J18" s="117">
        <v>817</v>
      </c>
      <c r="K18" s="117">
        <v>826</v>
      </c>
      <c r="L18" s="118">
        <v>861</v>
      </c>
    </row>
    <row r="19" spans="2:12">
      <c r="B19" s="136"/>
      <c r="C19" s="137"/>
      <c r="D19" s="137"/>
      <c r="E19" s="137"/>
      <c r="F19" s="137"/>
      <c r="G19" s="137"/>
      <c r="H19" s="137"/>
      <c r="I19" s="137"/>
      <c r="J19" s="137"/>
      <c r="K19" s="137"/>
      <c r="L19" s="137"/>
    </row>
    <row r="21" spans="2:12" ht="16.7" thickBot="1">
      <c r="B21" s="120" t="s">
        <v>135</v>
      </c>
    </row>
    <row r="22" spans="2:12" ht="16.7" thickBot="1">
      <c r="B22" s="121"/>
      <c r="C22" s="152" t="s">
        <v>79</v>
      </c>
      <c r="D22" s="153"/>
      <c r="E22" s="153"/>
      <c r="F22" s="153"/>
      <c r="G22" s="153"/>
      <c r="H22" s="153"/>
      <c r="I22" s="153"/>
      <c r="J22" s="153"/>
      <c r="K22" s="153"/>
      <c r="L22" s="154"/>
    </row>
    <row r="23" spans="2:12" ht="16.7" thickBot="1">
      <c r="B23" s="122"/>
      <c r="C23" s="123">
        <v>2009</v>
      </c>
      <c r="D23" s="123">
        <v>2010</v>
      </c>
      <c r="E23" s="123">
        <v>2011</v>
      </c>
      <c r="F23" s="123">
        <v>2012</v>
      </c>
      <c r="G23" s="123">
        <v>2013</v>
      </c>
      <c r="H23" s="123">
        <v>2014</v>
      </c>
      <c r="I23" s="123">
        <v>2015</v>
      </c>
      <c r="J23" s="123">
        <v>2016</v>
      </c>
      <c r="K23" s="123">
        <v>2017</v>
      </c>
      <c r="L23" s="132">
        <v>2018</v>
      </c>
    </row>
    <row r="24" spans="2:12" ht="16.7" thickBot="1">
      <c r="B24" s="114" t="s">
        <v>101</v>
      </c>
      <c r="C24" s="133">
        <v>86780</v>
      </c>
      <c r="D24" s="133">
        <v>91840</v>
      </c>
      <c r="E24" s="133">
        <v>93260</v>
      </c>
      <c r="F24" s="133">
        <v>95440</v>
      </c>
      <c r="G24" s="133">
        <v>96220</v>
      </c>
      <c r="H24" s="133">
        <v>95960</v>
      </c>
      <c r="I24" s="133">
        <v>97610</v>
      </c>
      <c r="J24" s="133">
        <v>99740</v>
      </c>
      <c r="K24" s="133">
        <v>99600</v>
      </c>
      <c r="L24" s="134">
        <v>97140</v>
      </c>
    </row>
    <row r="25" spans="2:12" ht="16.7" thickBot="1">
      <c r="B25" s="114" t="s">
        <v>133</v>
      </c>
      <c r="C25" s="135">
        <v>19.399999999999999</v>
      </c>
      <c r="D25" s="135">
        <v>20.100000000000001</v>
      </c>
      <c r="E25" s="135">
        <v>20.100000000000001</v>
      </c>
      <c r="F25" s="135">
        <v>20.100000000000001</v>
      </c>
      <c r="G25" s="135">
        <v>20</v>
      </c>
      <c r="H25" s="135">
        <v>18.899999999999999</v>
      </c>
      <c r="I25" s="135">
        <v>18.8</v>
      </c>
      <c r="J25" s="135">
        <v>18.8</v>
      </c>
      <c r="K25" s="135">
        <v>18.899999999999999</v>
      </c>
      <c r="L25" s="129">
        <v>18.7</v>
      </c>
    </row>
    <row r="26" spans="2:12" ht="16.7" thickBot="1">
      <c r="B26" s="119" t="s">
        <v>103</v>
      </c>
      <c r="C26" s="133">
        <v>2935</v>
      </c>
      <c r="D26" s="133">
        <v>3004</v>
      </c>
      <c r="E26" s="133">
        <v>3036</v>
      </c>
      <c r="F26" s="133">
        <v>3048</v>
      </c>
      <c r="G26" s="133">
        <v>3098</v>
      </c>
      <c r="H26" s="133">
        <v>2977</v>
      </c>
      <c r="I26" s="133">
        <v>3013</v>
      </c>
      <c r="J26" s="133">
        <v>2948</v>
      </c>
      <c r="K26" s="133">
        <v>2874</v>
      </c>
      <c r="L26" s="134">
        <v>3001</v>
      </c>
    </row>
    <row r="29" spans="2:12" ht="16.7" thickBot="1">
      <c r="B29" s="120" t="s">
        <v>136</v>
      </c>
    </row>
    <row r="30" spans="2:12" ht="16.7" thickBot="1">
      <c r="B30" s="110"/>
      <c r="C30" s="152" t="s">
        <v>79</v>
      </c>
      <c r="D30" s="153"/>
      <c r="E30" s="153"/>
      <c r="F30" s="153"/>
      <c r="G30" s="153"/>
      <c r="H30" s="153"/>
      <c r="I30" s="153"/>
      <c r="J30" s="153"/>
      <c r="K30" s="153"/>
      <c r="L30" s="154"/>
    </row>
    <row r="31" spans="2:12" ht="16.7" thickBot="1">
      <c r="B31" s="111"/>
      <c r="C31" s="123">
        <v>2009</v>
      </c>
      <c r="D31" s="124">
        <v>2010</v>
      </c>
      <c r="E31" s="124">
        <v>2011</v>
      </c>
      <c r="F31" s="124">
        <v>2012</v>
      </c>
      <c r="G31" s="124">
        <v>2013</v>
      </c>
      <c r="H31" s="124">
        <v>2014</v>
      </c>
      <c r="I31" s="124">
        <v>2015</v>
      </c>
      <c r="J31" s="124">
        <v>2016</v>
      </c>
      <c r="K31" s="124">
        <v>2017</v>
      </c>
      <c r="L31" s="125">
        <v>2018</v>
      </c>
    </row>
    <row r="32" spans="2:12" ht="16.7" thickBot="1">
      <c r="B32" s="114" t="s">
        <v>101</v>
      </c>
      <c r="C32" s="133">
        <v>48610</v>
      </c>
      <c r="D32" s="133">
        <v>48960</v>
      </c>
      <c r="E32" s="133">
        <v>48960</v>
      </c>
      <c r="F32" s="133">
        <v>49700</v>
      </c>
      <c r="G32" s="133">
        <v>51270</v>
      </c>
      <c r="H32" s="133">
        <v>50180</v>
      </c>
      <c r="I32" s="133">
        <v>53190</v>
      </c>
      <c r="J32" s="133">
        <v>55380</v>
      </c>
      <c r="K32" s="133">
        <v>55420</v>
      </c>
      <c r="L32" s="134">
        <v>57490</v>
      </c>
    </row>
    <row r="33" spans="2:12" ht="16.7" thickBot="1">
      <c r="B33" s="114" t="s">
        <v>133</v>
      </c>
      <c r="C33" s="135">
        <v>12.6</v>
      </c>
      <c r="D33" s="135">
        <v>13.1</v>
      </c>
      <c r="E33" s="135">
        <v>13.4</v>
      </c>
      <c r="F33" s="135">
        <v>13.2</v>
      </c>
      <c r="G33" s="135">
        <v>13.1</v>
      </c>
      <c r="H33" s="135">
        <v>11.9</v>
      </c>
      <c r="I33" s="135">
        <v>13</v>
      </c>
      <c r="J33" s="135">
        <v>13.7</v>
      </c>
      <c r="K33" s="135">
        <v>15.5</v>
      </c>
      <c r="L33" s="129">
        <v>16.399999999999999</v>
      </c>
    </row>
    <row r="34" spans="2:12" ht="16.7" thickBot="1">
      <c r="B34" s="119" t="s">
        <v>103</v>
      </c>
      <c r="C34" s="133">
        <v>1247</v>
      </c>
      <c r="D34" s="133">
        <v>1314</v>
      </c>
      <c r="E34" s="133">
        <v>1382</v>
      </c>
      <c r="F34" s="133">
        <v>1439</v>
      </c>
      <c r="G34" s="133">
        <v>1495</v>
      </c>
      <c r="H34" s="133">
        <v>1496</v>
      </c>
      <c r="I34" s="133">
        <v>1525</v>
      </c>
      <c r="J34" s="133">
        <v>1521</v>
      </c>
      <c r="K34" s="133">
        <v>1501</v>
      </c>
      <c r="L34" s="134">
        <v>1571</v>
      </c>
    </row>
    <row r="37" spans="2:12" ht="16.7" thickBot="1">
      <c r="B37" s="120" t="s">
        <v>137</v>
      </c>
    </row>
    <row r="38" spans="2:12" ht="16.7" thickBot="1">
      <c r="B38" s="121"/>
      <c r="C38" s="152" t="s">
        <v>79</v>
      </c>
      <c r="D38" s="153"/>
      <c r="E38" s="153"/>
      <c r="F38" s="153"/>
      <c r="G38" s="153"/>
      <c r="H38" s="153"/>
      <c r="I38" s="153"/>
      <c r="J38" s="153"/>
      <c r="K38" s="153"/>
      <c r="L38" s="154"/>
    </row>
    <row r="39" spans="2:12" ht="16.7" thickBot="1">
      <c r="B39" s="122"/>
      <c r="C39" s="123">
        <v>2009</v>
      </c>
      <c r="D39" s="124">
        <v>2010</v>
      </c>
      <c r="E39" s="124">
        <v>2011</v>
      </c>
      <c r="F39" s="124">
        <v>2012</v>
      </c>
      <c r="G39" s="124">
        <v>2013</v>
      </c>
      <c r="H39" s="124">
        <v>2014</v>
      </c>
      <c r="I39" s="124">
        <v>2015</v>
      </c>
      <c r="J39" s="124">
        <v>2016</v>
      </c>
      <c r="K39" s="124">
        <v>2017</v>
      </c>
      <c r="L39" s="125">
        <v>2018</v>
      </c>
    </row>
    <row r="40" spans="2:12" ht="16.7" thickBot="1">
      <c r="B40" s="114" t="s">
        <v>101</v>
      </c>
      <c r="C40" s="126">
        <v>23310</v>
      </c>
      <c r="D40" s="126">
        <v>24940</v>
      </c>
      <c r="E40" s="126">
        <v>25480</v>
      </c>
      <c r="F40" s="126">
        <v>25230</v>
      </c>
      <c r="G40" s="126">
        <v>27160</v>
      </c>
      <c r="H40" s="126">
        <v>27140</v>
      </c>
      <c r="I40" s="126">
        <v>28530</v>
      </c>
      <c r="J40" s="126">
        <v>29960</v>
      </c>
      <c r="K40" s="126">
        <v>29100</v>
      </c>
      <c r="L40" s="127">
        <v>29690</v>
      </c>
    </row>
    <row r="41" spans="2:12" ht="16.7" thickBot="1">
      <c r="B41" s="114" t="s">
        <v>133</v>
      </c>
      <c r="C41" s="128">
        <v>3.2</v>
      </c>
      <c r="D41" s="128">
        <v>3.7</v>
      </c>
      <c r="E41" s="128">
        <v>3.9</v>
      </c>
      <c r="F41" s="128">
        <v>4.0999999999999996</v>
      </c>
      <c r="G41" s="128">
        <v>4.2</v>
      </c>
      <c r="H41" s="128">
        <v>4.4000000000000004</v>
      </c>
      <c r="I41" s="128">
        <v>4.7</v>
      </c>
      <c r="J41" s="128">
        <v>5</v>
      </c>
      <c r="K41" s="128">
        <v>5.0999999999999996</v>
      </c>
      <c r="L41" s="129">
        <v>5.3</v>
      </c>
    </row>
    <row r="42" spans="2:12" ht="16.7" thickBot="1">
      <c r="B42" s="119" t="s">
        <v>103</v>
      </c>
      <c r="C42" s="130">
        <v>1003</v>
      </c>
      <c r="D42" s="130">
        <v>1041</v>
      </c>
      <c r="E42" s="130">
        <v>1059</v>
      </c>
      <c r="F42" s="130">
        <v>1080</v>
      </c>
      <c r="G42" s="130">
        <v>1095</v>
      </c>
      <c r="H42" s="130">
        <v>1105</v>
      </c>
      <c r="I42" s="130">
        <v>1109</v>
      </c>
      <c r="J42" s="130">
        <v>1088</v>
      </c>
      <c r="K42" s="130">
        <v>1088</v>
      </c>
      <c r="L42" s="131">
        <v>1152</v>
      </c>
    </row>
  </sheetData>
  <mergeCells count="6">
    <mergeCell ref="C38:L38"/>
    <mergeCell ref="A2:L3"/>
    <mergeCell ref="C14:L14"/>
    <mergeCell ref="C6:L6"/>
    <mergeCell ref="C22:L22"/>
    <mergeCell ref="C30:L30"/>
  </mergeCells>
  <pageMargins left="0.7" right="0.7" top="0.75" bottom="0.75" header="0.3" footer="0.3"/>
  <pageSetup paperSize="9" orientation="portrait" verticalDpi="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J48"/>
  <sheetViews>
    <sheetView showGridLines="0" workbookViewId="0" xr3:uid="{65FA3815-DCC1-5481-872F-D2879ED395ED}"/>
  </sheetViews>
  <sheetFormatPr defaultColWidth="0" defaultRowHeight="17.25" customHeight="1" zeroHeight="1"/>
  <cols>
    <col min="1" max="1" width="3.875" customWidth="1"/>
    <col min="2" max="2" width="10.875" customWidth="1"/>
    <col min="3" max="3" width="37.375" customWidth="1"/>
    <col min="4" max="4" width="4" customWidth="1"/>
    <col min="5" max="5" width="10.875" customWidth="1"/>
    <col min="6" max="6" width="35.375" customWidth="1"/>
    <col min="7" max="7" width="3.625" customWidth="1"/>
    <col min="8" max="10" width="0" hidden="1" customWidth="1"/>
    <col min="11" max="16384" width="10.875" hidden="1"/>
  </cols>
  <sheetData>
    <row r="1" spans="2:10" ht="17.25" customHeight="1">
      <c r="B1" s="85" t="s">
        <v>138</v>
      </c>
    </row>
    <row r="2" spans="2:10" ht="17.25" customHeight="1" thickBot="1"/>
    <row r="3" spans="2:10" ht="17.25" customHeight="1" thickBot="1">
      <c r="B3" s="156" t="s">
        <v>139</v>
      </c>
      <c r="C3" s="157"/>
      <c r="E3" s="164" t="s">
        <v>140</v>
      </c>
      <c r="F3" s="165"/>
    </row>
    <row r="4" spans="2:10" ht="17.25" customHeight="1" thickBot="1">
      <c r="B4" s="60" t="s">
        <v>141</v>
      </c>
      <c r="C4" s="61" t="s">
        <v>6</v>
      </c>
      <c r="E4" s="80" t="s">
        <v>141</v>
      </c>
      <c r="F4" s="61" t="s">
        <v>6</v>
      </c>
      <c r="J4" s="47"/>
    </row>
    <row r="5" spans="2:10" ht="17.25" customHeight="1">
      <c r="B5" s="62" t="s">
        <v>142</v>
      </c>
      <c r="C5" s="63" t="s">
        <v>143</v>
      </c>
      <c r="E5" s="62" t="s">
        <v>144</v>
      </c>
      <c r="F5" s="63" t="s">
        <v>145</v>
      </c>
      <c r="J5" s="48"/>
    </row>
    <row r="6" spans="2:10" ht="17.25" customHeight="1">
      <c r="B6" s="62" t="s">
        <v>146</v>
      </c>
      <c r="C6" s="63" t="s">
        <v>113</v>
      </c>
      <c r="E6" s="62" t="s">
        <v>147</v>
      </c>
      <c r="F6" s="63" t="s">
        <v>108</v>
      </c>
      <c r="J6" s="48"/>
    </row>
    <row r="7" spans="2:10" ht="17.25" customHeight="1">
      <c r="B7" s="62" t="s">
        <v>148</v>
      </c>
      <c r="C7" s="63" t="s">
        <v>149</v>
      </c>
      <c r="E7" s="62" t="s">
        <v>150</v>
      </c>
      <c r="F7" s="63" t="s">
        <v>151</v>
      </c>
    </row>
    <row r="8" spans="2:10" ht="17.25" customHeight="1">
      <c r="B8" s="62" t="s">
        <v>152</v>
      </c>
      <c r="C8" s="63" t="s">
        <v>109</v>
      </c>
      <c r="E8" s="62" t="s">
        <v>153</v>
      </c>
      <c r="F8" s="63" t="s">
        <v>154</v>
      </c>
    </row>
    <row r="9" spans="2:10" ht="17.25" customHeight="1">
      <c r="B9" s="62" t="s">
        <v>155</v>
      </c>
      <c r="C9" s="63" t="s">
        <v>105</v>
      </c>
      <c r="E9" s="62" t="s">
        <v>156</v>
      </c>
      <c r="F9" s="63" t="s">
        <v>157</v>
      </c>
    </row>
    <row r="10" spans="2:10" ht="17.25" customHeight="1" thickBot="1">
      <c r="B10" s="64" t="s">
        <v>158</v>
      </c>
      <c r="C10" s="65" t="s">
        <v>159</v>
      </c>
      <c r="E10" s="62" t="s">
        <v>160</v>
      </c>
      <c r="F10" s="63" t="s">
        <v>116</v>
      </c>
    </row>
    <row r="11" spans="2:10" ht="17.25" customHeight="1" thickBot="1">
      <c r="E11" s="62" t="s">
        <v>161</v>
      </c>
      <c r="F11" s="63" t="s">
        <v>162</v>
      </c>
    </row>
    <row r="12" spans="2:10" ht="17.25" customHeight="1">
      <c r="B12" s="158" t="s">
        <v>163</v>
      </c>
      <c r="C12" s="159"/>
      <c r="E12" s="62" t="s">
        <v>164</v>
      </c>
      <c r="F12" s="63" t="s">
        <v>165</v>
      </c>
    </row>
    <row r="13" spans="2:10" ht="17.25" customHeight="1" thickBot="1">
      <c r="B13" s="60" t="s">
        <v>141</v>
      </c>
      <c r="C13" s="61" t="s">
        <v>6</v>
      </c>
      <c r="E13" s="62" t="s">
        <v>166</v>
      </c>
      <c r="F13" s="63" t="s">
        <v>167</v>
      </c>
    </row>
    <row r="14" spans="2:10" ht="17.25" customHeight="1">
      <c r="B14" s="62" t="s">
        <v>168</v>
      </c>
      <c r="C14" s="63" t="s">
        <v>169</v>
      </c>
      <c r="E14" s="62" t="s">
        <v>170</v>
      </c>
      <c r="F14" s="63" t="s">
        <v>171</v>
      </c>
    </row>
    <row r="15" spans="2:10" ht="17.25" customHeight="1">
      <c r="B15" s="62" t="s">
        <v>172</v>
      </c>
      <c r="C15" s="63" t="s">
        <v>173</v>
      </c>
      <c r="E15" s="62" t="s">
        <v>174</v>
      </c>
      <c r="F15" s="63" t="s">
        <v>175</v>
      </c>
    </row>
    <row r="16" spans="2:10" ht="17.25" customHeight="1">
      <c r="B16" s="62" t="s">
        <v>176</v>
      </c>
      <c r="C16" s="63" t="s">
        <v>177</v>
      </c>
      <c r="E16" s="62" t="s">
        <v>178</v>
      </c>
      <c r="F16" s="63" t="s">
        <v>179</v>
      </c>
    </row>
    <row r="17" spans="2:6" ht="17.25" customHeight="1">
      <c r="B17" s="62" t="s">
        <v>180</v>
      </c>
      <c r="C17" s="63" t="s">
        <v>181</v>
      </c>
      <c r="E17" s="62" t="s">
        <v>182</v>
      </c>
      <c r="F17" s="63" t="s">
        <v>183</v>
      </c>
    </row>
    <row r="18" spans="2:6" ht="17.25" customHeight="1">
      <c r="B18" s="62" t="s">
        <v>184</v>
      </c>
      <c r="C18" s="63" t="s">
        <v>185</v>
      </c>
      <c r="E18" s="62" t="s">
        <v>186</v>
      </c>
      <c r="F18" s="63" t="s">
        <v>187</v>
      </c>
    </row>
    <row r="19" spans="2:6" ht="17.25" customHeight="1">
      <c r="B19" s="62" t="s">
        <v>188</v>
      </c>
      <c r="C19" s="63" t="s">
        <v>189</v>
      </c>
      <c r="E19" s="62" t="s">
        <v>190</v>
      </c>
      <c r="F19" s="63" t="s">
        <v>191</v>
      </c>
    </row>
    <row r="20" spans="2:6" ht="17.25" customHeight="1">
      <c r="B20" s="62" t="s">
        <v>192</v>
      </c>
      <c r="C20" s="63" t="s">
        <v>193</v>
      </c>
      <c r="E20" s="62" t="s">
        <v>194</v>
      </c>
      <c r="F20" s="63" t="s">
        <v>195</v>
      </c>
    </row>
    <row r="21" spans="2:6" ht="17.25" customHeight="1">
      <c r="B21" s="62" t="s">
        <v>196</v>
      </c>
      <c r="C21" s="63" t="s">
        <v>197</v>
      </c>
      <c r="E21" s="62" t="s">
        <v>198</v>
      </c>
      <c r="F21" s="63" t="s">
        <v>110</v>
      </c>
    </row>
    <row r="22" spans="2:6" ht="17.25" customHeight="1">
      <c r="B22" s="62" t="s">
        <v>199</v>
      </c>
      <c r="C22" s="63" t="s">
        <v>200</v>
      </c>
      <c r="E22" s="62" t="s">
        <v>201</v>
      </c>
      <c r="F22" s="63" t="s">
        <v>202</v>
      </c>
    </row>
    <row r="23" spans="2:6" ht="17.25" customHeight="1">
      <c r="B23" s="62" t="s">
        <v>203</v>
      </c>
      <c r="C23" s="63" t="s">
        <v>204</v>
      </c>
      <c r="E23" s="62" t="s">
        <v>205</v>
      </c>
      <c r="F23" s="63" t="s">
        <v>206</v>
      </c>
    </row>
    <row r="24" spans="2:6" ht="17.25" customHeight="1" thickBot="1">
      <c r="B24" s="62" t="s">
        <v>207</v>
      </c>
      <c r="C24" s="63" t="s">
        <v>208</v>
      </c>
      <c r="E24" s="64" t="s">
        <v>209</v>
      </c>
      <c r="F24" s="65" t="s">
        <v>210</v>
      </c>
    </row>
    <row r="25" spans="2:6" ht="17.25" customHeight="1" thickBot="1">
      <c r="B25" s="62" t="s">
        <v>211</v>
      </c>
      <c r="C25" s="63" t="s">
        <v>212</v>
      </c>
    </row>
    <row r="26" spans="2:6" ht="17.25" customHeight="1" thickBot="1">
      <c r="B26" s="62" t="s">
        <v>213</v>
      </c>
      <c r="C26" s="63" t="s">
        <v>214</v>
      </c>
      <c r="E26" s="166" t="s">
        <v>106</v>
      </c>
      <c r="F26" s="167"/>
    </row>
    <row r="27" spans="2:6" ht="17.25" customHeight="1" thickBot="1">
      <c r="B27" s="62" t="s">
        <v>215</v>
      </c>
      <c r="C27" s="63" t="s">
        <v>216</v>
      </c>
      <c r="E27" s="60" t="s">
        <v>141</v>
      </c>
      <c r="F27" s="61" t="s">
        <v>217</v>
      </c>
    </row>
    <row r="28" spans="2:6" ht="17.25" customHeight="1">
      <c r="B28" s="66" t="s">
        <v>218</v>
      </c>
      <c r="C28" s="63" t="s">
        <v>219</v>
      </c>
      <c r="E28" s="81" t="s">
        <v>220</v>
      </c>
      <c r="F28" s="82" t="s">
        <v>63</v>
      </c>
    </row>
    <row r="29" spans="2:6" ht="17.25" customHeight="1">
      <c r="B29" s="66" t="s">
        <v>221</v>
      </c>
      <c r="C29" s="63" t="s">
        <v>222</v>
      </c>
      <c r="E29" s="81" t="s">
        <v>223</v>
      </c>
      <c r="F29" s="82" t="s">
        <v>66</v>
      </c>
    </row>
    <row r="30" spans="2:6" ht="17.25" customHeight="1">
      <c r="B30" s="66" t="s">
        <v>224</v>
      </c>
      <c r="C30" s="63" t="s">
        <v>225</v>
      </c>
      <c r="E30" s="81" t="s">
        <v>226</v>
      </c>
      <c r="F30" s="82" t="s">
        <v>227</v>
      </c>
    </row>
    <row r="31" spans="2:6" ht="17.25" customHeight="1" thickBot="1">
      <c r="B31" s="67" t="s">
        <v>228</v>
      </c>
      <c r="C31" s="65" t="s">
        <v>229</v>
      </c>
      <c r="E31" s="81" t="s">
        <v>230</v>
      </c>
      <c r="F31" s="82" t="s">
        <v>73</v>
      </c>
    </row>
    <row r="32" spans="2:6" ht="17.25" customHeight="1">
      <c r="E32" s="81" t="s">
        <v>231</v>
      </c>
      <c r="F32" s="82" t="s">
        <v>67</v>
      </c>
    </row>
    <row r="33" spans="2:6" ht="17.25" customHeight="1">
      <c r="B33" s="160" t="s">
        <v>232</v>
      </c>
      <c r="C33" s="161"/>
      <c r="E33" s="81" t="s">
        <v>233</v>
      </c>
      <c r="F33" s="82" t="s">
        <v>64</v>
      </c>
    </row>
    <row r="34" spans="2:6" ht="17.25" customHeight="1" thickBot="1">
      <c r="B34" s="68" t="s">
        <v>141</v>
      </c>
      <c r="C34" s="69" t="s">
        <v>6</v>
      </c>
      <c r="E34" s="81" t="s">
        <v>234</v>
      </c>
      <c r="F34" s="82" t="s">
        <v>75</v>
      </c>
    </row>
    <row r="35" spans="2:6" ht="17.25" customHeight="1">
      <c r="B35" s="62" t="s">
        <v>235</v>
      </c>
      <c r="C35" s="63" t="s">
        <v>236</v>
      </c>
      <c r="E35" s="81" t="s">
        <v>237</v>
      </c>
      <c r="F35" s="82" t="s">
        <v>76</v>
      </c>
    </row>
    <row r="36" spans="2:6" ht="17.25" customHeight="1">
      <c r="B36" s="70" t="s">
        <v>238</v>
      </c>
      <c r="C36" s="71" t="s">
        <v>239</v>
      </c>
      <c r="E36" s="81" t="s">
        <v>240</v>
      </c>
      <c r="F36" s="82" t="s">
        <v>69</v>
      </c>
    </row>
    <row r="37" spans="2:6" ht="17.25" customHeight="1">
      <c r="B37" s="70" t="s">
        <v>241</v>
      </c>
      <c r="C37" s="71" t="s">
        <v>242</v>
      </c>
      <c r="E37" s="81" t="s">
        <v>243</v>
      </c>
      <c r="F37" s="82" t="s">
        <v>77</v>
      </c>
    </row>
    <row r="38" spans="2:6" ht="17.25" customHeight="1" thickBot="1">
      <c r="B38" s="72" t="s">
        <v>244</v>
      </c>
      <c r="C38" s="73" t="s">
        <v>245</v>
      </c>
      <c r="E38" s="81" t="s">
        <v>246</v>
      </c>
      <c r="F38" s="82" t="s">
        <v>74</v>
      </c>
    </row>
    <row r="39" spans="2:6" ht="17.25" customHeight="1" thickBot="1">
      <c r="E39" s="83" t="s">
        <v>247</v>
      </c>
      <c r="F39" s="84" t="s">
        <v>248</v>
      </c>
    </row>
    <row r="40" spans="2:6" ht="17.25" customHeight="1" thickBot="1">
      <c r="B40" s="162" t="s">
        <v>249</v>
      </c>
      <c r="C40" s="163"/>
    </row>
    <row r="41" spans="2:6" ht="17.25" customHeight="1" thickBot="1">
      <c r="B41" s="74" t="s">
        <v>141</v>
      </c>
      <c r="C41" s="75" t="s">
        <v>250</v>
      </c>
    </row>
    <row r="42" spans="2:6" ht="17.25" customHeight="1">
      <c r="B42" s="76" t="s">
        <v>251</v>
      </c>
      <c r="C42" s="77" t="s">
        <v>252</v>
      </c>
    </row>
    <row r="43" spans="2:6" ht="17.25" customHeight="1">
      <c r="B43" s="76" t="s">
        <v>253</v>
      </c>
      <c r="C43" s="77" t="s">
        <v>254</v>
      </c>
    </row>
    <row r="44" spans="2:6" ht="17.25" customHeight="1">
      <c r="B44" s="76" t="s">
        <v>255</v>
      </c>
      <c r="C44" s="77" t="s">
        <v>256</v>
      </c>
    </row>
    <row r="45" spans="2:6" ht="17.25" customHeight="1">
      <c r="B45" s="76" t="s">
        <v>257</v>
      </c>
      <c r="C45" s="77" t="s">
        <v>258</v>
      </c>
    </row>
    <row r="46" spans="2:6" ht="17.25" customHeight="1">
      <c r="B46" s="76" t="s">
        <v>259</v>
      </c>
      <c r="C46" s="77" t="s">
        <v>260</v>
      </c>
    </row>
    <row r="47" spans="2:6" ht="17.25" customHeight="1" thickBot="1">
      <c r="B47" s="78" t="s">
        <v>261</v>
      </c>
      <c r="C47" s="79" t="s">
        <v>262</v>
      </c>
    </row>
    <row r="48" spans="2:6" ht="17.25" customHeight="1"/>
  </sheetData>
  <mergeCells count="6">
    <mergeCell ref="B3:C3"/>
    <mergeCell ref="B12:C12"/>
    <mergeCell ref="B33:C33"/>
    <mergeCell ref="B40:C40"/>
    <mergeCell ref="E3:F3"/>
    <mergeCell ref="E26:F26"/>
  </mergeCells>
  <pageMargins left="0.7" right="0.7" top="0.75" bottom="0.75" header="0.3" footer="0.3"/>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DD1A39-354B-47A5-92A8-32D86FAFAD86}">
  <dimension ref="A1:C14"/>
  <sheetViews>
    <sheetView workbookViewId="0" xr3:uid="{61CF4DEA-E44A-54A5-BD5E-A92982F723D0}"/>
  </sheetViews>
  <sheetFormatPr defaultColWidth="8.625" defaultRowHeight="15.95"/>
  <cols>
    <col min="1" max="1" width="8.625" style="95"/>
    <col min="2" max="2" width="17.25" style="95" customWidth="1"/>
    <col min="3" max="3" width="117" style="95" customWidth="1"/>
    <col min="4" max="16384" width="8.625" style="95"/>
  </cols>
  <sheetData>
    <row r="1" spans="1:3">
      <c r="A1" s="94" t="s">
        <v>5</v>
      </c>
    </row>
    <row r="2" spans="1:3">
      <c r="A2" s="94"/>
    </row>
    <row r="3" spans="1:3">
      <c r="B3" s="108"/>
      <c r="C3" s="109" t="s">
        <v>6</v>
      </c>
    </row>
    <row r="4" spans="1:3">
      <c r="B4" s="99" t="s">
        <v>7</v>
      </c>
      <c r="C4" s="100" t="s">
        <v>8</v>
      </c>
    </row>
    <row r="5" spans="1:3">
      <c r="B5" s="101" t="s">
        <v>9</v>
      </c>
      <c r="C5" s="102" t="s">
        <v>10</v>
      </c>
    </row>
    <row r="6" spans="1:3">
      <c r="B6" s="101" t="s">
        <v>11</v>
      </c>
      <c r="C6" s="103" t="s">
        <v>12</v>
      </c>
    </row>
    <row r="7" spans="1:3">
      <c r="B7" s="101" t="s">
        <v>13</v>
      </c>
      <c r="C7" s="103" t="s">
        <v>14</v>
      </c>
    </row>
    <row r="8" spans="1:3">
      <c r="B8" s="101" t="s">
        <v>15</v>
      </c>
      <c r="C8" s="104" t="s">
        <v>16</v>
      </c>
    </row>
    <row r="9" spans="1:3">
      <c r="B9" s="101" t="s">
        <v>17</v>
      </c>
      <c r="C9" s="103" t="s">
        <v>18</v>
      </c>
    </row>
    <row r="10" spans="1:3">
      <c r="B10" s="101" t="s">
        <v>19</v>
      </c>
      <c r="C10" s="105" t="s">
        <v>20</v>
      </c>
    </row>
    <row r="11" spans="1:3">
      <c r="B11" s="101" t="s">
        <v>21</v>
      </c>
      <c r="C11" s="103" t="s">
        <v>22</v>
      </c>
    </row>
    <row r="12" spans="1:3">
      <c r="B12" s="101" t="s">
        <v>23</v>
      </c>
      <c r="C12" s="103" t="s">
        <v>24</v>
      </c>
    </row>
    <row r="13" spans="1:3">
      <c r="B13" s="101" t="s">
        <v>25</v>
      </c>
      <c r="C13" s="102" t="s">
        <v>26</v>
      </c>
    </row>
    <row r="14" spans="1:3">
      <c r="B14" s="106" t="s">
        <v>27</v>
      </c>
      <c r="C14" s="107" t="s">
        <v>28</v>
      </c>
    </row>
  </sheetData>
  <hyperlinks>
    <hyperlink ref="B4" location="'Figure 1'!A1" display="Figure 1" xr:uid="{27837BB3-B943-4BE8-9353-89FEF1EDB6D1}"/>
    <hyperlink ref="B5" location="'Figure 2 and 3'!A1" display="Figure 2 and 3" xr:uid="{887ED655-704A-4A6A-82A3-57A2E0028274}"/>
    <hyperlink ref="B6" location="'Figure 4'!A1" display="Figure 4" xr:uid="{28EAB033-F349-40BD-8AA8-26BC4A34AD51}"/>
    <hyperlink ref="B7" location="'Figure 5'!A1" display="Figure 5" xr:uid="{B7CD2CED-AAEF-4F54-991D-A85D4C7E263A}"/>
    <hyperlink ref="B8" location="'Figure 6'!A1" display="Figure 6" xr:uid="{9C78E74B-C160-4895-8A9E-6BB7653A8E48}"/>
    <hyperlink ref="B9" location="'Figure 7'!A1" display="Figure 7" xr:uid="{B8B94BB6-A5FE-483A-854C-26131F503999}"/>
    <hyperlink ref="B10" location="'Figure 8'!A1" display="Figure 8" xr:uid="{9B92AAAA-F897-47C7-9080-20AEF85A7C6F}"/>
    <hyperlink ref="B11" location="'Figure 9'!A1" display="Figure 9" xr:uid="{376DF315-16AD-43F5-8D15-15939E7EBF2F}"/>
    <hyperlink ref="B12" location="'Figure 10'!A1" display="Figure 10" xr:uid="{1A63FEF4-82B6-4D1C-93B4-36599D01E63E}"/>
    <hyperlink ref="B13" location="'Figure 11 and 12'!A1" display="Figure 11 and 12" xr:uid="{5E486F98-67E5-40F4-B8B4-27AE4D665ED7}"/>
    <hyperlink ref="B14" location="'Annex 3'!A1" display="Annex 3" xr:uid="{2F6948CC-7224-484D-8946-61266F76D0C2}"/>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V42"/>
  <sheetViews>
    <sheetView showGridLines="0" topLeftCell="A13" zoomScale="60" zoomScaleNormal="60" workbookViewId="0" xr3:uid="{AEA406A1-0E4B-5B11-9CD5-51D6E497D94C}">
      <selection activeCell="B26" sqref="B26"/>
    </sheetView>
  </sheetViews>
  <sheetFormatPr defaultColWidth="0" defaultRowHeight="12.75" customHeight="1" zeroHeight="1"/>
  <cols>
    <col min="1" max="1" width="27.875" style="4" customWidth="1"/>
    <col min="2" max="2" width="13.875" style="4" bestFit="1" customWidth="1"/>
    <col min="3" max="3" width="11" style="4" bestFit="1" customWidth="1"/>
    <col min="4" max="22" width="10.875" style="4" customWidth="1"/>
    <col min="23" max="16384" width="10.875" style="4" hidden="1"/>
  </cols>
  <sheetData>
    <row r="1" spans="1:4" ht="62.25" customHeight="1">
      <c r="A1" s="2" t="s">
        <v>8</v>
      </c>
      <c r="B1" s="3"/>
      <c r="D1" s="140" t="s">
        <v>29</v>
      </c>
    </row>
    <row r="2" spans="1:4" ht="13.7" thickBot="1"/>
    <row r="3" spans="1:4" ht="13.7" thickBot="1">
      <c r="A3" s="5" t="s">
        <v>30</v>
      </c>
      <c r="B3" s="5" t="s">
        <v>31</v>
      </c>
    </row>
    <row r="4" spans="1:4" ht="12.95">
      <c r="A4" s="4" t="s">
        <v>32</v>
      </c>
      <c r="B4" s="90">
        <v>63.3</v>
      </c>
      <c r="C4" s="6"/>
    </row>
    <row r="5" spans="1:4" ht="12.95">
      <c r="A5" s="4" t="s">
        <v>33</v>
      </c>
      <c r="B5" s="90">
        <v>57.7</v>
      </c>
      <c r="C5" s="6"/>
    </row>
    <row r="6" spans="1:4" ht="12.95">
      <c r="A6" s="4" t="s">
        <v>34</v>
      </c>
      <c r="B6" s="90">
        <v>97.6</v>
      </c>
      <c r="C6" s="6"/>
    </row>
    <row r="7" spans="1:4" ht="13.7" thickBot="1">
      <c r="A7" s="4" t="s">
        <v>35</v>
      </c>
      <c r="B7" s="90">
        <v>29.8</v>
      </c>
      <c r="C7" s="6"/>
    </row>
    <row r="8" spans="1:4" ht="13.7" thickBot="1">
      <c r="A8" s="7" t="s">
        <v>36</v>
      </c>
      <c r="B8" s="91">
        <v>248.4</v>
      </c>
      <c r="C8" s="8"/>
    </row>
    <row r="9" spans="1:4" ht="15.95">
      <c r="A9"/>
      <c r="B9" s="9"/>
    </row>
    <row r="10" spans="1:4" ht="13.7" thickBot="1"/>
    <row r="11" spans="1:4" ht="13.7" thickBot="1">
      <c r="A11" s="5" t="s">
        <v>30</v>
      </c>
      <c r="B11" s="5" t="s">
        <v>37</v>
      </c>
    </row>
    <row r="12" spans="1:4" ht="15.95">
      <c r="A12" s="4" t="s">
        <v>32</v>
      </c>
      <c r="B12" s="10">
        <v>33.422609999999999</v>
      </c>
      <c r="C12" s="11"/>
    </row>
    <row r="13" spans="1:4" ht="12.95">
      <c r="A13" s="4" t="s">
        <v>33</v>
      </c>
      <c r="B13" s="10">
        <v>16.423102</v>
      </c>
      <c r="C13" s="6"/>
    </row>
    <row r="14" spans="1:4" ht="15.95">
      <c r="A14" s="4" t="s">
        <v>34</v>
      </c>
      <c r="B14" s="10">
        <v>18.717974000000002</v>
      </c>
      <c r="C14" s="11"/>
    </row>
    <row r="15" spans="1:4" ht="16.7" thickBot="1">
      <c r="A15" s="4" t="s">
        <v>35</v>
      </c>
      <c r="B15" s="10">
        <v>5.2715880000000004</v>
      </c>
      <c r="C15" s="11"/>
    </row>
    <row r="16" spans="1:4" ht="13.7" thickBot="1">
      <c r="A16" s="7" t="s">
        <v>36</v>
      </c>
      <c r="B16" s="92">
        <v>73.835273999999998</v>
      </c>
      <c r="C16" s="6"/>
    </row>
    <row r="17" spans="1:3" ht="12.75" customHeight="1"/>
    <row r="18" spans="1:3" ht="13.7" thickBot="1"/>
    <row r="19" spans="1:3" ht="30" customHeight="1" thickBot="1">
      <c r="A19" s="12" t="s">
        <v>30</v>
      </c>
      <c r="B19" s="5" t="s">
        <v>38</v>
      </c>
    </row>
    <row r="20" spans="1:3" ht="12.95">
      <c r="A20" s="4" t="s">
        <v>32</v>
      </c>
      <c r="B20" s="16">
        <v>703</v>
      </c>
      <c r="C20" s="6"/>
    </row>
    <row r="21" spans="1:3" ht="12.95">
      <c r="A21" s="4" t="s">
        <v>33</v>
      </c>
      <c r="B21" s="16">
        <v>1451</v>
      </c>
    </row>
    <row r="22" spans="1:3" ht="12.95">
      <c r="A22" s="4" t="s">
        <v>34</v>
      </c>
      <c r="B22" s="16">
        <v>2731</v>
      </c>
      <c r="C22" s="6"/>
    </row>
    <row r="23" spans="1:3" ht="13.7" thickBot="1">
      <c r="A23" s="4" t="s">
        <v>35</v>
      </c>
      <c r="B23" s="16">
        <v>1130</v>
      </c>
    </row>
    <row r="24" spans="1:3" ht="23.25" customHeight="1" thickBot="1">
      <c r="A24" s="7" t="s">
        <v>36</v>
      </c>
      <c r="B24" s="93">
        <v>6015</v>
      </c>
    </row>
    <row r="25" spans="1:3" ht="24.95" customHeight="1"/>
    <row r="26" spans="1:3" ht="78" customHeight="1">
      <c r="B26"/>
    </row>
    <row r="27" spans="1:3" ht="107.25" customHeight="1">
      <c r="A27" s="47"/>
      <c r="B27"/>
    </row>
    <row r="28" spans="1:3" ht="12.95">
      <c r="B28" s="13"/>
    </row>
    <row r="29" spans="1:3" ht="12.75" customHeight="1"/>
    <row r="30" spans="1:3" ht="12.75" customHeight="1"/>
    <row r="31" spans="1:3" ht="12.75" customHeight="1"/>
    <row r="32" spans="1:3" ht="12.75" customHeight="1"/>
    <row r="33" spans="1:2" ht="12.75" customHeight="1"/>
    <row r="34" spans="1:2" ht="12.75" customHeight="1"/>
    <row r="35" spans="1:2" ht="12.75" customHeight="1"/>
    <row r="36" spans="1:2" ht="15.95">
      <c r="A36"/>
      <c r="B36"/>
    </row>
    <row r="37" spans="1:2" ht="15.95">
      <c r="A37"/>
      <c r="B37"/>
    </row>
    <row r="38" spans="1:2" ht="12.75" customHeight="1"/>
    <row r="39" spans="1:2" ht="12.75" customHeight="1"/>
    <row r="40" spans="1:2" ht="15.95">
      <c r="B40" s="14"/>
    </row>
    <row r="41" spans="1:2" ht="11.25" customHeight="1">
      <c r="B41" s="15"/>
    </row>
    <row r="42" spans="1:2" ht="12.75" customHeight="1"/>
  </sheetData>
  <pageMargins left="0.75" right="0.75" top="1" bottom="1" header="0.5" footer="0.5"/>
  <pageSetup paperSize="9" orientation="portrait" horizontalDpi="4294967292" verticalDpi="4294967292"/>
  <drawing r:id="rId1"/>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Q99"/>
  <sheetViews>
    <sheetView showGridLines="0" zoomScale="85" zoomScaleNormal="85" workbookViewId="0" xr3:uid="{958C4451-9541-5A59-BF78-D2F731DF1C81}"/>
  </sheetViews>
  <sheetFormatPr defaultColWidth="0" defaultRowHeight="15.95" zeroHeight="1"/>
  <cols>
    <col min="1" max="1" width="24.5" customWidth="1"/>
    <col min="2" max="2" width="17.625" customWidth="1"/>
    <col min="3" max="3" width="16.625" customWidth="1"/>
    <col min="4" max="4" width="14.5" customWidth="1"/>
    <col min="5" max="5" width="13.125" customWidth="1"/>
    <col min="6" max="6" width="12.375" customWidth="1"/>
    <col min="7" max="10" width="10.875" customWidth="1"/>
    <col min="11" max="11" width="11.5" customWidth="1"/>
    <col min="12" max="17" width="10.875" customWidth="1"/>
    <col min="18" max="16384" width="10.875" hidden="1"/>
  </cols>
  <sheetData>
    <row r="1" spans="1:17" ht="63.95" customHeight="1">
      <c r="A1" s="17" t="s">
        <v>10</v>
      </c>
      <c r="B1" s="3"/>
      <c r="C1" s="142" t="s">
        <v>39</v>
      </c>
      <c r="D1" s="142"/>
      <c r="E1" s="142"/>
      <c r="F1" s="142"/>
      <c r="H1" s="143" t="s">
        <v>40</v>
      </c>
      <c r="I1" s="143"/>
      <c r="J1" s="143"/>
      <c r="K1" s="143"/>
      <c r="L1" s="143"/>
      <c r="M1" s="143"/>
      <c r="N1" s="143"/>
      <c r="O1" s="143"/>
      <c r="P1" s="143"/>
      <c r="Q1" s="143"/>
    </row>
    <row r="2" spans="1:17">
      <c r="H2" s="143"/>
      <c r="I2" s="143"/>
      <c r="J2" s="143"/>
      <c r="K2" s="143"/>
      <c r="L2" s="143"/>
      <c r="M2" s="143"/>
      <c r="N2" s="143"/>
      <c r="O2" s="143"/>
      <c r="P2" s="143"/>
      <c r="Q2" s="143"/>
    </row>
    <row r="3" spans="1:17" ht="45" customHeight="1">
      <c r="A3" s="18" t="s">
        <v>41</v>
      </c>
      <c r="B3" s="18" t="s">
        <v>32</v>
      </c>
      <c r="C3" s="18" t="s">
        <v>33</v>
      </c>
      <c r="D3" s="18" t="s">
        <v>34</v>
      </c>
      <c r="E3" s="18" t="s">
        <v>35</v>
      </c>
      <c r="F3" s="18" t="s">
        <v>36</v>
      </c>
    </row>
    <row r="4" spans="1:17">
      <c r="A4" s="19" t="s">
        <v>42</v>
      </c>
      <c r="B4" s="19">
        <v>16768</v>
      </c>
      <c r="C4" s="19">
        <v>14041</v>
      </c>
      <c r="D4" s="19">
        <v>22347</v>
      </c>
      <c r="E4" s="19">
        <v>5208</v>
      </c>
      <c r="F4" s="20">
        <v>58364</v>
      </c>
      <c r="G4" s="21"/>
    </row>
    <row r="5" spans="1:17">
      <c r="A5" s="19" t="s">
        <v>43</v>
      </c>
      <c r="B5" s="19">
        <v>15568</v>
      </c>
      <c r="C5" s="19">
        <v>8565</v>
      </c>
      <c r="D5" s="19">
        <v>9757</v>
      </c>
      <c r="E5" s="19">
        <v>3486</v>
      </c>
      <c r="F5" s="20">
        <v>37376</v>
      </c>
      <c r="G5" s="21"/>
    </row>
    <row r="6" spans="1:17">
      <c r="A6" s="19" t="s">
        <v>44</v>
      </c>
      <c r="B6" s="19">
        <v>8729</v>
      </c>
      <c r="C6" s="19">
        <v>5751</v>
      </c>
      <c r="D6" s="19">
        <v>7785</v>
      </c>
      <c r="E6" s="19">
        <v>5000</v>
      </c>
      <c r="F6" s="20">
        <v>27265</v>
      </c>
      <c r="G6" s="21"/>
    </row>
    <row r="7" spans="1:17">
      <c r="A7" s="19" t="s">
        <v>45</v>
      </c>
      <c r="B7" s="19">
        <v>9585</v>
      </c>
      <c r="C7" s="19">
        <v>5070</v>
      </c>
      <c r="D7" s="19">
        <v>5844</v>
      </c>
      <c r="E7" s="19">
        <v>2911</v>
      </c>
      <c r="F7" s="20">
        <v>23410</v>
      </c>
      <c r="G7" s="21"/>
    </row>
    <row r="8" spans="1:17">
      <c r="A8" s="19" t="s">
        <v>46</v>
      </c>
      <c r="B8" s="19">
        <v>1647</v>
      </c>
      <c r="C8" s="19">
        <v>3874</v>
      </c>
      <c r="D8" s="19">
        <v>10027</v>
      </c>
      <c r="E8" s="19">
        <v>1599</v>
      </c>
      <c r="F8" s="20">
        <v>17147</v>
      </c>
      <c r="G8" s="21"/>
    </row>
    <row r="9" spans="1:17">
      <c r="A9" s="19" t="s">
        <v>47</v>
      </c>
      <c r="B9" s="19">
        <v>2156</v>
      </c>
      <c r="C9" s="19">
        <v>2252</v>
      </c>
      <c r="D9" s="19">
        <v>11288</v>
      </c>
      <c r="E9" s="19">
        <v>1384</v>
      </c>
      <c r="F9" s="20">
        <v>17080</v>
      </c>
      <c r="G9" s="21"/>
    </row>
    <row r="10" spans="1:17">
      <c r="A10" s="19" t="s">
        <v>48</v>
      </c>
      <c r="B10" s="19">
        <v>1222</v>
      </c>
      <c r="C10" s="19">
        <v>3201</v>
      </c>
      <c r="D10" s="19">
        <v>8390</v>
      </c>
      <c r="E10" s="19">
        <v>4004</v>
      </c>
      <c r="F10" s="20">
        <v>16817</v>
      </c>
      <c r="G10" s="21"/>
    </row>
    <row r="11" spans="1:17">
      <c r="A11" s="19" t="s">
        <v>49</v>
      </c>
      <c r="B11" s="19">
        <v>1854</v>
      </c>
      <c r="C11" s="19">
        <v>6340</v>
      </c>
      <c r="D11" s="19">
        <v>5482</v>
      </c>
      <c r="E11" s="19">
        <v>1687</v>
      </c>
      <c r="F11" s="20">
        <v>15363</v>
      </c>
      <c r="G11" s="21"/>
    </row>
    <row r="12" spans="1:17">
      <c r="A12" s="19" t="s">
        <v>50</v>
      </c>
      <c r="B12" s="19">
        <v>1748</v>
      </c>
      <c r="C12" s="19">
        <v>2319</v>
      </c>
      <c r="D12" s="19">
        <v>6376</v>
      </c>
      <c r="E12" s="19">
        <v>1408</v>
      </c>
      <c r="F12" s="20">
        <v>11851</v>
      </c>
      <c r="G12" s="21"/>
    </row>
    <row r="13" spans="1:17">
      <c r="A13" s="19" t="s">
        <v>51</v>
      </c>
      <c r="B13" s="19">
        <v>1388</v>
      </c>
      <c r="C13" s="19">
        <v>1311</v>
      </c>
      <c r="D13" s="19">
        <v>6597</v>
      </c>
      <c r="E13" s="19">
        <v>1135</v>
      </c>
      <c r="F13" s="20">
        <v>10431</v>
      </c>
      <c r="G13" s="21"/>
    </row>
    <row r="14" spans="1:17">
      <c r="A14" s="19" t="s">
        <v>52</v>
      </c>
      <c r="B14" s="19">
        <v>1949</v>
      </c>
      <c r="C14" s="19">
        <v>2597</v>
      </c>
      <c r="D14" s="19">
        <v>1926</v>
      </c>
      <c r="E14" s="19">
        <v>1456</v>
      </c>
      <c r="F14" s="20">
        <v>7928</v>
      </c>
      <c r="G14" s="21"/>
    </row>
    <row r="15" spans="1:17">
      <c r="A15" s="19" t="s">
        <v>53</v>
      </c>
      <c r="B15" s="19">
        <v>646</v>
      </c>
      <c r="C15" s="19">
        <v>2363</v>
      </c>
      <c r="D15" s="19">
        <v>1796</v>
      </c>
      <c r="E15" s="19">
        <v>508</v>
      </c>
      <c r="F15" s="20">
        <v>5313</v>
      </c>
      <c r="G15" s="21"/>
    </row>
    <row r="16" spans="1:17">
      <c r="A16" s="20" t="s">
        <v>36</v>
      </c>
      <c r="B16" s="20">
        <v>63260</v>
      </c>
      <c r="C16" s="20">
        <v>57684</v>
      </c>
      <c r="D16" s="20">
        <v>97615</v>
      </c>
      <c r="E16" s="20">
        <v>29786</v>
      </c>
      <c r="F16" s="20">
        <v>248345</v>
      </c>
    </row>
    <row r="17" spans="1:6">
      <c r="A17" s="22"/>
      <c r="B17" s="22"/>
      <c r="C17" s="22"/>
      <c r="D17" s="22"/>
      <c r="E17" s="22"/>
      <c r="F17" s="14"/>
    </row>
    <row r="18" spans="1:6">
      <c r="A18" s="22"/>
      <c r="B18" s="23"/>
      <c r="C18" s="22"/>
      <c r="D18" s="23"/>
      <c r="F18" s="14"/>
    </row>
    <row r="19" spans="1:6">
      <c r="A19" s="22"/>
      <c r="B19" s="22"/>
      <c r="C19" s="22"/>
      <c r="D19" s="22"/>
      <c r="F19" s="14"/>
    </row>
    <row r="20" spans="1:6">
      <c r="A20" s="22"/>
      <c r="B20" s="22"/>
      <c r="C20" s="22"/>
      <c r="D20" s="22"/>
      <c r="F20" s="14"/>
    </row>
    <row r="21" spans="1:6">
      <c r="A21" s="1"/>
      <c r="B21" s="22"/>
      <c r="C21" s="22"/>
      <c r="D21" s="22"/>
      <c r="F21" s="14"/>
    </row>
    <row r="22" spans="1:6">
      <c r="A22" s="1"/>
      <c r="B22" s="22"/>
      <c r="C22" s="22"/>
      <c r="D22" s="22"/>
      <c r="F22" s="14"/>
    </row>
    <row r="23" spans="1:6">
      <c r="A23" s="1"/>
      <c r="B23" s="22"/>
      <c r="C23" s="22"/>
      <c r="D23" s="22"/>
      <c r="F23" s="14"/>
    </row>
    <row r="24" spans="1:6">
      <c r="A24" s="1"/>
      <c r="B24" s="22"/>
      <c r="C24" s="22"/>
      <c r="D24" s="22"/>
      <c r="F24" s="14"/>
    </row>
    <row r="25" spans="1:6">
      <c r="A25" s="1"/>
      <c r="B25" s="22"/>
      <c r="C25" s="22"/>
      <c r="D25" s="22"/>
      <c r="F25" s="14"/>
    </row>
    <row r="26" spans="1:6">
      <c r="A26" s="1"/>
      <c r="B26" s="22"/>
      <c r="C26" s="22"/>
      <c r="D26" s="22"/>
      <c r="F26" s="14"/>
    </row>
    <row r="27" spans="1:6">
      <c r="A27" s="1"/>
      <c r="B27" s="22"/>
      <c r="C27" s="22"/>
      <c r="D27" s="22"/>
      <c r="F27" s="14"/>
    </row>
    <row r="28" spans="1:6">
      <c r="A28" s="1"/>
      <c r="B28" s="22"/>
      <c r="C28" s="22"/>
      <c r="D28" s="22"/>
      <c r="F28" s="14"/>
    </row>
    <row r="29" spans="1:6">
      <c r="A29" s="1"/>
      <c r="B29" s="22"/>
      <c r="C29" s="22"/>
      <c r="D29" s="22"/>
      <c r="F29" s="14"/>
    </row>
    <row r="30" spans="1:6">
      <c r="A30" s="1"/>
      <c r="B30" s="22"/>
      <c r="C30" s="22"/>
      <c r="D30" s="22"/>
      <c r="F30" s="14"/>
    </row>
    <row r="31" spans="1:6">
      <c r="A31" s="1"/>
      <c r="B31" s="22"/>
      <c r="C31" s="22"/>
      <c r="D31" s="22"/>
      <c r="F31" s="14"/>
    </row>
    <row r="32" spans="1:6">
      <c r="A32" s="1"/>
      <c r="B32" s="22"/>
      <c r="C32" s="22"/>
      <c r="D32" s="22"/>
      <c r="F32" s="14"/>
    </row>
    <row r="33" spans="1:17">
      <c r="A33" s="1"/>
      <c r="B33" s="22"/>
      <c r="C33" s="22"/>
      <c r="D33" s="22"/>
      <c r="F33" s="14"/>
    </row>
    <row r="34" spans="1:17">
      <c r="A34" s="1"/>
      <c r="B34" s="22"/>
      <c r="C34" s="22"/>
      <c r="D34" s="22"/>
      <c r="F34" s="14"/>
    </row>
    <row r="35" spans="1:17">
      <c r="A35" s="1"/>
      <c r="B35" s="22"/>
      <c r="C35" s="22"/>
      <c r="D35" s="22"/>
      <c r="F35" s="14"/>
    </row>
    <row r="36" spans="1:17">
      <c r="A36" s="1"/>
      <c r="B36" s="22"/>
      <c r="C36" s="22"/>
      <c r="D36" s="22"/>
      <c r="F36" s="14"/>
    </row>
    <row r="37" spans="1:17">
      <c r="A37" s="1"/>
      <c r="B37" s="22"/>
      <c r="C37" s="22"/>
      <c r="D37" s="22"/>
      <c r="F37" s="14"/>
    </row>
    <row r="38" spans="1:17">
      <c r="A38" s="1"/>
      <c r="B38" s="22"/>
      <c r="C38" s="22"/>
      <c r="D38" s="22"/>
      <c r="F38" s="14"/>
    </row>
    <row r="39" spans="1:17">
      <c r="A39" s="14"/>
    </row>
    <row r="40" spans="1:17">
      <c r="A40" s="14"/>
      <c r="B40" s="14"/>
      <c r="C40" s="14"/>
      <c r="D40" s="14"/>
      <c r="E40" s="14"/>
    </row>
    <row r="41" spans="1:17" ht="24" customHeight="1">
      <c r="A41" s="14"/>
      <c r="B41" s="14"/>
      <c r="C41" s="14"/>
      <c r="D41" s="14"/>
      <c r="E41" s="14"/>
      <c r="H41" s="143" t="s">
        <v>54</v>
      </c>
      <c r="I41" s="143"/>
      <c r="J41" s="143"/>
      <c r="K41" s="143"/>
      <c r="L41" s="143"/>
      <c r="M41" s="143"/>
      <c r="N41" s="143"/>
      <c r="O41" s="143"/>
      <c r="P41" s="143"/>
      <c r="Q41" s="143"/>
    </row>
    <row r="42" spans="1:17">
      <c r="B42" s="14"/>
      <c r="C42" s="14"/>
      <c r="D42" s="14"/>
      <c r="E42" s="14"/>
      <c r="H42" s="143"/>
      <c r="I42" s="143"/>
      <c r="J42" s="143"/>
      <c r="K42" s="143"/>
      <c r="L42" s="143"/>
      <c r="M42" s="143"/>
      <c r="N42" s="143"/>
      <c r="O42" s="143"/>
      <c r="P42" s="143"/>
      <c r="Q42" s="143"/>
    </row>
    <row r="43" spans="1:17" ht="16.7" thickBot="1"/>
    <row r="44" spans="1:17" ht="39" thickBot="1">
      <c r="A44" s="24" t="s">
        <v>41</v>
      </c>
      <c r="B44" s="24" t="s">
        <v>32</v>
      </c>
      <c r="C44" s="24" t="s">
        <v>33</v>
      </c>
      <c r="D44" s="24" t="s">
        <v>34</v>
      </c>
      <c r="E44" s="24" t="s">
        <v>35</v>
      </c>
    </row>
    <row r="45" spans="1:17" ht="16.7" thickBot="1">
      <c r="A45" s="25" t="s">
        <v>42</v>
      </c>
      <c r="B45" s="26">
        <v>0.28730039065177165</v>
      </c>
      <c r="C45" s="26">
        <v>0.2405763827016654</v>
      </c>
      <c r="D45" s="26">
        <v>0.38289013775615105</v>
      </c>
      <c r="E45" s="26">
        <v>8.9233088890411899E-2</v>
      </c>
    </row>
    <row r="46" spans="1:17" ht="16.7" thickBot="1">
      <c r="A46" s="25" t="s">
        <v>43</v>
      </c>
      <c r="B46" s="26">
        <v>0.41652397260273971</v>
      </c>
      <c r="C46" s="26">
        <v>0.22915774828767124</v>
      </c>
      <c r="D46" s="26">
        <v>0.26104987157534248</v>
      </c>
      <c r="E46" s="26">
        <v>9.3268407534246575E-2</v>
      </c>
    </row>
    <row r="47" spans="1:17" ht="16.7" thickBot="1">
      <c r="A47" s="25" t="s">
        <v>44</v>
      </c>
      <c r="B47" s="26">
        <v>0.3201540436456996</v>
      </c>
      <c r="C47" s="26">
        <v>0.21092976343297268</v>
      </c>
      <c r="D47" s="26">
        <v>0.28553090042178619</v>
      </c>
      <c r="E47" s="26">
        <v>0.18338529249954152</v>
      </c>
    </row>
    <row r="48" spans="1:17" ht="16.7" thickBot="1">
      <c r="A48" s="25" t="s">
        <v>45</v>
      </c>
      <c r="B48" s="26">
        <v>0.40944041008116189</v>
      </c>
      <c r="C48" s="26">
        <v>0.21657411362665527</v>
      </c>
      <c r="D48" s="26">
        <v>0.24963690730457069</v>
      </c>
      <c r="E48" s="26">
        <v>0.12434856898761214</v>
      </c>
    </row>
    <row r="49" spans="1:5" ht="16.7" thickBot="1">
      <c r="A49" s="25" t="s">
        <v>46</v>
      </c>
      <c r="B49" s="26">
        <v>9.6051787484691203E-2</v>
      </c>
      <c r="C49" s="26">
        <v>0.22592873388931009</v>
      </c>
      <c r="D49" s="26">
        <v>0.58476701463812908</v>
      </c>
      <c r="E49" s="26">
        <v>9.3252463987869599E-2</v>
      </c>
    </row>
    <row r="50" spans="1:5" ht="16.7" thickBot="1">
      <c r="A50" s="25" t="s">
        <v>47</v>
      </c>
      <c r="B50" s="26">
        <v>0.12622950819672132</v>
      </c>
      <c r="C50" s="26">
        <v>0.13185011709601874</v>
      </c>
      <c r="D50" s="26">
        <v>0.6608899297423888</v>
      </c>
      <c r="E50" s="26">
        <v>8.103044496487119E-2</v>
      </c>
    </row>
    <row r="51" spans="1:5" ht="16.7" thickBot="1">
      <c r="A51" s="25" t="s">
        <v>48</v>
      </c>
      <c r="B51" s="26">
        <v>7.266456561812451E-2</v>
      </c>
      <c r="C51" s="26">
        <v>0.19034310519117559</v>
      </c>
      <c r="D51" s="26">
        <v>0.49889992269727063</v>
      </c>
      <c r="E51" s="26">
        <v>0.23809240649342928</v>
      </c>
    </row>
    <row r="52" spans="1:5" ht="16.7" thickBot="1">
      <c r="A52" s="25" t="s">
        <v>49</v>
      </c>
      <c r="B52" s="26">
        <v>0.12067955477445812</v>
      </c>
      <c r="C52" s="26">
        <v>0.41267981514027208</v>
      </c>
      <c r="D52" s="26">
        <v>0.35683134804400179</v>
      </c>
      <c r="E52" s="26">
        <v>0.10980928204126798</v>
      </c>
    </row>
    <row r="53" spans="1:5" ht="16.7" thickBot="1">
      <c r="A53" s="25" t="s">
        <v>50</v>
      </c>
      <c r="B53" s="26">
        <v>0.14749810142604</v>
      </c>
      <c r="C53" s="26">
        <v>0.19567968947768122</v>
      </c>
      <c r="D53" s="26">
        <v>0.53801366973251208</v>
      </c>
      <c r="E53" s="26">
        <v>0.11880853936376677</v>
      </c>
    </row>
    <row r="54" spans="1:5" ht="16.7" thickBot="1">
      <c r="A54" s="25" t="s">
        <v>51</v>
      </c>
      <c r="B54" s="26">
        <v>0.13306490269389321</v>
      </c>
      <c r="C54" s="26">
        <v>0.12568306010928962</v>
      </c>
      <c r="D54" s="26">
        <v>0.63244176013805009</v>
      </c>
      <c r="E54" s="26">
        <v>0.10881027705876714</v>
      </c>
    </row>
    <row r="55" spans="1:5" ht="16.7" thickBot="1">
      <c r="A55" s="25" t="s">
        <v>52</v>
      </c>
      <c r="B55" s="26">
        <v>0.24583753784056508</v>
      </c>
      <c r="C55" s="26">
        <v>0.32757315842583251</v>
      </c>
      <c r="D55" s="26">
        <v>0.24293642785065589</v>
      </c>
      <c r="E55" s="26">
        <v>0.18365287588294651</v>
      </c>
    </row>
    <row r="56" spans="1:5" ht="16.7" thickBot="1">
      <c r="A56" s="7" t="s">
        <v>53</v>
      </c>
      <c r="B56" s="43">
        <v>0.12158855637116507</v>
      </c>
      <c r="C56" s="43">
        <v>0.44475814041031431</v>
      </c>
      <c r="D56" s="43">
        <v>0.33803877282138151</v>
      </c>
      <c r="E56" s="43">
        <v>9.5614530397139089E-2</v>
      </c>
    </row>
    <row r="57" spans="1:5"/>
    <row r="58" spans="1:5"/>
    <row r="59" spans="1:5"/>
    <row r="60" spans="1:5"/>
    <row r="61" spans="1:5"/>
    <row r="62" spans="1:5"/>
    <row r="63" spans="1:5"/>
    <row r="64" spans="1:5"/>
    <row r="65"/>
    <row r="66"/>
    <row r="67"/>
    <row r="68"/>
    <row r="69"/>
    <row r="70"/>
    <row r="7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sheetData>
  <mergeCells count="3">
    <mergeCell ref="C1:F1"/>
    <mergeCell ref="H1:Q2"/>
    <mergeCell ref="H41:Q42"/>
  </mergeCells>
  <pageMargins left="0.75" right="0.75" top="1" bottom="1" header="0.5" footer="0.5"/>
  <pageSetup paperSize="9" orientation="portrait" horizontalDpi="4294967292" verticalDpi="4294967292"/>
  <drawing r:id="rId1"/>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O55"/>
  <sheetViews>
    <sheetView showGridLines="0" workbookViewId="0" xr3:uid="{842E5F09-E766-5B8D-85AF-A39847EA96FD}"/>
  </sheetViews>
  <sheetFormatPr defaultColWidth="0" defaultRowHeight="15.95" zeroHeight="1"/>
  <cols>
    <col min="1" max="15" width="10.875" customWidth="1"/>
    <col min="16" max="16384" width="10.875" hidden="1"/>
  </cols>
  <sheetData>
    <row r="1" spans="2:2" ht="23.45">
      <c r="B1" s="49" t="s">
        <v>55</v>
      </c>
    </row>
    <row r="2" spans="2:2">
      <c r="B2" s="47"/>
    </row>
    <row r="3" spans="2:2">
      <c r="B3" s="47"/>
    </row>
    <row r="4" spans="2:2">
      <c r="B4" s="48"/>
    </row>
    <row r="5" spans="2:2">
      <c r="B5" s="48"/>
    </row>
    <row r="6" spans="2:2">
      <c r="B6" s="48"/>
    </row>
    <row r="7" spans="2:2"/>
    <row r="8" spans="2:2"/>
    <row r="9" spans="2:2"/>
    <row r="10" spans="2:2"/>
    <row r="11" spans="2:2"/>
    <row r="12" spans="2:2"/>
    <row r="13" spans="2:2"/>
    <row r="14" spans="2:2"/>
    <row r="15" spans="2:2"/>
    <row r="16" spans="2:2"/>
    <row r="17"/>
    <row r="18"/>
    <row r="19"/>
    <row r="20"/>
    <row r="21"/>
    <row r="22"/>
    <row r="23"/>
    <row r="24"/>
    <row r="25"/>
    <row r="26"/>
    <row r="27"/>
    <row r="28"/>
    <row r="29"/>
    <row r="30"/>
    <row r="31"/>
    <row r="32"/>
    <row r="33"/>
    <row r="34"/>
    <row r="35"/>
    <row r="36"/>
    <row r="37"/>
    <row r="38"/>
    <row r="39"/>
    <row r="40"/>
    <row r="41"/>
    <row r="42"/>
    <row r="43"/>
    <row r="44"/>
    <row r="45"/>
    <row r="46"/>
    <row r="47"/>
    <row r="48"/>
    <row r="49"/>
    <row r="50"/>
    <row r="51"/>
    <row r="52"/>
    <row r="53"/>
    <row r="54"/>
    <row r="55"/>
  </sheetData>
  <pageMargins left="0.7" right="0.7" top="0.75" bottom="0.75" header="0.3" footer="0.3"/>
  <drawing r:id="rId1"/>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O54"/>
  <sheetViews>
    <sheetView showGridLines="0" workbookViewId="0" xr3:uid="{51F8DEE0-4D01-5F28-A812-FC0BD7CAC4A5}"/>
  </sheetViews>
  <sheetFormatPr defaultColWidth="0" defaultRowHeight="15.95" zeroHeight="1"/>
  <cols>
    <col min="1" max="15" width="10.875" customWidth="1"/>
    <col min="16" max="16384" width="10.875" hidden="1"/>
  </cols>
  <sheetData>
    <row r="1" spans="2:2" ht="23.45">
      <c r="B1" s="49" t="s">
        <v>56</v>
      </c>
    </row>
    <row r="2" spans="2:2">
      <c r="B2" s="47"/>
    </row>
    <row r="3" spans="2:2">
      <c r="B3" s="48"/>
    </row>
    <row r="4" spans="2:2">
      <c r="B4" s="48"/>
    </row>
    <row r="5" spans="2:2"/>
    <row r="6" spans="2:2"/>
    <row r="7" spans="2:2"/>
    <row r="8" spans="2:2"/>
    <row r="9" spans="2:2"/>
    <row r="10" spans="2:2"/>
    <row r="11" spans="2:2"/>
    <row r="12" spans="2:2"/>
    <row r="13" spans="2:2"/>
    <row r="14" spans="2:2"/>
    <row r="15" spans="2:2"/>
    <row r="16" spans="2:2"/>
    <row r="17"/>
    <row r="18"/>
    <row r="19"/>
    <row r="20"/>
    <row r="21"/>
    <row r="22"/>
    <row r="23"/>
    <row r="24"/>
    <row r="25"/>
    <row r="26"/>
    <row r="27"/>
    <row r="28"/>
    <row r="29"/>
    <row r="30"/>
    <row r="31"/>
    <row r="32"/>
    <row r="33"/>
    <row r="34"/>
    <row r="35"/>
    <row r="36"/>
    <row r="37"/>
    <row r="38"/>
    <row r="39"/>
    <row r="40"/>
    <row r="41"/>
    <row r="42"/>
    <row r="43"/>
    <row r="44"/>
    <row r="45"/>
    <row r="46"/>
    <row r="47"/>
    <row r="48"/>
    <row r="49"/>
    <row r="50"/>
    <row r="51"/>
    <row r="52"/>
    <row r="53"/>
    <row r="54"/>
  </sheetData>
  <pageMargins left="0.7" right="0.7" top="0.75" bottom="0.75" header="0.3" footer="0.3"/>
  <drawing r:id="rId1"/>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W31"/>
  <sheetViews>
    <sheetView showGridLines="0" zoomScale="85" zoomScaleNormal="85" workbookViewId="0" xr3:uid="{F9CF3CF3-643B-5BE6-8B46-32C596A47465}"/>
  </sheetViews>
  <sheetFormatPr defaultColWidth="0" defaultRowHeight="15.95" zeroHeight="1"/>
  <cols>
    <col min="1" max="2" width="31.625" customWidth="1"/>
    <col min="3" max="3" width="11.875" customWidth="1"/>
    <col min="4" max="4" width="11.625" customWidth="1"/>
    <col min="5" max="5" width="12" customWidth="1"/>
    <col min="6" max="23" width="8.875" customWidth="1"/>
    <col min="24" max="16384" width="8.875" hidden="1"/>
  </cols>
  <sheetData>
    <row r="1" spans="1:22" ht="43.5">
      <c r="A1" s="27" t="s">
        <v>16</v>
      </c>
      <c r="B1" s="86"/>
      <c r="C1" s="3"/>
      <c r="J1" s="143" t="s">
        <v>57</v>
      </c>
      <c r="K1" s="143"/>
      <c r="L1" s="143"/>
      <c r="M1" s="143"/>
      <c r="N1" s="143"/>
      <c r="O1" s="143"/>
      <c r="P1" s="143"/>
      <c r="Q1" s="143"/>
      <c r="R1" s="143"/>
      <c r="S1" s="143"/>
      <c r="T1" s="143"/>
      <c r="U1" s="143"/>
      <c r="V1" s="143"/>
    </row>
    <row r="2" spans="1:22">
      <c r="J2" s="143"/>
      <c r="K2" s="143"/>
      <c r="L2" s="143"/>
      <c r="M2" s="143"/>
      <c r="N2" s="143"/>
      <c r="O2" s="143"/>
      <c r="P2" s="143"/>
      <c r="Q2" s="143"/>
      <c r="R2" s="143"/>
      <c r="S2" s="143"/>
      <c r="T2" s="143"/>
      <c r="U2" s="143"/>
      <c r="V2" s="143"/>
    </row>
    <row r="3" spans="1:22" ht="16.7" thickBot="1"/>
    <row r="4" spans="1:22" ht="26.25" thickBot="1">
      <c r="A4" s="24" t="s">
        <v>58</v>
      </c>
      <c r="B4" s="44" t="s">
        <v>59</v>
      </c>
      <c r="C4" s="28" t="s">
        <v>60</v>
      </c>
      <c r="D4" s="28" t="s">
        <v>61</v>
      </c>
      <c r="E4" s="28" t="s">
        <v>62</v>
      </c>
    </row>
    <row r="5" spans="1:22" ht="16.7" thickBot="1">
      <c r="A5" s="25" t="s">
        <v>63</v>
      </c>
      <c r="B5" s="45" t="s">
        <v>63</v>
      </c>
      <c r="C5" s="25">
        <v>3989</v>
      </c>
      <c r="D5" s="25">
        <v>161</v>
      </c>
      <c r="E5" s="25">
        <v>506.971</v>
      </c>
    </row>
    <row r="6" spans="1:22" ht="16.7" thickBot="1">
      <c r="A6" s="25" t="s">
        <v>64</v>
      </c>
      <c r="B6" s="45" t="s">
        <v>65</v>
      </c>
      <c r="C6" s="25">
        <v>2058</v>
      </c>
      <c r="D6" s="25">
        <v>100</v>
      </c>
      <c r="E6" s="25">
        <v>185.23</v>
      </c>
    </row>
    <row r="7" spans="1:22" ht="16.7" thickBot="1">
      <c r="A7" s="25" t="s">
        <v>66</v>
      </c>
      <c r="B7" s="45" t="s">
        <v>66</v>
      </c>
      <c r="C7" s="25">
        <v>1386</v>
      </c>
      <c r="D7" s="25">
        <v>26</v>
      </c>
      <c r="E7" s="25">
        <v>132.066</v>
      </c>
    </row>
    <row r="8" spans="1:22" ht="26.25" thickBot="1">
      <c r="A8" s="25" t="s">
        <v>67</v>
      </c>
      <c r="B8" s="45" t="s">
        <v>68</v>
      </c>
      <c r="C8" s="25">
        <v>1144</v>
      </c>
      <c r="D8" s="25">
        <v>67</v>
      </c>
      <c r="E8" s="25">
        <v>132.81800000000001</v>
      </c>
    </row>
    <row r="9" spans="1:22" ht="16.7" thickBot="1">
      <c r="A9" s="25" t="s">
        <v>69</v>
      </c>
      <c r="B9" s="45" t="s">
        <v>70</v>
      </c>
      <c r="C9" s="25">
        <v>1075</v>
      </c>
      <c r="D9" s="25">
        <v>62</v>
      </c>
      <c r="E9" s="25">
        <v>264.23399999999998</v>
      </c>
    </row>
    <row r="10" spans="1:22" ht="26.25" thickBot="1">
      <c r="A10" s="25" t="s">
        <v>71</v>
      </c>
      <c r="B10" s="45" t="s">
        <v>72</v>
      </c>
      <c r="C10" s="25">
        <v>955</v>
      </c>
      <c r="D10" s="25">
        <v>63</v>
      </c>
      <c r="E10" s="25">
        <v>84.263000000000005</v>
      </c>
    </row>
    <row r="11" spans="1:22" ht="16.7" thickBot="1">
      <c r="A11" s="25" t="s">
        <v>73</v>
      </c>
      <c r="B11" s="45" t="s">
        <v>73</v>
      </c>
      <c r="C11" s="25">
        <v>198</v>
      </c>
      <c r="D11" s="25">
        <v>25</v>
      </c>
      <c r="E11" s="25">
        <v>19.803000000000001</v>
      </c>
    </row>
    <row r="12" spans="1:22" ht="16.7" thickBot="1">
      <c r="A12" s="25" t="s">
        <v>74</v>
      </c>
      <c r="B12" s="45" t="s">
        <v>74</v>
      </c>
      <c r="C12" s="25">
        <v>134</v>
      </c>
      <c r="D12" s="25">
        <v>43</v>
      </c>
      <c r="E12" s="25">
        <v>5.8289999999999997</v>
      </c>
    </row>
    <row r="13" spans="1:22" ht="16.7" thickBot="1">
      <c r="A13" s="25" t="s">
        <v>75</v>
      </c>
      <c r="B13" s="45" t="s">
        <v>75</v>
      </c>
      <c r="C13" s="25">
        <v>111</v>
      </c>
      <c r="D13" s="25">
        <v>20</v>
      </c>
      <c r="E13" s="25">
        <v>7.3659999999999997</v>
      </c>
    </row>
    <row r="14" spans="1:22" ht="16.7" thickBot="1">
      <c r="A14" s="25" t="s">
        <v>76</v>
      </c>
      <c r="B14" s="45" t="s">
        <v>76</v>
      </c>
      <c r="C14" s="25">
        <v>47</v>
      </c>
      <c r="D14" s="25">
        <v>16</v>
      </c>
      <c r="E14" s="25">
        <v>3.6829999999999998</v>
      </c>
    </row>
    <row r="15" spans="1:22" ht="16.7" thickBot="1">
      <c r="A15" s="7" t="s">
        <v>77</v>
      </c>
      <c r="B15" s="46" t="s">
        <v>77</v>
      </c>
      <c r="C15" s="7">
        <v>38</v>
      </c>
      <c r="D15" s="7">
        <v>11</v>
      </c>
      <c r="E15" s="7">
        <v>20.901</v>
      </c>
    </row>
    <row r="16" spans="1:22">
      <c r="A16" s="47"/>
    </row>
    <row r="17" spans="1:1">
      <c r="A17" s="48"/>
    </row>
    <row r="18" spans="1:1">
      <c r="A18" s="48"/>
    </row>
    <row r="19" spans="1:1">
      <c r="A19" s="48"/>
    </row>
    <row r="20" spans="1:1">
      <c r="A20" s="48"/>
    </row>
    <row r="21" spans="1:1">
      <c r="A21" s="48"/>
    </row>
    <row r="22" spans="1:1">
      <c r="A22" s="48"/>
    </row>
    <row r="23" spans="1:1">
      <c r="A23" s="48"/>
    </row>
    <row r="24" spans="1:1"/>
    <row r="25" spans="1:1"/>
    <row r="26" spans="1:1"/>
    <row r="27" spans="1:1"/>
    <row r="28" spans="1:1"/>
    <row r="29" spans="1:1"/>
    <row r="30" spans="1:1"/>
    <row r="31" spans="1:1"/>
  </sheetData>
  <mergeCells count="1">
    <mergeCell ref="J1:V2"/>
  </mergeCells>
  <pageMargins left="0.7" right="0.7" top="0.75" bottom="0.75" header="0.3" footer="0.3"/>
  <drawing r:id="rId1"/>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O48"/>
  <sheetViews>
    <sheetView showGridLines="0" zoomScale="85" zoomScaleNormal="85" workbookViewId="0" xr3:uid="{78B4E459-6924-5F8B-B7BA-2DD04133E49E}">
      <selection sqref="A1:O1"/>
    </sheetView>
  </sheetViews>
  <sheetFormatPr defaultColWidth="0" defaultRowHeight="14.85" zeroHeight="1"/>
  <cols>
    <col min="1" max="1" width="16.625" style="53" bestFit="1" customWidth="1"/>
    <col min="2" max="2" width="14.875" style="53" bestFit="1" customWidth="1"/>
    <col min="3" max="11" width="8.625" style="53" bestFit="1" customWidth="1"/>
    <col min="12" max="12" width="19.875" style="53" customWidth="1"/>
    <col min="13" max="13" width="12.875" style="53" customWidth="1"/>
    <col min="14" max="14" width="27.875" style="53" customWidth="1"/>
    <col min="15" max="15" width="8.875" style="53" customWidth="1"/>
    <col min="16" max="16384" width="8.875" style="53" hidden="1"/>
  </cols>
  <sheetData>
    <row r="1" spans="1:15" ht="23.45">
      <c r="A1" s="144" t="s">
        <v>78</v>
      </c>
      <c r="B1" s="144"/>
      <c r="C1" s="144"/>
      <c r="D1" s="144"/>
      <c r="E1" s="144"/>
      <c r="F1" s="144"/>
      <c r="G1" s="144"/>
      <c r="H1" s="144"/>
      <c r="I1" s="144"/>
      <c r="J1" s="144"/>
      <c r="K1" s="144"/>
      <c r="L1" s="144"/>
      <c r="M1" s="144"/>
      <c r="N1" s="144"/>
      <c r="O1" s="144"/>
    </row>
    <row r="2" spans="1:15">
      <c r="A2" s="47"/>
    </row>
    <row r="3" spans="1:15" ht="18">
      <c r="B3" s="145" t="s">
        <v>79</v>
      </c>
      <c r="C3" s="146"/>
      <c r="D3" s="146"/>
      <c r="E3" s="146"/>
      <c r="F3" s="146"/>
      <c r="G3" s="146"/>
      <c r="H3" s="146"/>
      <c r="I3" s="146"/>
      <c r="J3" s="146"/>
      <c r="K3" s="146"/>
    </row>
    <row r="4" spans="1:15">
      <c r="A4" s="50" t="s">
        <v>80</v>
      </c>
      <c r="B4" s="51" t="s">
        <v>81</v>
      </c>
      <c r="C4" s="51" t="s">
        <v>82</v>
      </c>
      <c r="D4" s="51" t="s">
        <v>83</v>
      </c>
      <c r="E4" s="51" t="s">
        <v>84</v>
      </c>
      <c r="F4" s="51" t="s">
        <v>85</v>
      </c>
      <c r="G4" s="51" t="s">
        <v>86</v>
      </c>
      <c r="H4" s="51" t="s">
        <v>87</v>
      </c>
      <c r="I4" s="51" t="s">
        <v>88</v>
      </c>
      <c r="J4" s="51" t="s">
        <v>89</v>
      </c>
      <c r="K4" s="51" t="s">
        <v>90</v>
      </c>
      <c r="L4" s="52" t="s">
        <v>91</v>
      </c>
      <c r="M4" s="52" t="s">
        <v>92</v>
      </c>
      <c r="N4" s="59" t="s">
        <v>93</v>
      </c>
    </row>
    <row r="5" spans="1:15">
      <c r="A5" s="54" t="s">
        <v>94</v>
      </c>
      <c r="B5" s="55">
        <v>71439</v>
      </c>
      <c r="C5" s="55">
        <v>72918</v>
      </c>
      <c r="D5" s="55">
        <v>70757</v>
      </c>
      <c r="E5" s="55">
        <v>64422</v>
      </c>
      <c r="F5" s="55">
        <v>63603</v>
      </c>
      <c r="G5" s="55">
        <v>63528</v>
      </c>
      <c r="H5" s="55">
        <v>64665</v>
      </c>
      <c r="I5" s="55">
        <v>65958</v>
      </c>
      <c r="J5" s="55">
        <v>63457</v>
      </c>
      <c r="K5" s="55">
        <v>63160</v>
      </c>
      <c r="L5" s="56">
        <v>-8279</v>
      </c>
      <c r="M5" s="57">
        <v>-0.11588908019429163</v>
      </c>
      <c r="N5" s="58" t="s">
        <v>32</v>
      </c>
    </row>
    <row r="6" spans="1:15">
      <c r="A6" s="54" t="s">
        <v>95</v>
      </c>
      <c r="B6" s="55">
        <v>48606</v>
      </c>
      <c r="C6" s="55">
        <v>48961</v>
      </c>
      <c r="D6" s="55">
        <v>48963</v>
      </c>
      <c r="E6" s="55">
        <v>49699</v>
      </c>
      <c r="F6" s="55">
        <v>51270</v>
      </c>
      <c r="G6" s="55">
        <v>50182</v>
      </c>
      <c r="H6" s="55">
        <v>53189</v>
      </c>
      <c r="I6" s="55">
        <v>55379</v>
      </c>
      <c r="J6" s="55">
        <v>55417</v>
      </c>
      <c r="K6" s="55">
        <v>57491</v>
      </c>
      <c r="L6" s="56">
        <v>8885</v>
      </c>
      <c r="M6" s="57">
        <v>0.18279636258898077</v>
      </c>
      <c r="N6" s="58" t="s">
        <v>33</v>
      </c>
    </row>
    <row r="7" spans="1:15">
      <c r="A7" s="54" t="s">
        <v>96</v>
      </c>
      <c r="B7" s="55">
        <v>86778</v>
      </c>
      <c r="C7" s="55">
        <v>91844</v>
      </c>
      <c r="D7" s="55">
        <v>93255</v>
      </c>
      <c r="E7" s="55">
        <v>95444</v>
      </c>
      <c r="F7" s="55">
        <v>96220</v>
      </c>
      <c r="G7" s="55">
        <v>95958</v>
      </c>
      <c r="H7" s="55">
        <v>97609</v>
      </c>
      <c r="I7" s="55">
        <v>99736</v>
      </c>
      <c r="J7" s="55">
        <v>99604</v>
      </c>
      <c r="K7" s="55">
        <v>97141</v>
      </c>
      <c r="L7" s="56">
        <v>10363</v>
      </c>
      <c r="M7" s="57">
        <v>0.11941966857959391</v>
      </c>
      <c r="N7" s="58" t="s">
        <v>34</v>
      </c>
    </row>
    <row r="8" spans="1:15">
      <c r="A8" s="54" t="s">
        <v>97</v>
      </c>
      <c r="B8" s="55">
        <v>23308</v>
      </c>
      <c r="C8" s="55">
        <v>24936</v>
      </c>
      <c r="D8" s="55">
        <v>25476</v>
      </c>
      <c r="E8" s="55">
        <v>25227</v>
      </c>
      <c r="F8" s="55">
        <v>27160</v>
      </c>
      <c r="G8" s="55">
        <v>27141</v>
      </c>
      <c r="H8" s="55">
        <v>28532</v>
      </c>
      <c r="I8" s="55">
        <v>29962</v>
      </c>
      <c r="J8" s="55">
        <v>29097</v>
      </c>
      <c r="K8" s="55">
        <v>29692</v>
      </c>
      <c r="L8" s="56">
        <v>6384</v>
      </c>
      <c r="M8" s="57">
        <v>0.27389737429208855</v>
      </c>
      <c r="N8" s="58" t="s">
        <v>35</v>
      </c>
    </row>
    <row r="9" spans="1:15">
      <c r="A9" s="98" t="s">
        <v>36</v>
      </c>
      <c r="B9" s="97">
        <f>SUM(B5:B8)</f>
        <v>230131</v>
      </c>
      <c r="C9" s="97">
        <f t="shared" ref="C9:K9" si="0">SUM(C5:C8)</f>
        <v>238659</v>
      </c>
      <c r="D9" s="97">
        <f t="shared" si="0"/>
        <v>238451</v>
      </c>
      <c r="E9" s="97">
        <f t="shared" si="0"/>
        <v>234792</v>
      </c>
      <c r="F9" s="97">
        <f t="shared" si="0"/>
        <v>238253</v>
      </c>
      <c r="G9" s="97">
        <f t="shared" si="0"/>
        <v>236809</v>
      </c>
      <c r="H9" s="97">
        <f t="shared" si="0"/>
        <v>243995</v>
      </c>
      <c r="I9" s="97">
        <f t="shared" si="0"/>
        <v>251035</v>
      </c>
      <c r="J9" s="97">
        <f t="shared" si="0"/>
        <v>247575</v>
      </c>
      <c r="K9" s="97">
        <f t="shared" si="0"/>
        <v>247484</v>
      </c>
      <c r="L9" s="56">
        <f>K9-B9</f>
        <v>17353</v>
      </c>
      <c r="M9" s="57">
        <f>L9/B9</f>
        <v>7.540487809117416E-2</v>
      </c>
    </row>
    <row r="10" spans="1:15"/>
    <row r="11" spans="1:15"/>
    <row r="12" spans="1:15"/>
    <row r="13" spans="1:15"/>
    <row r="14" spans="1:15"/>
    <row r="15" spans="1:15"/>
    <row r="16" spans="1:15"/>
    <row r="17"/>
    <row r="18"/>
    <row r="19"/>
    <row r="20"/>
    <row r="21"/>
    <row r="22"/>
    <row r="23"/>
    <row r="24"/>
    <row r="25"/>
    <row r="26"/>
    <row r="27"/>
    <row r="28"/>
    <row r="29"/>
    <row r="30"/>
    <row r="31"/>
    <row r="32"/>
    <row r="33"/>
    <row r="34"/>
    <row r="35"/>
    <row r="36"/>
    <row r="37"/>
    <row r="38"/>
    <row r="39"/>
    <row r="40"/>
    <row r="41"/>
    <row r="42"/>
    <row r="43"/>
    <row r="44"/>
    <row r="45"/>
    <row r="46"/>
    <row r="47"/>
    <row r="48"/>
  </sheetData>
  <mergeCells count="2">
    <mergeCell ref="A1:O1"/>
    <mergeCell ref="B3:K3"/>
  </mergeCells>
  <conditionalFormatting sqref="M5:M8">
    <cfRule type="cellIs" dxfId="7" priority="7" operator="lessThan">
      <formula>0</formula>
    </cfRule>
    <cfRule type="cellIs" dxfId="6" priority="8" operator="greaterThan">
      <formula>0</formula>
    </cfRule>
  </conditionalFormatting>
  <conditionalFormatting sqref="L5:L8">
    <cfRule type="cellIs" dxfId="5" priority="5" operator="lessThan">
      <formula>0</formula>
    </cfRule>
    <cfRule type="cellIs" dxfId="4" priority="6" operator="greaterThan">
      <formula>0</formula>
    </cfRule>
  </conditionalFormatting>
  <conditionalFormatting sqref="M9">
    <cfRule type="cellIs" dxfId="3" priority="3" operator="lessThan">
      <formula>0</formula>
    </cfRule>
    <cfRule type="cellIs" dxfId="2" priority="4" operator="greaterThan">
      <formula>0</formula>
    </cfRule>
  </conditionalFormatting>
  <conditionalFormatting sqref="L9">
    <cfRule type="cellIs" dxfId="1" priority="1" operator="lessThan">
      <formula>0</formula>
    </cfRule>
    <cfRule type="cellIs" dxfId="0" priority="2" operator="greaterThan">
      <formula>0</formula>
    </cfRule>
  </conditionalFormatting>
  <pageMargins left="0.7" right="0.7" top="0.75" bottom="0.75" header="0.3" footer="0.3"/>
  <pageSetup paperSize="9" orientation="portrait" verticalDpi="0" r:id="rId1"/>
  <drawing r:id="rId2"/>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L74"/>
  <sheetViews>
    <sheetView showGridLines="0" workbookViewId="0" xr3:uid="{9B253EF2-77E0-53E3-AE26-4D66ECD923F3}"/>
  </sheetViews>
  <sheetFormatPr defaultColWidth="0" defaultRowHeight="15.95" zeroHeight="1"/>
  <cols>
    <col min="1" max="1" width="31.5" customWidth="1"/>
    <col min="2" max="2" width="17.5" customWidth="1"/>
    <col min="3" max="3" width="5.5" customWidth="1"/>
    <col min="4" max="6" width="15.5" customWidth="1"/>
    <col min="7" max="7" width="3.875" customWidth="1"/>
    <col min="8" max="8" width="5.5" customWidth="1"/>
    <col min="9" max="11" width="15.5" customWidth="1"/>
    <col min="12" max="12" width="15" bestFit="1" customWidth="1"/>
    <col min="13" max="16384" width="11" hidden="1"/>
  </cols>
  <sheetData>
    <row r="1" spans="1:12" ht="42.75">
      <c r="A1" s="17" t="s">
        <v>20</v>
      </c>
      <c r="B1" s="3"/>
      <c r="C1" s="150" t="s">
        <v>98</v>
      </c>
      <c r="D1" s="150"/>
      <c r="E1" s="150"/>
      <c r="F1" s="150"/>
      <c r="G1" s="150"/>
      <c r="H1" s="150"/>
      <c r="I1" s="150"/>
      <c r="J1" s="150"/>
      <c r="K1" s="150"/>
      <c r="L1" s="150"/>
    </row>
    <row r="2" spans="1:12">
      <c r="A2" s="87"/>
      <c r="B2" s="3"/>
      <c r="C2" s="150"/>
      <c r="D2" s="150"/>
      <c r="E2" s="150"/>
      <c r="F2" s="150"/>
      <c r="G2" s="150"/>
      <c r="H2" s="150"/>
      <c r="I2" s="150"/>
      <c r="J2" s="150"/>
      <c r="K2" s="150"/>
      <c r="L2" s="150"/>
    </row>
    <row r="3" spans="1:12">
      <c r="A3" s="87"/>
      <c r="B3" s="3"/>
    </row>
    <row r="4" spans="1:12" ht="42.75" customHeight="1">
      <c r="B4" s="14"/>
      <c r="D4" s="147" t="s">
        <v>99</v>
      </c>
      <c r="E4" s="148"/>
      <c r="F4" s="149"/>
      <c r="G4" s="14"/>
      <c r="I4" s="147" t="s">
        <v>100</v>
      </c>
      <c r="J4" s="148"/>
      <c r="K4" s="149"/>
    </row>
    <row r="5" spans="1:12">
      <c r="C5" s="34"/>
      <c r="D5" s="40" t="s">
        <v>101</v>
      </c>
      <c r="E5" s="40" t="s">
        <v>102</v>
      </c>
      <c r="F5" s="40" t="s">
        <v>103</v>
      </c>
      <c r="I5" s="41" t="s">
        <v>101</v>
      </c>
      <c r="J5" s="41" t="s">
        <v>102</v>
      </c>
      <c r="K5" s="41" t="s">
        <v>103</v>
      </c>
    </row>
    <row r="6" spans="1:12" ht="50.25" customHeight="1">
      <c r="C6" s="39" t="s">
        <v>104</v>
      </c>
      <c r="D6" s="35" t="s">
        <v>105</v>
      </c>
      <c r="E6" s="35" t="s">
        <v>105</v>
      </c>
      <c r="F6" s="35" t="s">
        <v>105</v>
      </c>
      <c r="H6" s="42" t="s">
        <v>104</v>
      </c>
      <c r="I6" s="35" t="s">
        <v>105</v>
      </c>
      <c r="J6" s="35" t="s">
        <v>105</v>
      </c>
      <c r="K6" s="36" t="s">
        <v>106</v>
      </c>
    </row>
    <row r="7" spans="1:12" ht="50.25" customHeight="1">
      <c r="C7" s="39" t="s">
        <v>107</v>
      </c>
      <c r="D7" s="37" t="s">
        <v>108</v>
      </c>
      <c r="E7" s="35" t="s">
        <v>109</v>
      </c>
      <c r="F7" s="37" t="s">
        <v>110</v>
      </c>
      <c r="H7" s="42" t="s">
        <v>107</v>
      </c>
      <c r="I7" s="36" t="s">
        <v>106</v>
      </c>
      <c r="J7" s="37" t="s">
        <v>108</v>
      </c>
      <c r="K7" s="35" t="s">
        <v>105</v>
      </c>
    </row>
    <row r="8" spans="1:12" ht="50.25" customHeight="1">
      <c r="C8" s="39" t="s">
        <v>111</v>
      </c>
      <c r="D8" s="36" t="s">
        <v>106</v>
      </c>
      <c r="E8" s="37" t="s">
        <v>112</v>
      </c>
      <c r="F8" s="36" t="s">
        <v>106</v>
      </c>
      <c r="H8" s="42" t="s">
        <v>111</v>
      </c>
      <c r="I8" s="37" t="s">
        <v>108</v>
      </c>
      <c r="J8" s="35" t="s">
        <v>113</v>
      </c>
      <c r="K8" s="37" t="s">
        <v>110</v>
      </c>
    </row>
    <row r="9" spans="1:12" ht="50.25" customHeight="1">
      <c r="C9" s="39" t="s">
        <v>114</v>
      </c>
      <c r="D9" s="37" t="s">
        <v>115</v>
      </c>
      <c r="E9" s="37" t="s">
        <v>116</v>
      </c>
      <c r="F9" s="37" t="s">
        <v>108</v>
      </c>
      <c r="H9" s="42" t="s">
        <v>114</v>
      </c>
      <c r="I9" s="37" t="s">
        <v>112</v>
      </c>
      <c r="J9" s="37" t="s">
        <v>112</v>
      </c>
      <c r="K9" s="37" t="s">
        <v>108</v>
      </c>
    </row>
    <row r="10" spans="1:12" ht="50.25" customHeight="1">
      <c r="C10" s="39" t="s">
        <v>117</v>
      </c>
      <c r="D10" s="37" t="s">
        <v>118</v>
      </c>
      <c r="E10" s="37" t="s">
        <v>108</v>
      </c>
      <c r="F10" s="37" t="s">
        <v>112</v>
      </c>
      <c r="H10" s="42" t="s">
        <v>117</v>
      </c>
      <c r="I10" s="37" t="s">
        <v>116</v>
      </c>
      <c r="J10" s="37" t="s">
        <v>116</v>
      </c>
      <c r="K10" s="37" t="s">
        <v>112</v>
      </c>
    </row>
    <row r="11" spans="1:12"/>
    <row r="12" spans="1:12" hidden="1">
      <c r="C12" s="14"/>
      <c r="D12" s="14"/>
      <c r="E12" s="14"/>
    </row>
    <row r="13" spans="1:12" hidden="1">
      <c r="D13" s="14"/>
      <c r="E13" s="14"/>
    </row>
    <row r="14" spans="1:12" hidden="1">
      <c r="C14" s="47"/>
      <c r="D14" s="14"/>
      <c r="E14" s="14"/>
    </row>
    <row r="15" spans="1:12" hidden="1">
      <c r="A15" s="38"/>
      <c r="C15" s="48"/>
      <c r="D15" s="14"/>
      <c r="E15" s="14"/>
    </row>
    <row r="16" spans="1:12" hidden="1">
      <c r="C16" s="48"/>
      <c r="D16" s="14"/>
      <c r="E16" s="14"/>
    </row>
    <row r="17" spans="1:5" hidden="1">
      <c r="C17" s="47"/>
      <c r="D17" s="14"/>
      <c r="E17" s="14"/>
    </row>
    <row r="18" spans="1:5" hidden="1">
      <c r="C18" s="48"/>
      <c r="D18" s="14"/>
      <c r="E18" s="14"/>
    </row>
    <row r="19" spans="1:5" hidden="1">
      <c r="A19" s="38"/>
      <c r="C19" s="48"/>
      <c r="D19" s="14"/>
      <c r="E19" s="14"/>
    </row>
    <row r="20" spans="1:5" hidden="1">
      <c r="C20" s="48"/>
      <c r="D20" s="14"/>
      <c r="E20" s="14"/>
    </row>
    <row r="21" spans="1:5" hidden="1">
      <c r="C21" s="48"/>
      <c r="D21" s="14"/>
      <c r="E21" s="14"/>
    </row>
    <row r="22" spans="1:5" hidden="1">
      <c r="C22" s="47"/>
      <c r="D22" s="14"/>
      <c r="E22" s="14"/>
    </row>
    <row r="23" spans="1:5" hidden="1">
      <c r="C23" s="48"/>
      <c r="D23" s="14"/>
      <c r="E23" s="14"/>
    </row>
    <row r="24" spans="1:5" hidden="1">
      <c r="A24" s="38"/>
      <c r="C24" s="48"/>
      <c r="D24" s="14"/>
      <c r="E24" s="14"/>
    </row>
    <row r="25" spans="1:5" hidden="1">
      <c r="A25" s="38"/>
      <c r="C25" s="48"/>
      <c r="D25" s="14"/>
      <c r="E25" s="14"/>
    </row>
    <row r="26" spans="1:5" hidden="1">
      <c r="A26" s="38"/>
      <c r="C26" s="48"/>
      <c r="D26" s="14"/>
      <c r="E26" s="14"/>
    </row>
    <row r="27" spans="1:5" hidden="1">
      <c r="C27" s="48"/>
      <c r="D27" s="14"/>
      <c r="E27" s="14"/>
    </row>
    <row r="28" spans="1:5" hidden="1">
      <c r="C28" s="48"/>
      <c r="D28" s="14"/>
      <c r="E28" s="14"/>
    </row>
    <row r="29" spans="1:5" hidden="1">
      <c r="C29" s="14"/>
      <c r="D29" s="14"/>
      <c r="E29" s="14"/>
    </row>
    <row r="30" spans="1:5" hidden="1">
      <c r="C30" s="14"/>
      <c r="D30" s="14"/>
      <c r="E30" s="14"/>
    </row>
    <row r="31" spans="1:5" hidden="1">
      <c r="A31" s="38"/>
      <c r="C31" s="14"/>
      <c r="D31" s="14"/>
      <c r="E31" s="14"/>
    </row>
    <row r="32" spans="1:5" hidden="1">
      <c r="A32" s="38"/>
      <c r="C32" s="14"/>
      <c r="D32" s="14"/>
      <c r="E32" s="14"/>
    </row>
    <row r="33" spans="1:5" hidden="1">
      <c r="A33" s="38"/>
      <c r="C33" s="14"/>
      <c r="D33" s="14"/>
      <c r="E33" s="14"/>
    </row>
    <row r="34" spans="1:5" hidden="1">
      <c r="A34" s="38"/>
      <c r="C34" s="14"/>
      <c r="D34" s="14"/>
      <c r="E34" s="14"/>
    </row>
    <row r="35" spans="1:5" hidden="1">
      <c r="A35" s="38"/>
      <c r="C35" s="14"/>
      <c r="D35" s="14"/>
      <c r="E35" s="14"/>
    </row>
    <row r="36" spans="1:5" hidden="1">
      <c r="C36" s="14"/>
      <c r="D36" s="14"/>
      <c r="E36" s="14"/>
    </row>
    <row r="37" spans="1:5" hidden="1">
      <c r="A37" s="38"/>
      <c r="C37" s="14"/>
      <c r="D37" s="14"/>
      <c r="E37" s="14"/>
    </row>
    <row r="38" spans="1:5" hidden="1">
      <c r="A38" s="38"/>
      <c r="C38" s="14"/>
      <c r="D38" s="14"/>
      <c r="E38" s="14"/>
    </row>
    <row r="39" spans="1:5" hidden="1">
      <c r="A39" s="38"/>
      <c r="C39" s="14"/>
      <c r="D39" s="14"/>
      <c r="E39" s="14"/>
    </row>
    <row r="40" spans="1:5" hidden="1">
      <c r="A40" s="38"/>
      <c r="C40" s="14"/>
      <c r="D40" s="14"/>
      <c r="E40" s="14"/>
    </row>
    <row r="41" spans="1:5" hidden="1">
      <c r="C41" s="14"/>
      <c r="D41" s="14"/>
      <c r="E41" s="14"/>
    </row>
    <row r="42" spans="1:5" hidden="1">
      <c r="A42" s="38"/>
      <c r="C42" s="14"/>
      <c r="D42" s="14"/>
      <c r="E42" s="14"/>
    </row>
    <row r="43" spans="1:5" hidden="1">
      <c r="A43" s="38"/>
      <c r="C43" s="14"/>
      <c r="D43" s="14"/>
      <c r="E43" s="14"/>
    </row>
    <row r="44" spans="1:5" hidden="1">
      <c r="A44" s="38"/>
      <c r="C44" s="14"/>
      <c r="D44" s="14"/>
      <c r="E44" s="14"/>
    </row>
    <row r="45" spans="1:5" hidden="1">
      <c r="A45" s="38"/>
      <c r="C45" s="14"/>
      <c r="D45" s="14"/>
      <c r="E45" s="14"/>
    </row>
    <row r="46" spans="1:5" hidden="1">
      <c r="C46" s="14"/>
      <c r="D46" s="14"/>
      <c r="E46" s="14"/>
    </row>
    <row r="47" spans="1:5" hidden="1">
      <c r="C47" s="14"/>
      <c r="D47" s="14"/>
      <c r="E47" s="14"/>
    </row>
    <row r="48" spans="1:5" hidden="1">
      <c r="C48" s="14"/>
      <c r="D48" s="14"/>
      <c r="E48" s="14"/>
    </row>
    <row r="49" spans="1:5" hidden="1">
      <c r="A49" s="38"/>
      <c r="C49" s="14"/>
      <c r="D49" s="14"/>
      <c r="E49" s="14"/>
    </row>
    <row r="50" spans="1:5" hidden="1">
      <c r="A50" s="38"/>
      <c r="C50" s="14"/>
      <c r="D50" s="14"/>
      <c r="E50" s="14"/>
    </row>
    <row r="51" spans="1:5" hidden="1">
      <c r="A51" s="38"/>
      <c r="C51" s="14"/>
      <c r="D51" s="14"/>
      <c r="E51" s="14"/>
    </row>
    <row r="52" spans="1:5" hidden="1">
      <c r="C52" s="14"/>
      <c r="D52" s="14"/>
      <c r="E52" s="14"/>
    </row>
    <row r="53" spans="1:5" hidden="1">
      <c r="A53" s="38"/>
      <c r="C53" s="14"/>
      <c r="D53" s="14"/>
      <c r="E53" s="14"/>
    </row>
    <row r="54" spans="1:5" hidden="1">
      <c r="A54" s="38"/>
    </row>
    <row r="55" spans="1:5" hidden="1">
      <c r="A55" s="38"/>
    </row>
    <row r="56" spans="1:5" hidden="1">
      <c r="A56" s="38"/>
    </row>
    <row r="57" spans="1:5" hidden="1">
      <c r="A57" s="38"/>
    </row>
    <row r="58" spans="1:5" hidden="1">
      <c r="A58" s="38"/>
    </row>
    <row r="59" spans="1:5" hidden="1">
      <c r="A59" s="38"/>
    </row>
    <row r="60" spans="1:5" hidden="1"/>
    <row r="61" spans="1:5" hidden="1">
      <c r="A61" s="38"/>
    </row>
    <row r="62" spans="1:5" hidden="1">
      <c r="A62" s="38"/>
    </row>
    <row r="63" spans="1:5" hidden="1">
      <c r="A63" s="38"/>
    </row>
    <row r="64" spans="1:5" hidden="1"/>
    <row r="65" hidden="1"/>
    <row r="66" hidden="1"/>
    <row r="67" hidden="1"/>
    <row r="68" hidden="1"/>
    <row r="69" hidden="1"/>
    <row r="70" hidden="1"/>
    <row r="71" hidden="1"/>
    <row r="72" hidden="1"/>
    <row r="73" hidden="1"/>
    <row r="74" hidden="1"/>
  </sheetData>
  <mergeCells count="3">
    <mergeCell ref="D4:F4"/>
    <mergeCell ref="I4:K4"/>
    <mergeCell ref="C1:L2"/>
  </mergeCells>
  <pageMargins left="0.75" right="0.75" top="1" bottom="1" header="0.5" footer="0.5"/>
  <pageSetup paperSize="9" orientation="portrait" horizontalDpi="4294967292" verticalDpi="4294967292"/>
  <extLst>
    <ext xmlns:mx="http://schemas.microsoft.com/office/mac/excel/2008/main" uri="{64002731-A6B0-56B0-2670-7721B7C09600}">
      <mx:PLV Mode="0" OnePage="0" WScale="0"/>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3.xml><?xml version="1.0" encoding="utf-8"?>
<ct:contentTypeSchema xmlns:ct="http://schemas.microsoft.com/office/2006/metadata/contentType" xmlns:ma="http://schemas.microsoft.com/office/2006/metadata/properties/metaAttributes" ct:_="" ma:_="" ma:contentTypeName="Document" ma:contentTypeID="0x01010019B05D00A528C44F8EA2BB5BE6B47F3B" ma:contentTypeVersion="16472" ma:contentTypeDescription="Create a new document." ma:contentTypeScope="" ma:versionID="368a9d5feb0be64ab53dcc9692da82f5">
  <xsd:schema xmlns:xsd="http://www.w3.org/2001/XMLSchema" xmlns:xs="http://www.w3.org/2001/XMLSchema" xmlns:p="http://schemas.microsoft.com/office/2006/metadata/properties" xmlns:ns2="b67a7830-db79-4a49-bf27-2aff92a2201a" xmlns:ns3="b413c3fd-5a3b-4239-b985-69032e371c04" xmlns:ns4="0063f72e-ace3-48fb-9c1f-5b513408b31f" xmlns:ns5="a8f60570-4bd3-4f2b-950b-a996de8ab151" xmlns:ns6="a172083e-e40c-4314-b43a-827352a1ed2c" xmlns:ns7="c963a4c1-1bb4-49f2-a011-9c776a7eed2a" xmlns:ns8="c025b0df-af6a-4763-9d81-9b5a3b3a97b4" targetNamespace="http://schemas.microsoft.com/office/2006/metadata/properties" ma:root="true" ma:fieldsID="68b720de3e0427f0f42efff1ccc5e3c4" ns2:_="" ns3:_="" ns4:_="" ns5:_="" ns6:_="" ns7:_="" ns8:_="">
    <xsd:import namespace="b67a7830-db79-4a49-bf27-2aff92a2201a"/>
    <xsd:import namespace="b413c3fd-5a3b-4239-b985-69032e371c04"/>
    <xsd:import namespace="0063f72e-ace3-48fb-9c1f-5b513408b31f"/>
    <xsd:import namespace="a8f60570-4bd3-4f2b-950b-a996de8ab151"/>
    <xsd:import namespace="a172083e-e40c-4314-b43a-827352a1ed2c"/>
    <xsd:import namespace="c963a4c1-1bb4-49f2-a011-9c776a7eed2a"/>
    <xsd:import namespace="c025b0df-af6a-4763-9d81-9b5a3b3a97b4"/>
    <xsd:element name="properties">
      <xsd:complexType>
        <xsd:sequence>
          <xsd:element name="documentManagement">
            <xsd:complexType>
              <xsd:all>
                <xsd:element ref="ns2:ExternallyShared" minOccurs="0"/>
                <xsd:element ref="ns3:Document_x0020_Notes" minOccurs="0"/>
                <xsd:element ref="ns4:Security_x0020_Classification" minOccurs="0"/>
                <xsd:element ref="ns3:Handling_x0020_Instructions" minOccurs="0"/>
                <xsd:element ref="ns4:Descriptor" minOccurs="0"/>
                <xsd:element ref="ns3:Government_x0020_Body" minOccurs="0"/>
                <xsd:element ref="ns5:Retention_x0020_Label" minOccurs="0"/>
                <xsd:element ref="ns3:Date_x0020_Opened" minOccurs="0"/>
                <xsd:element ref="ns3:Date_x0020_Closed" minOccurs="0"/>
                <xsd:element ref="ns4:National_x0020_Caveat" minOccurs="0"/>
                <xsd:element ref="ns3:CIRRUSPreviousLocation" minOccurs="0"/>
                <xsd:element ref="ns3:CIRRUSPreviousID" minOccurs="0"/>
                <xsd:element ref="ns2:LegacyDocumentType" minOccurs="0"/>
                <xsd:element ref="ns2:LegacyFileplanTarget" minOccurs="0"/>
                <xsd:element ref="ns2:LegacyNumericClass" minOccurs="0"/>
                <xsd:element ref="ns2:LegacyFolderType" minOccurs="0"/>
                <xsd:element ref="ns2:LegacyRecordFolderIdentifier" minOccurs="0"/>
                <xsd:element ref="ns2:LegacyCopyright" minOccurs="0"/>
                <xsd:element ref="ns2:LegacyLastModifiedDate" minOccurs="0"/>
                <xsd:element ref="ns2:LegacyModifier" minOccurs="0"/>
                <xsd:element ref="ns2:LegacyFolder" minOccurs="0"/>
                <xsd:element ref="ns2:LegacyContentType" minOccurs="0"/>
                <xsd:element ref="ns2:LegacyExpiryReviewDate" minOccurs="0"/>
                <xsd:element ref="ns2:LegacyLastActionDate" minOccurs="0"/>
                <xsd:element ref="ns2:LegacyProtectiveMarking" minOccurs="0"/>
                <xsd:element ref="ns2:LegacyTags" minOccurs="0"/>
                <xsd:element ref="ns2:LegacyReferencesFromOtherItems" minOccurs="0"/>
                <xsd:element ref="ns2:LegacyStatusonTransfer" minOccurs="0"/>
                <xsd:element ref="ns2:LegacyDateClosed" minOccurs="0"/>
                <xsd:element ref="ns2:LegacyRecordCategoryIdentifier" minOccurs="0"/>
                <xsd:element ref="ns2:LegacyDispositionAsOfDate" minOccurs="0"/>
                <xsd:element ref="ns2:LegacyHomeLocation" minOccurs="0"/>
                <xsd:element ref="ns2:LegacyCurrentLocation" minOccurs="0"/>
                <xsd:element ref="ns6:LegacyDateFileReceived" minOccurs="0"/>
                <xsd:element ref="ns6:LegacyDateFileRequested" minOccurs="0"/>
                <xsd:element ref="ns6:LegacyDateFileReturned" minOccurs="0"/>
                <xsd:element ref="ns6:LegacyMinister" minOccurs="0"/>
                <xsd:element ref="ns6:LegacyMP" minOccurs="0"/>
                <xsd:element ref="ns6:LegacyFolderNotes" minOccurs="0"/>
                <xsd:element ref="ns6:LegacyPhysicalItemLocation" minOccurs="0"/>
                <xsd:element ref="ns6:LegacyRequestType" minOccurs="0"/>
                <xsd:element ref="ns6:LegacyDescriptor" minOccurs="0"/>
                <xsd:element ref="ns6:LegacyFolderDocumentID" minOccurs="0"/>
                <xsd:element ref="ns6:LegacyDocumentID" minOccurs="0"/>
                <xsd:element ref="ns2:LegacyReferencesToOtherItems" minOccurs="0"/>
                <xsd:element ref="ns2:LegacyCustodian" minOccurs="0"/>
                <xsd:element ref="ns2:LegacyAdditionalAuthors" minOccurs="0"/>
                <xsd:element ref="ns2:LegacyDocumentLink" minOccurs="0"/>
                <xsd:element ref="ns2:LegacyFolderLink" minOccurs="0"/>
                <xsd:element ref="ns6:LegacyPhysicalFormat" minOccurs="0"/>
                <xsd:element ref="ns4:_dlc_DocIdUrl" minOccurs="0"/>
                <xsd:element ref="ns4:_dlc_DocIdPersistId" minOccurs="0"/>
                <xsd:element ref="ns7:m975189f4ba442ecbf67d4147307b177" minOccurs="0"/>
                <xsd:element ref="ns4:TaxCatchAll" minOccurs="0"/>
                <xsd:element ref="ns4:TaxCatchAllLabel" minOccurs="0"/>
                <xsd:element ref="ns4:_dlc_DocId" minOccurs="0"/>
                <xsd:element ref="ns8:MediaServiceMetadata" minOccurs="0"/>
                <xsd:element ref="ns8:MediaServiceFastMetadata" minOccurs="0"/>
                <xsd:element ref="ns8:MediaServiceAutoTags" minOccurs="0"/>
                <xsd:element ref="ns8:MediaServiceOCR" minOccurs="0"/>
                <xsd:element ref="ns8:MediaServiceDateTaken" minOccurs="0"/>
                <xsd:element ref="ns4:SharedWithUsers" minOccurs="0"/>
                <xsd:element ref="ns4:SharedWithDetails" minOccurs="0"/>
                <xsd:element ref="ns3:CIRRUSPreviousRetentionPolicy" minOccurs="0"/>
                <xsd:element ref="ns6:LegacyCaseReferenceNumber" minOccurs="0"/>
                <xsd:element ref="ns8:MediaServiceEventHashCode" minOccurs="0"/>
                <xsd:element ref="ns8:MediaServiceGenerationTime" minOccurs="0"/>
                <xsd:element ref="ns8: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67a7830-db79-4a49-bf27-2aff92a2201a" elementFormDefault="qualified">
    <xsd:import namespace="http://schemas.microsoft.com/office/2006/documentManagement/types"/>
    <xsd:import namespace="http://schemas.microsoft.com/office/infopath/2007/PartnerControls"/>
    <xsd:element name="ExternallyShared" ma:index="2" nillable="true" ma:displayName="External" ma:description="Used with SPFX field customizer, displays if the item is externally shared" ma:hidden="true" ma:internalName="ExternallyShared">
      <xsd:simpleType>
        <xsd:restriction base="dms:Text"/>
      </xsd:simpleType>
    </xsd:element>
    <xsd:element name="LegacyDocumentType" ma:index="15" nillable="true" ma:displayName="Legacy Document Type" ma:internalName="LegacyDocumentType">
      <xsd:simpleType>
        <xsd:restriction base="dms:Text">
          <xsd:maxLength value="255"/>
        </xsd:restriction>
      </xsd:simpleType>
    </xsd:element>
    <xsd:element name="LegacyFileplanTarget" ma:index="16" nillable="true" ma:displayName="Legacy Fileplan Target" ma:internalName="LegacyFileplanTarget">
      <xsd:simpleType>
        <xsd:restriction base="dms:Text">
          <xsd:maxLength value="255"/>
        </xsd:restriction>
      </xsd:simpleType>
    </xsd:element>
    <xsd:element name="LegacyNumericClass" ma:index="17" nillable="true" ma:displayName="Legacy Numeric Class" ma:internalName="LegacyNumericClass">
      <xsd:simpleType>
        <xsd:restriction base="dms:Text">
          <xsd:maxLength value="255"/>
        </xsd:restriction>
      </xsd:simpleType>
    </xsd:element>
    <xsd:element name="LegacyFolderType" ma:index="18" nillable="true" ma:displayName="Legacy Folder Type" ma:internalName="LegacyFolderType">
      <xsd:simpleType>
        <xsd:restriction base="dms:Text">
          <xsd:maxLength value="255"/>
        </xsd:restriction>
      </xsd:simpleType>
    </xsd:element>
    <xsd:element name="LegacyRecordFolderIdentifier" ma:index="19" nillable="true" ma:displayName="Legacy Record Folder Identifier" ma:internalName="LegacyRecordFolderIdentifier">
      <xsd:simpleType>
        <xsd:restriction base="dms:Text">
          <xsd:maxLength value="255"/>
        </xsd:restriction>
      </xsd:simpleType>
    </xsd:element>
    <xsd:element name="LegacyCopyright" ma:index="20" nillable="true" ma:displayName="Legacy Copyright" ma:internalName="LegacyCopyright">
      <xsd:simpleType>
        <xsd:restriction base="dms:Text">
          <xsd:maxLength value="255"/>
        </xsd:restriction>
      </xsd:simpleType>
    </xsd:element>
    <xsd:element name="LegacyLastModifiedDate" ma:index="21" nillable="true" ma:displayName="Legacy Last Modified Date" ma:format="DateTime" ma:internalName="LegacyLastModifiedDate">
      <xsd:simpleType>
        <xsd:restriction base="dms:DateTime"/>
      </xsd:simpleType>
    </xsd:element>
    <xsd:element name="LegacyModifier" ma:index="22" nillable="true" ma:displayName="Legacy Modifier" ma:SharePointGroup="0" ma:internalName="LegacyModifier"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LegacyFolder" ma:index="23" nillable="true" ma:displayName="Legacy Folder" ma:internalName="LegacyFolder">
      <xsd:simpleType>
        <xsd:restriction base="dms:Text">
          <xsd:maxLength value="255"/>
        </xsd:restriction>
      </xsd:simpleType>
    </xsd:element>
    <xsd:element name="LegacyContentType" ma:index="24" nillable="true" ma:displayName="Legacy Content Type" ma:internalName="LegacyContentType">
      <xsd:simpleType>
        <xsd:restriction base="dms:Text">
          <xsd:maxLength value="255"/>
        </xsd:restriction>
      </xsd:simpleType>
    </xsd:element>
    <xsd:element name="LegacyExpiryReviewDate" ma:index="25" nillable="true" ma:displayName="Legacy Expiry Review Date" ma:format="DateTime" ma:internalName="LegacyExpiryReviewDate">
      <xsd:simpleType>
        <xsd:restriction base="dms:DateTime"/>
      </xsd:simpleType>
    </xsd:element>
    <xsd:element name="LegacyLastActionDate" ma:index="26" nillable="true" ma:displayName="Legacy Last Action Date" ma:format="DateTime" ma:internalName="LegacyLastActionDate">
      <xsd:simpleType>
        <xsd:restriction base="dms:DateTime"/>
      </xsd:simpleType>
    </xsd:element>
    <xsd:element name="LegacyProtectiveMarking" ma:index="27" nillable="true" ma:displayName="Legacy Protective Marking" ma:internalName="LegacyProtectiveMarking">
      <xsd:simpleType>
        <xsd:restriction base="dms:Text">
          <xsd:maxLength value="255"/>
        </xsd:restriction>
      </xsd:simpleType>
    </xsd:element>
    <xsd:element name="LegacyTags" ma:index="28" nillable="true" ma:displayName="Legacy Tags" ma:internalName="LegacyTags">
      <xsd:simpleType>
        <xsd:restriction base="dms:Note">
          <xsd:maxLength value="255"/>
        </xsd:restriction>
      </xsd:simpleType>
    </xsd:element>
    <xsd:element name="LegacyReferencesFromOtherItems" ma:index="29" nillable="true" ma:displayName="Legacy References From Other Items" ma:internalName="LegacyReferencesFromOtherItems">
      <xsd:simpleType>
        <xsd:restriction base="dms:Text">
          <xsd:maxLength value="255"/>
        </xsd:restriction>
      </xsd:simpleType>
    </xsd:element>
    <xsd:element name="LegacyStatusonTransfer" ma:index="30" nillable="true" ma:displayName="Legacy Status on Transfer" ma:internalName="LegacyStatusonTransfer">
      <xsd:simpleType>
        <xsd:restriction base="dms:Text">
          <xsd:maxLength value="255"/>
        </xsd:restriction>
      </xsd:simpleType>
    </xsd:element>
    <xsd:element name="LegacyDateClosed" ma:index="31" nillable="true" ma:displayName="Legacy Date Closed" ma:format="DateOnly" ma:internalName="LegacyDateClosed">
      <xsd:simpleType>
        <xsd:restriction base="dms:DateTime"/>
      </xsd:simpleType>
    </xsd:element>
    <xsd:element name="LegacyRecordCategoryIdentifier" ma:index="32" nillable="true" ma:displayName="Legacy Record Category Identifier" ma:internalName="LegacyRecordCategoryIdentifier">
      <xsd:simpleType>
        <xsd:restriction base="dms:Text">
          <xsd:maxLength value="255"/>
        </xsd:restriction>
      </xsd:simpleType>
    </xsd:element>
    <xsd:element name="LegacyDispositionAsOfDate" ma:index="33" nillable="true" ma:displayName="Legacy Disposition as of Date" ma:format="DateOnly" ma:internalName="LegacyDispositionAsOfDate">
      <xsd:simpleType>
        <xsd:restriction base="dms:DateTime"/>
      </xsd:simpleType>
    </xsd:element>
    <xsd:element name="LegacyHomeLocation" ma:index="34" nillable="true" ma:displayName="Legacy Home Location" ma:internalName="LegacyHomeLocation">
      <xsd:simpleType>
        <xsd:restriction base="dms:Text">
          <xsd:maxLength value="255"/>
        </xsd:restriction>
      </xsd:simpleType>
    </xsd:element>
    <xsd:element name="LegacyCurrentLocation" ma:index="35" nillable="true" ma:displayName="Legacy Current Location" ma:internalName="LegacyCurrentLocation">
      <xsd:simpleType>
        <xsd:restriction base="dms:Text">
          <xsd:maxLength value="255"/>
        </xsd:restriction>
      </xsd:simpleType>
    </xsd:element>
    <xsd:element name="LegacyReferencesToOtherItems" ma:index="47" nillable="true" ma:displayName="Legacy References To Other Items" ma:internalName="LegacyReferencesToOtherItems">
      <xsd:simpleType>
        <xsd:restriction base="dms:Note">
          <xsd:maxLength value="255"/>
        </xsd:restriction>
      </xsd:simpleType>
    </xsd:element>
    <xsd:element name="LegacyCustodian" ma:index="48" nillable="true" ma:displayName="Legacy Custodian" ma:internalName="LegacyCustodian">
      <xsd:simpleType>
        <xsd:restriction base="dms:Note">
          <xsd:maxLength value="255"/>
        </xsd:restriction>
      </xsd:simpleType>
    </xsd:element>
    <xsd:element name="LegacyAdditionalAuthors" ma:index="49" nillable="true" ma:displayName="Legacy Additional Authors" ma:internalName="LegacyAdditionalAuthors">
      <xsd:simpleType>
        <xsd:restriction base="dms:Note">
          <xsd:maxLength value="255"/>
        </xsd:restriction>
      </xsd:simpleType>
    </xsd:element>
    <xsd:element name="LegacyDocumentLink" ma:index="50" nillable="true" ma:displayName="Legacy Document Link" ma:internalName="LegacyDocumentLink">
      <xsd:simpleType>
        <xsd:restriction base="dms:Text">
          <xsd:maxLength value="255"/>
        </xsd:restriction>
      </xsd:simpleType>
    </xsd:element>
    <xsd:element name="LegacyFolderLink" ma:index="51" nillable="true" ma:displayName="Legacy Folder Link" ma:internalName="LegacyFolderLink">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b413c3fd-5a3b-4239-b985-69032e371c04" elementFormDefault="qualified">
    <xsd:import namespace="http://schemas.microsoft.com/office/2006/documentManagement/types"/>
    <xsd:import namespace="http://schemas.microsoft.com/office/infopath/2007/PartnerControls"/>
    <xsd:element name="Document_x0020_Notes" ma:index="3" nillable="true" ma:displayName="Document Notes" ma:internalName="Document_0x0020_Notes">
      <xsd:simpleType>
        <xsd:restriction base="dms:Note">
          <xsd:maxLength value="255"/>
        </xsd:restriction>
      </xsd:simpleType>
    </xsd:element>
    <xsd:element name="Handling_x0020_Instructions" ma:index="5" nillable="true" ma:displayName="Handling Instructions" ma:internalName="Handling_x0020_Instructions">
      <xsd:simpleType>
        <xsd:restriction base="dms:Text">
          <xsd:maxLength value="255"/>
        </xsd:restriction>
      </xsd:simpleType>
    </xsd:element>
    <xsd:element name="Government_x0020_Body" ma:index="7" nillable="true" ma:displayName="Government Body" ma:default="BEIS" ma:internalName="Government_x0020_Body">
      <xsd:simpleType>
        <xsd:restriction base="dms:Text">
          <xsd:maxLength value="255"/>
        </xsd:restriction>
      </xsd:simpleType>
    </xsd:element>
    <xsd:element name="Date_x0020_Opened" ma:index="10" nillable="true" ma:displayName="Date Opened" ma:default="[Today]" ma:format="DateOnly" ma:internalName="Date_x0020_Opened">
      <xsd:simpleType>
        <xsd:restriction base="dms:DateTime"/>
      </xsd:simpleType>
    </xsd:element>
    <xsd:element name="Date_x0020_Closed" ma:index="11" nillable="true" ma:displayName="Date Closed" ma:format="DateOnly" ma:internalName="Date_x0020_Closed">
      <xsd:simpleType>
        <xsd:restriction base="dms:DateTime"/>
      </xsd:simpleType>
    </xsd:element>
    <xsd:element name="CIRRUSPreviousLocation" ma:index="13" nillable="true" ma:displayName="Previous Location" ma:description="The location the document previously resided in." ma:internalName="CIRRUSPreviousLocation">
      <xsd:simpleType>
        <xsd:restriction base="dms:Text">
          <xsd:maxLength value="255"/>
        </xsd:restriction>
      </xsd:simpleType>
    </xsd:element>
    <xsd:element name="CIRRUSPreviousID" ma:index="14" nillable="true" ma:displayName="Previous Id" ma:description="The id of the document in its previous location." ma:internalName="CIRRUSPreviousID">
      <xsd:simpleType>
        <xsd:restriction base="dms:Text">
          <xsd:maxLength value="255"/>
        </xsd:restriction>
      </xsd:simpleType>
    </xsd:element>
    <xsd:element name="CIRRUSPreviousRetentionPolicy" ma:index="72" nillable="true" ma:displayName="Previous Retention Policy" ma:description="The retention policy of the document in its previous location." ma:internalName="CIRRUSPreviousRetentionPolicy">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063f72e-ace3-48fb-9c1f-5b513408b31f" elementFormDefault="qualified">
    <xsd:import namespace="http://schemas.microsoft.com/office/2006/documentManagement/types"/>
    <xsd:import namespace="http://schemas.microsoft.com/office/infopath/2007/PartnerControls"/>
    <xsd:element name="Security_x0020_Classification" ma:index="4" nillable="true" ma:displayName="Security Classification" ma:default="OFFICIAL" ma:format="Dropdown" ma:indexed="true" ma:internalName="Security_x0020_Classification">
      <xsd:simpleType>
        <xsd:restriction base="dms:Choice">
          <xsd:enumeration value="OFFICIAL"/>
          <xsd:enumeration value="OFFICIAL - SENSITIVE"/>
        </xsd:restriction>
      </xsd:simpleType>
    </xsd:element>
    <xsd:element name="Descriptor" ma:index="6" nillable="true" ma:displayName="Descriptor" ma:default="" ma:format="Dropdown" ma:indexed="true" ma:internalName="Descriptor">
      <xsd:simpleType>
        <xsd:restriction base="dms:Choice">
          <xsd:enumeration value="COMMERCIAL"/>
          <xsd:enumeration value="PERSONAL"/>
          <xsd:enumeration value="LOCSEN"/>
        </xsd:restriction>
      </xsd:simpleType>
    </xsd:element>
    <xsd:element name="National_x0020_Caveat" ma:index="12" nillable="true" ma:displayName="National Caveat" ma:default="" ma:format="Dropdown" ma:indexed="true" ma:internalName="National_x0020_Caveat">
      <xsd:simpleType>
        <xsd:restriction base="dms:Choice">
          <xsd:enumeration value="UK EYES ONLY"/>
        </xsd:restriction>
      </xsd:simpleType>
    </xsd:element>
    <xsd:element name="_dlc_DocIdUrl" ma:index="53"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54" nillable="true" ma:displayName="Persist ID" ma:description="Keep ID on add." ma:hidden="true" ma:internalName="_dlc_DocIdPersistId" ma:readOnly="true">
      <xsd:simpleType>
        <xsd:restriction base="dms:Boolean"/>
      </xsd:simpleType>
    </xsd:element>
    <xsd:element name="TaxCatchAll" ma:index="61" nillable="true" ma:displayName="Taxonomy Catch All Column" ma:description="" ma:hidden="true" ma:list="{7a443858-fa6e-4cf2-b840-4d0a346eeaf3}" ma:internalName="TaxCatchAll" ma:showField="CatchAllData" ma:web="0063f72e-ace3-48fb-9c1f-5b513408b31f">
      <xsd:complexType>
        <xsd:complexContent>
          <xsd:extension base="dms:MultiChoiceLookup">
            <xsd:sequence>
              <xsd:element name="Value" type="dms:Lookup" maxOccurs="unbounded" minOccurs="0" nillable="true"/>
            </xsd:sequence>
          </xsd:extension>
        </xsd:complexContent>
      </xsd:complexType>
    </xsd:element>
    <xsd:element name="TaxCatchAllLabel" ma:index="62" nillable="true" ma:displayName="Taxonomy Catch All Column1" ma:description="" ma:hidden="true" ma:list="{7a443858-fa6e-4cf2-b840-4d0a346eeaf3}" ma:internalName="TaxCatchAllLabel" ma:readOnly="true" ma:showField="CatchAllDataLabel" ma:web="0063f72e-ace3-48fb-9c1f-5b513408b31f">
      <xsd:complexType>
        <xsd:complexContent>
          <xsd:extension base="dms:MultiChoiceLookup">
            <xsd:sequence>
              <xsd:element name="Value" type="dms:Lookup" maxOccurs="unbounded" minOccurs="0" nillable="true"/>
            </xsd:sequence>
          </xsd:extension>
        </xsd:complexContent>
      </xsd:complexType>
    </xsd:element>
    <xsd:element name="_dlc_DocId" ma:index="63" nillable="true" ma:displayName="Document ID Value" ma:description="The value of the document ID assigned to this item." ma:internalName="_dlc_DocId" ma:readOnly="true">
      <xsd:simpleType>
        <xsd:restriction base="dms:Text"/>
      </xsd:simpleType>
    </xsd:element>
    <xsd:element name="SharedWithUsers" ma:index="7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71"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8f60570-4bd3-4f2b-950b-a996de8ab151" elementFormDefault="qualified">
    <xsd:import namespace="http://schemas.microsoft.com/office/2006/documentManagement/types"/>
    <xsd:import namespace="http://schemas.microsoft.com/office/infopath/2007/PartnerControls"/>
    <xsd:element name="Retention_x0020_Label" ma:index="9" nillable="true" ma:displayName="Retention Label" ma:internalName="Retention_x0020_Label">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172083e-e40c-4314-b43a-827352a1ed2c" elementFormDefault="qualified">
    <xsd:import namespace="http://schemas.microsoft.com/office/2006/documentManagement/types"/>
    <xsd:import namespace="http://schemas.microsoft.com/office/infopath/2007/PartnerControls"/>
    <xsd:element name="LegacyDateFileReceived" ma:index="36" nillable="true" ma:displayName="Legacy Date File Received" ma:format="DateOnly" ma:internalName="LegacyDateFileReceived">
      <xsd:simpleType>
        <xsd:restriction base="dms:DateTime"/>
      </xsd:simpleType>
    </xsd:element>
    <xsd:element name="LegacyDateFileRequested" ma:index="37" nillable="true" ma:displayName="Legacy Date File Requested" ma:format="DateOnly" ma:internalName="LegacyDateFileRequested">
      <xsd:simpleType>
        <xsd:restriction base="dms:DateTime"/>
      </xsd:simpleType>
    </xsd:element>
    <xsd:element name="LegacyDateFileReturned" ma:index="38" nillable="true" ma:displayName="Legacy Date File Returned" ma:format="DateOnly" ma:internalName="LegacyDateFileReturned">
      <xsd:simpleType>
        <xsd:restriction base="dms:DateTime"/>
      </xsd:simpleType>
    </xsd:element>
    <xsd:element name="LegacyMinister" ma:index="39" nillable="true" ma:displayName="Legacy Minister" ma:internalName="LegacyMinister">
      <xsd:simpleType>
        <xsd:restriction base="dms:Text">
          <xsd:maxLength value="255"/>
        </xsd:restriction>
      </xsd:simpleType>
    </xsd:element>
    <xsd:element name="LegacyMP" ma:index="40" nillable="true" ma:displayName="Legacy MP" ma:internalName="LegacyMP">
      <xsd:simpleType>
        <xsd:restriction base="dms:Text">
          <xsd:maxLength value="255"/>
        </xsd:restriction>
      </xsd:simpleType>
    </xsd:element>
    <xsd:element name="LegacyFolderNotes" ma:index="41" nillable="true" ma:displayName="Legacy Folder Notes" ma:internalName="LegacyFolderNotes">
      <xsd:simpleType>
        <xsd:restriction base="dms:Note">
          <xsd:maxLength value="255"/>
        </xsd:restriction>
      </xsd:simpleType>
    </xsd:element>
    <xsd:element name="LegacyPhysicalItemLocation" ma:index="42" nillable="true" ma:displayName="Legacy Physical Item Location" ma:format="Dropdown" ma:internalName="LegacyPhysicalItemLocation">
      <xsd:simpleType>
        <xsd:restriction base="dms:Choice">
          <xsd:enumeration value="Off-Site"/>
          <xsd:enumeration value="TNA"/>
          <xsd:enumeration value="DECC"/>
        </xsd:restriction>
      </xsd:simpleType>
    </xsd:element>
    <xsd:element name="LegacyRequestType" ma:index="43" nillable="true" ma:displayName="Legacy Request Type" ma:format="Dropdown" ma:internalName="LegacyRequestType">
      <xsd:simpleType>
        <xsd:restriction base="dms:Choice">
          <xsd:enumeration value="FOI"/>
          <xsd:enumeration value="EIR"/>
          <xsd:enumeration value="PQ"/>
          <xsd:enumeration value="MC"/>
        </xsd:restriction>
      </xsd:simpleType>
    </xsd:element>
    <xsd:element name="LegacyDescriptor" ma:index="44" nillable="true" ma:displayName="Legacy Descriptor" ma:internalName="LegacyDescriptor">
      <xsd:simpleType>
        <xsd:restriction base="dms:Note">
          <xsd:maxLength value="255"/>
        </xsd:restriction>
      </xsd:simpleType>
    </xsd:element>
    <xsd:element name="LegacyFolderDocumentID" ma:index="45" nillable="true" ma:displayName="Legacy Folder Document ID" ma:internalName="LegacyFolderDocumentID">
      <xsd:simpleType>
        <xsd:restriction base="dms:Text">
          <xsd:maxLength value="255"/>
        </xsd:restriction>
      </xsd:simpleType>
    </xsd:element>
    <xsd:element name="LegacyDocumentID" ma:index="46" nillable="true" ma:displayName="Legacy Document ID" ma:internalName="LegacyDocumentID">
      <xsd:simpleType>
        <xsd:restriction base="dms:Text">
          <xsd:maxLength value="255"/>
        </xsd:restriction>
      </xsd:simpleType>
    </xsd:element>
    <xsd:element name="LegacyPhysicalFormat" ma:index="52" nillable="true" ma:displayName="Legacy Physical Format" ma:default="0" ma:internalName="LegacyPhysicalFormat">
      <xsd:simpleType>
        <xsd:restriction base="dms:Boolean"/>
      </xsd:simpleType>
    </xsd:element>
    <xsd:element name="LegacyCaseReferenceNumber" ma:index="73" nillable="true" ma:displayName="Legacy Case Reference Number" ma:internalName="LegacyCaseReferenceNumber">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963a4c1-1bb4-49f2-a011-9c776a7eed2a" elementFormDefault="qualified">
    <xsd:import namespace="http://schemas.microsoft.com/office/2006/documentManagement/types"/>
    <xsd:import namespace="http://schemas.microsoft.com/office/infopath/2007/PartnerControls"/>
    <xsd:element name="m975189f4ba442ecbf67d4147307b177" ma:index="60" nillable="true" ma:taxonomy="true" ma:internalName="m975189f4ba442ecbf67d4147307b177" ma:taxonomyFieldName="Business_x0020_Unit" ma:displayName="Business Unit" ma:default="" ma:fieldId="{6975189f-4ba4-42ec-bf67-d4147307b177}" ma:sspId="9b0aeba9-2bce-41c2-8545-5d12d676a674" ma:termSetId="6f71e40e-3a2e-4baf-91d9-2069eb354530"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c025b0df-af6a-4763-9d81-9b5a3b3a97b4" elementFormDefault="qualified">
    <xsd:import namespace="http://schemas.microsoft.com/office/2006/documentManagement/types"/>
    <xsd:import namespace="http://schemas.microsoft.com/office/infopath/2007/PartnerControls"/>
    <xsd:element name="MediaServiceMetadata" ma:index="65" nillable="true" ma:displayName="MediaServiceMetadata" ma:hidden="true" ma:internalName="MediaServiceMetadata" ma:readOnly="true">
      <xsd:simpleType>
        <xsd:restriction base="dms:Note"/>
      </xsd:simpleType>
    </xsd:element>
    <xsd:element name="MediaServiceFastMetadata" ma:index="66" nillable="true" ma:displayName="MediaServiceFastMetadata" ma:hidden="true" ma:internalName="MediaServiceFastMetadata" ma:readOnly="true">
      <xsd:simpleType>
        <xsd:restriction base="dms:Note"/>
      </xsd:simpleType>
    </xsd:element>
    <xsd:element name="MediaServiceAutoTags" ma:index="67" nillable="true" ma:displayName="MediaServiceAutoTags" ma:internalName="MediaServiceAutoTags" ma:readOnly="true">
      <xsd:simpleType>
        <xsd:restriction base="dms:Text"/>
      </xsd:simpleType>
    </xsd:element>
    <xsd:element name="MediaServiceOCR" ma:index="68" nillable="true" ma:displayName="MediaServiceOCR" ma:internalName="MediaServiceOCR" ma:readOnly="true">
      <xsd:simpleType>
        <xsd:restriction base="dms:Note">
          <xsd:maxLength value="255"/>
        </xsd:restriction>
      </xsd:simpleType>
    </xsd:element>
    <xsd:element name="MediaServiceDateTaken" ma:index="69" nillable="true" ma:displayName="MediaServiceDateTaken" ma:hidden="true" ma:internalName="MediaServiceDateTaken" ma:readOnly="true">
      <xsd:simpleType>
        <xsd:restriction base="dms:Text"/>
      </xsd:simpleType>
    </xsd:element>
    <xsd:element name="MediaServiceEventHashCode" ma:index="74" nillable="true" ma:displayName="MediaServiceEventHashCode" ma:hidden="true" ma:internalName="MediaServiceEventHashCode" ma:readOnly="true">
      <xsd:simpleType>
        <xsd:restriction base="dms:Text"/>
      </xsd:simpleType>
    </xsd:element>
    <xsd:element name="MediaServiceGenerationTime" ma:index="75" nillable="true" ma:displayName="MediaServiceGenerationTime" ma:hidden="true" ma:internalName="MediaServiceGenerationTime" ma:readOnly="true">
      <xsd:simpleType>
        <xsd:restriction base="dms:Text"/>
      </xsd:simpleType>
    </xsd:element>
    <xsd:element name="MediaServiceLocation" ma:index="76"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59"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p:properties xmlns:p="http://schemas.microsoft.com/office/2006/metadata/properties" xmlns:xsi="http://www.w3.org/2001/XMLSchema-instance" xmlns:pc="http://schemas.microsoft.com/office/infopath/2007/PartnerControls">
  <documentManagement>
    <_dlc_DocId xmlns="0063f72e-ace3-48fb-9c1f-5b513408b31f">2QFN7KK647Q6-1963201211-44092</_dlc_DocId>
    <_dlc_DocIdUrl xmlns="0063f72e-ace3-48fb-9c1f-5b513408b31f">
      <Url>https://beisgov.sharepoint.com/sites/beis/288/_layouts/15/DocIdRedir.aspx?ID=2QFN7KK647Q6-1963201211-44092</Url>
      <Description>2QFN7KK647Q6-1963201211-44092</Description>
    </_dlc_DocIdUrl>
    <TaxCatchAll xmlns="0063f72e-ace3-48fb-9c1f-5b513408b31f">
      <Value>235</Value>
    </TaxCatchAll>
    <m975189f4ba442ecbf67d4147307b177 xmlns="c963a4c1-1bb4-49f2-a011-9c776a7eed2a">
      <Terms xmlns="http://schemas.microsoft.com/office/infopath/2007/PartnerControls">
        <TermInfo xmlns="http://schemas.microsoft.com/office/infopath/2007/PartnerControls">
          <TermName xmlns="http://schemas.microsoft.com/office/infopath/2007/PartnerControls">Office for Life Sciences Directors Office</TermName>
          <TermId xmlns="http://schemas.microsoft.com/office/infopath/2007/PartnerControls">1973fc52-6088-4abc-8884-d158c66a24f9</TermId>
        </TermInfo>
      </Terms>
    </m975189f4ba442ecbf67d4147307b177>
    <Retention_x0020_Label xmlns="a8f60570-4bd3-4f2b-950b-a996de8ab151">Group Review</Retention_x0020_Label>
    <Government_x0020_Body xmlns="b413c3fd-5a3b-4239-b985-69032e371c04">BEIS</Government_x0020_Body>
    <Date_x0020_Opened xmlns="b413c3fd-5a3b-4239-b985-69032e371c04">2019-04-23T13:01:10+00:00</Date_x0020_Opened>
    <LegacyRecordCategoryIdentifier xmlns="b67a7830-db79-4a49-bf27-2aff92a2201a" xsi:nil="true"/>
    <LegacyDateFileRequested xmlns="a172083e-e40c-4314-b43a-827352a1ed2c" xsi:nil="true"/>
    <LegacyFolderType xmlns="b67a7830-db79-4a49-bf27-2aff92a2201a" xsi:nil="true"/>
    <LegacyRecordFolderIdentifier xmlns="b67a7830-db79-4a49-bf27-2aff92a2201a" xsi:nil="true"/>
    <LegacyFolder xmlns="b67a7830-db79-4a49-bf27-2aff92a2201a" xsi:nil="true"/>
    <LegacyMP xmlns="a172083e-e40c-4314-b43a-827352a1ed2c" xsi:nil="true"/>
    <LegacyDocumentID xmlns="a172083e-e40c-4314-b43a-827352a1ed2c" xsi:nil="true"/>
    <LegacyFolderDocumentID xmlns="a172083e-e40c-4314-b43a-827352a1ed2c" xsi:nil="true"/>
    <ExternallyShared xmlns="b67a7830-db79-4a49-bf27-2aff92a2201a" xsi:nil="true"/>
    <Descriptor xmlns="0063f72e-ace3-48fb-9c1f-5b513408b31f" xsi:nil="true"/>
    <LegacyDateFileReceived xmlns="a172083e-e40c-4314-b43a-827352a1ed2c" xsi:nil="true"/>
    <LegacyFolderLink xmlns="b67a7830-db79-4a49-bf27-2aff92a2201a" xsi:nil="true"/>
    <Document_x0020_Notes xmlns="b413c3fd-5a3b-4239-b985-69032e371c04" xsi:nil="true"/>
    <LegacyAdditionalAuthors xmlns="b67a7830-db79-4a49-bf27-2aff92a2201a" xsi:nil="true"/>
    <LegacyDocumentLink xmlns="b67a7830-db79-4a49-bf27-2aff92a2201a" xsi:nil="true"/>
    <CIRRUSPreviousLocation xmlns="b413c3fd-5a3b-4239-b985-69032e371c04" xsi:nil="true"/>
    <LegacyPhysicalItemLocation xmlns="a172083e-e40c-4314-b43a-827352a1ed2c" xsi:nil="true"/>
    <LegacyRequestType xmlns="a172083e-e40c-4314-b43a-827352a1ed2c" xsi:nil="true"/>
    <LegacyDescriptor xmlns="a172083e-e40c-4314-b43a-827352a1ed2c" xsi:nil="true"/>
    <LegacyLastModifiedDate xmlns="b67a7830-db79-4a49-bf27-2aff92a2201a" xsi:nil="true"/>
    <LegacyDateClosed xmlns="b67a7830-db79-4a49-bf27-2aff92a2201a" xsi:nil="true"/>
    <LegacyHomeLocation xmlns="b67a7830-db79-4a49-bf27-2aff92a2201a" xsi:nil="true"/>
    <LegacyExpiryReviewDate xmlns="b67a7830-db79-4a49-bf27-2aff92a2201a" xsi:nil="true"/>
    <LegacyPhysicalFormat xmlns="a172083e-e40c-4314-b43a-827352a1ed2c">false</LegacyPhysicalFormat>
    <LegacyDocumentType xmlns="b67a7830-db79-4a49-bf27-2aff92a2201a" xsi:nil="true"/>
    <LegacyReferencesFromOtherItems xmlns="b67a7830-db79-4a49-bf27-2aff92a2201a" xsi:nil="true"/>
    <LegacyLastActionDate xmlns="b67a7830-db79-4a49-bf27-2aff92a2201a" xsi:nil="true"/>
    <Security_x0020_Classification xmlns="0063f72e-ace3-48fb-9c1f-5b513408b31f">OFFICIAL</Security_x0020_Classification>
    <CIRRUSPreviousID xmlns="b413c3fd-5a3b-4239-b985-69032e371c04" xsi:nil="true"/>
    <LegacyModifier xmlns="b67a7830-db79-4a49-bf27-2aff92a2201a">
      <UserInfo>
        <DisplayName/>
        <AccountId xsi:nil="true"/>
        <AccountType/>
      </UserInfo>
    </LegacyModifier>
    <LegacyStatusonTransfer xmlns="b67a7830-db79-4a49-bf27-2aff92a2201a" xsi:nil="true"/>
    <LegacyDispositionAsOfDate xmlns="b67a7830-db79-4a49-bf27-2aff92a2201a" xsi:nil="true"/>
    <LegacyMinister xmlns="a172083e-e40c-4314-b43a-827352a1ed2c" xsi:nil="true"/>
    <CIRRUSPreviousRetentionPolicy xmlns="b413c3fd-5a3b-4239-b985-69032e371c04" xsi:nil="true"/>
    <LegacyFileplanTarget xmlns="b67a7830-db79-4a49-bf27-2aff92a2201a" xsi:nil="true"/>
    <LegacyContentType xmlns="b67a7830-db79-4a49-bf27-2aff92a2201a" xsi:nil="true"/>
    <LegacyCustodian xmlns="b67a7830-db79-4a49-bf27-2aff92a2201a" xsi:nil="true"/>
    <National_x0020_Caveat xmlns="0063f72e-ace3-48fb-9c1f-5b513408b31f" xsi:nil="true"/>
    <LegacyProtectiveMarking xmlns="b67a7830-db79-4a49-bf27-2aff92a2201a" xsi:nil="true"/>
    <LegacyDateFileReturned xmlns="a172083e-e40c-4314-b43a-827352a1ed2c" xsi:nil="true"/>
    <LegacyReferencesToOtherItems xmlns="b67a7830-db79-4a49-bf27-2aff92a2201a" xsi:nil="true"/>
    <LegacyCopyright xmlns="b67a7830-db79-4a49-bf27-2aff92a2201a" xsi:nil="true"/>
    <LegacyCaseReferenceNumber xmlns="a172083e-e40c-4314-b43a-827352a1ed2c" xsi:nil="true"/>
    <Handling_x0020_Instructions xmlns="b413c3fd-5a3b-4239-b985-69032e371c04" xsi:nil="true"/>
    <Date_x0020_Closed xmlns="b413c3fd-5a3b-4239-b985-69032e371c04" xsi:nil="true"/>
    <LegacyTags xmlns="b67a7830-db79-4a49-bf27-2aff92a2201a" xsi:nil="true"/>
    <LegacyFolderNotes xmlns="a172083e-e40c-4314-b43a-827352a1ed2c" xsi:nil="true"/>
    <LegacyNumericClass xmlns="b67a7830-db79-4a49-bf27-2aff92a2201a" xsi:nil="true"/>
    <LegacyCurrentLocation xmlns="b67a7830-db79-4a49-bf27-2aff92a2201a" xsi:nil="true"/>
  </documentManagement>
</p:properties>
</file>

<file path=customXml/itemProps1.xml><?xml version="1.0" encoding="utf-8"?>
<ds:datastoreItem xmlns:ds="http://schemas.openxmlformats.org/officeDocument/2006/customXml" ds:itemID="{FDF13F6C-39A7-464A-B3DF-AA8E1DD882AF}"/>
</file>

<file path=customXml/itemProps2.xml><?xml version="1.0" encoding="utf-8"?>
<ds:datastoreItem xmlns:ds="http://schemas.openxmlformats.org/officeDocument/2006/customXml" ds:itemID="{C969EB15-7ECE-4AE2-BD43-F6363294BA73}"/>
</file>

<file path=customXml/itemProps3.xml><?xml version="1.0" encoding="utf-8"?>
<ds:datastoreItem xmlns:ds="http://schemas.openxmlformats.org/officeDocument/2006/customXml" ds:itemID="{6C427356-E612-4A82-87C3-D57354B0DF83}"/>
</file>

<file path=customXml/itemProps4.xml><?xml version="1.0" encoding="utf-8"?>
<ds:datastoreItem xmlns:ds="http://schemas.openxmlformats.org/officeDocument/2006/customXml" ds:itemID="{CC9DF51C-E988-4328-9F10-70CD7C15E575}"/>
</file>

<file path=docProps/app.xml><?xml version="1.0" encoding="utf-8"?>
<Properties xmlns="http://schemas.openxmlformats.org/officeDocument/2006/extended-properties" xmlns:vt="http://schemas.openxmlformats.org/officeDocument/2006/docPropsVTypes">
  <Application>Microsoft Excel Online</Application>
  <Manager/>
  <Company>Kepier &amp; Company Limited</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Mike Hartley</dc:creator>
  <cp:keywords/>
  <dc:description/>
  <cp:lastModifiedBy/>
  <cp:revision/>
  <dcterms:created xsi:type="dcterms:W3CDTF">2019-04-08T10:21:42Z</dcterms:created>
  <dcterms:modified xsi:type="dcterms:W3CDTF">2019-04-30T08:36:25Z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Business Unit">
    <vt:lpwstr>235;#Office for Life Sciences Directors Office|1973fc52-6088-4abc-8884-d158c66a24f9</vt:lpwstr>
  </property>
  <property fmtid="{D5CDD505-2E9C-101B-9397-08002B2CF9AE}" pid="3" name="ContentTypeId">
    <vt:lpwstr>0x01010019B05D00A528C44F8EA2BB5BE6B47F3B</vt:lpwstr>
  </property>
  <property fmtid="{D5CDD505-2E9C-101B-9397-08002B2CF9AE}" pid="4" name="_dlc_DocIdItemGuid">
    <vt:lpwstr>244686f6-2898-488a-bb72-5113b3d828bb</vt:lpwstr>
  </property>
</Properties>
</file>