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xr:revisionPtr revIDLastSave="0" documentId="10_ncr:108000_{504EC6EE-6AA0-4BA6-8576-7FBACEA99FCF}" xr6:coauthVersionLast="31" xr6:coauthVersionMax="31" xr10:uidLastSave="{00000000-0000-0000-0000-000000000000}"/>
  <workbookProtection workbookPassword="CD4B" lockStructure="1"/>
  <bookViews>
    <workbookView xWindow="0" yWindow="0" windowWidth="19320" windowHeight="9980" xr2:uid="{00000000-000D-0000-FFFF-FFFF00000000}"/>
  </bookViews>
  <sheets>
    <sheet name="Notes" sheetId="5" r:id="rId1"/>
    <sheet name="FIRE0101" sheetId="1" r:id="rId2"/>
    <sheet name="Data - population" sheetId="2" r:id="rId3"/>
  </sheets>
  <calcPr calcId="179017"/>
</workbook>
</file>

<file path=xl/calcChain.xml><?xml version="1.0" encoding="utf-8"?>
<calcChain xmlns="http://schemas.openxmlformats.org/spreadsheetml/2006/main">
  <c r="H23" i="1" l="1"/>
  <c r="E23" i="1"/>
  <c r="J23" i="1" s="1"/>
  <c r="I7" i="1" l="1"/>
  <c r="I8" i="1"/>
  <c r="I9" i="1"/>
  <c r="I23" i="1" l="1"/>
  <c r="G23" i="1" l="1"/>
  <c r="H22" i="1" l="1"/>
  <c r="E22" i="1"/>
  <c r="J22" i="1" s="1"/>
  <c r="I22" i="1" l="1"/>
  <c r="G22" i="1" l="1"/>
  <c r="G21" i="1" l="1"/>
  <c r="G20" i="1" l="1"/>
  <c r="I11" i="1" l="1"/>
  <c r="I12" i="1"/>
  <c r="I13" i="1"/>
  <c r="I14" i="1"/>
  <c r="I15" i="1"/>
  <c r="I16" i="1"/>
  <c r="I17" i="1"/>
  <c r="I18" i="1"/>
  <c r="I19" i="1"/>
  <c r="I20" i="1"/>
  <c r="I21" i="1"/>
  <c r="I10" i="1"/>
  <c r="G13" i="1" l="1"/>
  <c r="G5" i="1" l="1"/>
  <c r="G6" i="1"/>
  <c r="G7" i="1"/>
  <c r="G8" i="1"/>
  <c r="G9" i="1"/>
  <c r="G10" i="1"/>
  <c r="G11" i="1"/>
  <c r="G12" i="1"/>
  <c r="G14" i="1"/>
  <c r="G15" i="1"/>
  <c r="G16" i="1"/>
  <c r="G17" i="1"/>
  <c r="G18" i="1"/>
  <c r="G19" i="1"/>
  <c r="H15" i="1" l="1"/>
  <c r="H16" i="1"/>
  <c r="H17" i="1"/>
  <c r="H18" i="1"/>
  <c r="H19" i="1"/>
  <c r="H20" i="1"/>
  <c r="H21" i="1"/>
  <c r="E21" i="1"/>
  <c r="J21" i="1" l="1"/>
  <c r="E18" i="1"/>
  <c r="J18" i="1" s="1"/>
  <c r="E19" i="1"/>
  <c r="J19" i="1" s="1"/>
  <c r="E20" i="1"/>
  <c r="J20" i="1" s="1"/>
  <c r="E17" i="1"/>
  <c r="J17" i="1" s="1"/>
  <c r="E16" i="1"/>
  <c r="J16" i="1" s="1"/>
  <c r="E15" i="1"/>
  <c r="J15" i="1" s="1"/>
</calcChain>
</file>

<file path=xl/sharedStrings.xml><?xml version="1.0" encoding="utf-8"?>
<sst xmlns="http://schemas.openxmlformats.org/spreadsheetml/2006/main" count="103" uniqueCount="54">
  <si>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</si>
  <si>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</si>
  <si>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</si>
  <si>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</si>
  <si>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</si>
  <si>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</si>
  <si>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</si>
  <si>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</si>
  <si>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</si>
  <si>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</si>
  <si>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</si>
  <si>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</si>
  <si>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</si>
  <si>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</si>
  <si>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</si>
  <si>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</si>
  <si>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</si>
  <si>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</si>
  <si>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</si>
  <si>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</si>
  <si>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</si>
  <si>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</si>
  <si>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</si>
  <si>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</si>
  <si>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Incident data are collected by the IRS which collects information on all incidents attended by fire services. For a variety of reasons some records take longer than others for fire services to upload to the IRS and therefore incident totals are constantly being increased (by relatively small numbers). This is why the differing dates that data are received by is noted above.</t>
  </si>
  <si>
    <t>Source: Home Office Incident Recording System</t>
  </si>
  <si>
    <t>The full set of fire statistics releases, tables and guidance can be found on our landing page, here-</t>
  </si>
  <si>
    <t>https://www.gov.uk/government/collections/fire-statistics</t>
  </si>
  <si>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</si>
  <si>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</si>
  <si>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</si>
  <si>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</si>
  <si>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</si>
  <si>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</si>
  <si>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</si>
  <si>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</si>
  <si>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The statistics in this table for England and Wales are National Statistics. The Scottish Fire and Rescue Service is working towards achieving UK Statistics Authority accreditation.</t>
  </si>
  <si>
    <t>2016/17</t>
  </si>
  <si>
    <t>1 Incidents attended includes fires, false alarms and non-fire incidents (special service incidents).</t>
  </si>
  <si>
    <t>2017/18</t>
  </si>
  <si>
    <t>FIRE STATISTICS TABLE 0101: Incidents attended by fire and rescue services by Nation and population</t>
  </si>
  <si>
    <t>Contact: FireStatistics@homeoffice.gov.uk</t>
  </si>
  <si>
    <t>Contact: stats.inclusion@gov.wales</t>
  </si>
  <si>
    <r>
      <t>Wales</t>
    </r>
    <r>
      <rPr>
        <vertAlign val="superscript"/>
        <sz val="11"/>
        <color theme="1"/>
        <rFont val="Calibri"/>
        <family val="2"/>
        <scheme val="minor"/>
      </rPr>
      <t>5,6</t>
    </r>
  </si>
  <si>
    <t>This file contains information on the number of incidents attended by fire and rescue services in England, Wales and Scotland. This is for financial years from 1981/82 to 2017/18.</t>
  </si>
  <si>
    <t>6 Figures for Wales from 2001/02 to 2003/04 were published by DCLG. From 2004/05, fire was devolved and from 2004/05 to 2008/09 data are taken from the annual Operational data collection; 2009-10 data onwards are taken from IRS. Data from 2009-10 onwards have been adjusted to include special service incident False alarms; data previously published for 2004-05 to 2008-09 have not been amended but do include special service incident false alarms.</t>
  </si>
  <si>
    <t>There are two other worksheets in this file. The 'FIRE0101' worksheet shows the number of incidents attended by nation for financial years and the rate of incidents per million population. The 'Data - population' worksheet shows the mid-year population estimate for each nation from the Office for National Statistics used in the incident rate calculations in the 'FIRE0101' worksheet.</t>
  </si>
  <si>
    <t>Last updated: 14 February 2019</t>
  </si>
  <si>
    <t>Next update: 9 May 2019</t>
  </si>
  <si>
    <t>Footnotes</t>
  </si>
  <si>
    <t>4 Figures for Scotland are from the latest statistical release, published by the Scottish Fire and Rescue Service on 31 October 2018. This included data received by 28 June 2018.</t>
  </si>
  <si>
    <t>Contact: National.Statistics@firescotland.gov.uk</t>
  </si>
  <si>
    <t xml:space="preserve">3 Figures for England are from the latest statistical release, published by the Home Office on 14 February 2019. This included data received by 9 December 2018. </t>
  </si>
  <si>
    <t>5 Figures for Wales are from the latest statistical release, published by the Welsh Government on 21 August 2018. This included data received by 5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</si>
</sst>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b/>
      <sz val="11"/>
      <color theme="0"/>
      <name val="Arial Black"/>
      <family val="2"/>
    </font>
    <font>
      <b/>
      <vertAlign val="superscript"/>
      <sz val="11"/>
      <color theme="0"/>
      <name val="Arial Black"/>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sz val="11"/>
      <name val="Calibri"/>
      <family val="2"/>
      <scheme val="minor"/>
    </font>
    <font>
      <sz val="11"/>
      <color indexed="8"/>
      <name val="Calibri"/>
      <family val="2"/>
    </font>
    <font>
      <b/>
      <sz val="11"/>
      <color indexed="8"/>
      <name val="Calibri"/>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u/>
      <sz val="10"/>
      <color theme="10"/>
      <name val="Calibri"/>
      <family val="2"/>
      <scheme val="minor"/>
    </font>
    <font>
      <sz val="10"/>
      <name val="Calibri"/>
      <family val="2"/>
      <scheme val="minor"/>
    </font>
  </fonts>
  <fills count="3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FFFFFF"/>
        <bgColor indexed="64"/>
      </patternFill>
    </fill>
  </fills>
  <borders count="13">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2" fillId="10"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11" fillId="0" borderId="0"/>
    <xf numFmtId="0" fontId="3" fillId="0" borderId="0"/>
  </cellStyleXfs>
  <cellXfs count="56">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0" xfId="0" applyFont="1" applyFill="1" applyAlignment="1">
      <alignment horizontal="left" wrapText="1"/>
    </xf>
    <xf numFmtId="0" fontId="0" fillId="3" borderId="0" xfId="0" applyFont="1" applyFill="1" applyAlignment="1">
      <alignment wrapText="1"/>
    </xf>
    <xf numFmtId="0" fontId="0" fillId="3" borderId="0" xfId="0" applyFill="1"/>
    <xf numFmtId="0" fontId="0" fillId="3" borderId="0" xfId="0" applyFont="1" applyFill="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0" fontId="31" fillId="3" borderId="0" xfId="0" applyFont="1" applyFill="1"/>
    <xf numFmtId="3" fontId="32" fillId="36" borderId="0" xfId="0" applyNumberFormat="1" applyFont="1" applyFill="1" applyBorder="1" applyAlignment="1" applyProtection="1"/>
    <xf numFmtId="3" fontId="32" fillId="36" borderId="0" xfId="0" applyNumberFormat="1" applyFont="1" applyFill="1" applyBorder="1" applyAlignment="1" applyProtection="1">
      <alignment horizontal="right"/>
    </xf>
    <xf numFmtId="3" fontId="32" fillId="36" borderId="1" xfId="0" applyNumberFormat="1" applyFont="1" applyFill="1" applyBorder="1" applyAlignment="1" applyProtection="1">
      <alignment horizontal="right"/>
    </xf>
    <xf numFmtId="3" fontId="33" fillId="36" borderId="1" xfId="0" applyNumberFormat="1" applyFont="1" applyFill="1" applyBorder="1" applyAlignment="1" applyProtection="1">
      <alignment horizontal="right"/>
    </xf>
    <xf numFmtId="3" fontId="33" fillId="36" borderId="0" xfId="0" applyNumberFormat="1" applyFont="1" applyFill="1" applyBorder="1" applyAlignment="1" applyProtection="1">
      <alignment horizontal="right"/>
    </xf>
    <xf numFmtId="0" fontId="36" fillId="35" borderId="0" xfId="2" applyFont="1" applyFill="1" applyAlignment="1">
      <alignment wrapText="1"/>
    </xf>
    <xf numFmtId="0" fontId="35" fillId="35" borderId="0" xfId="0" applyFont="1" applyFill="1" applyAlignment="1"/>
    <xf numFmtId="0" fontId="36" fillId="35" borderId="0" xfId="0" applyFont="1" applyFill="1" applyAlignment="1"/>
    <xf numFmtId="0" fontId="0" fillId="3" borderId="0" xfId="0" applyFont="1" applyFill="1" applyAlignment="1">
      <alignment horizontal="left" wrapText="1"/>
    </xf>
    <xf numFmtId="0" fontId="37" fillId="3" borderId="0" xfId="0" applyFont="1" applyFill="1"/>
    <xf numFmtId="0" fontId="38" fillId="3" borderId="0" xfId="6" applyFont="1" applyFill="1" applyAlignment="1">
      <alignment horizontal="left"/>
    </xf>
    <xf numFmtId="0" fontId="38" fillId="3" borderId="0" xfId="6" applyFont="1" applyFill="1" applyAlignment="1"/>
    <xf numFmtId="0" fontId="34" fillId="2" borderId="0" xfId="0" applyFont="1" applyFill="1" applyAlignment="1">
      <alignment horizontal="left" vertical="center" wrapText="1"/>
    </xf>
    <xf numFmtId="0" fontId="35" fillId="35" borderId="0" xfId="2" applyFont="1" applyFill="1" applyAlignment="1">
      <alignment horizontal="left" vertical="center" wrapText="1"/>
    </xf>
    <xf numFmtId="0" fontId="37" fillId="3" borderId="0" xfId="0" applyFont="1" applyFill="1" applyAlignment="1">
      <alignment horizontal="left" wrapText="1"/>
    </xf>
    <xf numFmtId="0" fontId="38" fillId="3" borderId="0" xfId="6" applyFont="1" applyFill="1" applyAlignment="1">
      <alignment horizontal="left" wrapText="1"/>
    </xf>
    <xf numFmtId="0" fontId="38" fillId="3" borderId="0" xfId="6" applyFont="1" applyFill="1" applyAlignment="1">
      <alignment horizontal="right"/>
    </xf>
    <xf numFmtId="0" fontId="9" fillId="2" borderId="0" xfId="0" applyFont="1" applyFill="1" applyAlignment="1">
      <alignment horizontal="left" wrapText="1"/>
    </xf>
    <xf numFmtId="0" fontId="37" fillId="3" borderId="0" xfId="0" applyFont="1" applyFill="1" applyAlignment="1">
      <alignment horizontal="left"/>
    </xf>
    <xf numFmtId="0" fontId="38" fillId="3" borderId="0" xfId="6" applyFont="1" applyFill="1" applyAlignment="1">
      <alignment horizontal="left" vertical="top" wrapText="1"/>
    </xf>
    <xf numFmtId="0" fontId="39" fillId="3" borderId="0" xfId="6" applyFont="1" applyFill="1" applyAlignment="1">
      <alignment horizontal="left" wrapText="1"/>
    </xf>
    <xf numFmtId="0" fontId="0" fillId="3" borderId="1" xfId="0" applyFont="1" applyFill="1" applyBorder="1" applyAlignment="1">
      <alignment horizontal="center"/>
    </xf>
    <xf numFmtId="0" fontId="0" fillId="3" borderId="1" xfId="0" applyFill="1" applyBorder="1" applyAlignment="1">
      <alignment horizontal="center"/>
    </xf>
  </cellXfs>
  <cellStyles count="58">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3" xfId="52" xr:uid="{00000000-0005-0000-0000-000024000000}"/>
    <cellStyle name="Hyperlink 4" xfId="53" xr:uid="{00000000-0005-0000-0000-000025000000}"/>
    <cellStyle name="Hyperlink 5" xfId="55" xr:uid="{00000000-0005-0000-0000-000026000000}"/>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7" xfId="51" xr:uid="{00000000-0005-0000-0000-000032000000}"/>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13" Type="http://schemas.openxmlformats.org/officeDocument/2006/relationships/hyperlink" Target="https://www.statisticsauthority.gov.uk/code-of-practice/"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mailto:National.Statistics@firescotland.gov.uk" TargetMode="External"/><Relationship Id="rId12" Type="http://schemas.openxmlformats.org/officeDocument/2006/relationships/hyperlink" Target="http://gov.wales/statistics-and-research/fire-statistics/?lang=en"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11" Type="http://schemas.openxmlformats.org/officeDocument/2006/relationships/hyperlink" Target="http://www.firescotland.gov.uk/about-us/fire-and-rescue-statistics.aspx" TargetMode="External"/><Relationship Id="rId5" Type="http://schemas.openxmlformats.org/officeDocument/2006/relationships/hyperlink" Target="mailto:stats.inclusion@gov.wales"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www.gov.uk/government/statistics/announcements?utf8=%E2%9C%93&amp;keywords=fire&amp;topics%5B%5D=&amp;organisations%5B%5D=home-office&amp;from_date=&amp;to_date=&amp;commit=Refresh+results"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26953125" defaultRowHeight="14.5" x14ac:dyDescent="0.35"/>
  <cols>
    <col min="1" max="16384" width="9.26953125" style="25"/>
  </cols>
  <sheetData>
    <row r="1" spans="1:15" ht="16.5" customHeight="1" x14ac:dyDescent="0.35">
      <c r="A1" s="45" t="s">
        <v>40</v>
      </c>
      <c r="B1" s="45"/>
      <c r="C1" s="45"/>
      <c r="D1" s="45"/>
      <c r="E1" s="45"/>
      <c r="F1" s="45"/>
      <c r="G1" s="45"/>
      <c r="H1" s="45"/>
      <c r="I1" s="45"/>
      <c r="J1" s="45"/>
      <c r="K1" s="45"/>
    </row>
    <row r="3" spans="1:15" ht="28.5" customHeight="1" x14ac:dyDescent="0.35">
      <c r="A3" s="46" t="s">
        <v>44</v>
      </c>
      <c r="B3" s="46"/>
      <c r="C3" s="46"/>
      <c r="D3" s="46"/>
      <c r="E3" s="46"/>
      <c r="F3" s="46"/>
      <c r="G3" s="46"/>
      <c r="H3" s="46"/>
      <c r="I3" s="46"/>
      <c r="J3" s="46"/>
      <c r="K3" s="46"/>
      <c r="L3" s="38"/>
      <c r="M3" s="38"/>
      <c r="N3" s="38"/>
      <c r="O3" s="38"/>
    </row>
    <row r="4" spans="1:15" ht="15" customHeight="1" x14ac:dyDescent="0.35">
      <c r="A4" s="39"/>
      <c r="B4" s="39"/>
      <c r="C4" s="39"/>
      <c r="D4" s="39"/>
      <c r="E4" s="39"/>
      <c r="F4" s="39"/>
      <c r="G4" s="39"/>
      <c r="H4" s="39"/>
      <c r="I4" s="39"/>
      <c r="J4" s="39"/>
      <c r="K4" s="39"/>
      <c r="L4" s="40"/>
      <c r="M4" s="40"/>
      <c r="N4" s="40"/>
      <c r="O4" s="40"/>
    </row>
    <row r="5" spans="1:15" ht="50.25" customHeight="1" x14ac:dyDescent="0.35">
      <c r="A5" s="46" t="s">
        <v>46</v>
      </c>
      <c r="B5" s="46"/>
      <c r="C5" s="46"/>
      <c r="D5" s="46"/>
      <c r="E5" s="46"/>
      <c r="F5" s="46"/>
      <c r="G5" s="46"/>
      <c r="H5" s="46"/>
      <c r="I5" s="46"/>
      <c r="J5" s="46"/>
      <c r="K5" s="46"/>
      <c r="L5" s="40"/>
      <c r="M5" s="40"/>
      <c r="N5" s="40"/>
      <c r="O5" s="40"/>
    </row>
    <row r="7" spans="1:15" x14ac:dyDescent="0.35">
      <c r="A7" s="47"/>
      <c r="B7" s="47"/>
      <c r="C7" s="47"/>
      <c r="D7" s="47"/>
      <c r="E7" s="47"/>
      <c r="F7" s="47"/>
      <c r="G7" s="47"/>
      <c r="H7" s="47"/>
      <c r="I7" s="47"/>
      <c r="J7" s="47"/>
      <c r="K7" s="47"/>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workbookViewId="0">
      <pane ySplit="4" topLeftCell="A5" activePane="bottomLeft" state="frozen"/>
      <selection pane="bottomLeft" sqref="A1:J1"/>
    </sheetView>
  </sheetViews>
  <sheetFormatPr defaultColWidth="9.26953125" defaultRowHeight="14.5" x14ac:dyDescent="0.35"/>
  <cols>
    <col min="1" max="1" width="20.453125" style="6" customWidth="1"/>
    <col min="2" max="10" width="10.54296875" style="6" customWidth="1"/>
    <col min="11" max="11" width="15.54296875" style="6" customWidth="1"/>
    <col min="12" max="16384" width="9.26953125" style="6"/>
  </cols>
  <sheetData>
    <row r="1" spans="1:14" ht="39" customHeight="1" x14ac:dyDescent="0.5">
      <c r="A1" s="50" t="s">
        <v>28</v>
      </c>
      <c r="B1" s="50"/>
      <c r="C1" s="50"/>
      <c r="D1" s="50"/>
      <c r="E1" s="50"/>
      <c r="F1" s="50"/>
      <c r="G1" s="50"/>
      <c r="H1" s="50"/>
      <c r="I1" s="50"/>
      <c r="J1" s="50"/>
      <c r="K1" s="26"/>
      <c r="L1" s="26"/>
    </row>
    <row r="2" spans="1:14" ht="15" customHeight="1" x14ac:dyDescent="0.35"/>
    <row r="3" spans="1:14" ht="20.149999999999999" customHeight="1" thickBot="1" x14ac:dyDescent="0.4">
      <c r="A3" s="7"/>
      <c r="B3" s="54" t="s">
        <v>30</v>
      </c>
      <c r="C3" s="54"/>
      <c r="D3" s="54"/>
      <c r="E3" s="54"/>
      <c r="F3" s="7"/>
      <c r="G3" s="55" t="s">
        <v>31</v>
      </c>
      <c r="H3" s="55"/>
      <c r="I3" s="55"/>
      <c r="J3" s="55"/>
    </row>
    <row r="4" spans="1:14" s="11" customFormat="1" ht="29.5" thickBot="1" x14ac:dyDescent="0.4">
      <c r="A4" s="9" t="s">
        <v>0</v>
      </c>
      <c r="B4" s="10" t="s">
        <v>19</v>
      </c>
      <c r="C4" s="10" t="s">
        <v>20</v>
      </c>
      <c r="D4" s="10" t="s">
        <v>43</v>
      </c>
      <c r="E4" s="1" t="s">
        <v>1</v>
      </c>
      <c r="F4" s="10"/>
      <c r="G4" s="22" t="s">
        <v>19</v>
      </c>
      <c r="H4" s="22" t="s">
        <v>20</v>
      </c>
      <c r="I4" s="10" t="s">
        <v>43</v>
      </c>
      <c r="J4" s="1" t="s">
        <v>1</v>
      </c>
    </row>
    <row r="5" spans="1:14" ht="15" customHeight="1" x14ac:dyDescent="0.35">
      <c r="A5" s="12" t="s">
        <v>2</v>
      </c>
      <c r="B5" s="13">
        <v>929573</v>
      </c>
      <c r="C5" s="14" t="s">
        <v>18</v>
      </c>
      <c r="D5" s="14" t="s">
        <v>18</v>
      </c>
      <c r="E5" s="2" t="s">
        <v>18</v>
      </c>
      <c r="F5" s="13"/>
      <c r="G5" s="16">
        <f>ROUND(1000000*(B5/'Data - population'!B2),0)</f>
        <v>18958</v>
      </c>
      <c r="H5" s="21" t="s">
        <v>18</v>
      </c>
      <c r="I5" s="14" t="s">
        <v>18</v>
      </c>
      <c r="J5" s="2" t="s">
        <v>18</v>
      </c>
      <c r="L5" s="19"/>
    </row>
    <row r="6" spans="1:14" ht="15" customHeight="1" x14ac:dyDescent="0.35">
      <c r="A6" s="7" t="s">
        <v>3</v>
      </c>
      <c r="B6" s="15">
        <v>912741</v>
      </c>
      <c r="C6" s="16" t="s">
        <v>18</v>
      </c>
      <c r="D6" s="16" t="s">
        <v>18</v>
      </c>
      <c r="E6" s="3" t="s">
        <v>18</v>
      </c>
      <c r="F6" s="15"/>
      <c r="G6" s="16">
        <f>ROUND(1000000*(B6/'Data - population'!B3),0)</f>
        <v>18539</v>
      </c>
      <c r="H6" s="21" t="s">
        <v>18</v>
      </c>
      <c r="I6" s="16" t="s">
        <v>18</v>
      </c>
      <c r="J6" s="3" t="s">
        <v>18</v>
      </c>
      <c r="K6" s="26"/>
      <c r="L6" s="19"/>
      <c r="M6" s="26"/>
      <c r="N6" s="26"/>
    </row>
    <row r="7" spans="1:14" ht="15" customHeight="1" x14ac:dyDescent="0.35">
      <c r="A7" s="7" t="s">
        <v>4</v>
      </c>
      <c r="B7" s="15">
        <v>990793</v>
      </c>
      <c r="C7" s="16" t="s">
        <v>18</v>
      </c>
      <c r="D7" s="16">
        <v>63907</v>
      </c>
      <c r="E7" s="3" t="s">
        <v>18</v>
      </c>
      <c r="F7" s="15"/>
      <c r="G7" s="16">
        <f>ROUND(1000000*(B7/'Data - population'!B4),0)</f>
        <v>20036</v>
      </c>
      <c r="H7" s="21" t="s">
        <v>18</v>
      </c>
      <c r="I7" s="16">
        <f>ROUND(1000000*(D7/'Data - population'!D4),0)</f>
        <v>21960</v>
      </c>
      <c r="J7" s="3" t="s">
        <v>18</v>
      </c>
      <c r="K7" s="26"/>
      <c r="L7" s="19"/>
      <c r="M7" s="26"/>
      <c r="N7" s="26"/>
    </row>
    <row r="8" spans="1:14" ht="15" customHeight="1" x14ac:dyDescent="0.35">
      <c r="A8" s="7" t="s">
        <v>5</v>
      </c>
      <c r="B8" s="15">
        <v>958142</v>
      </c>
      <c r="C8" s="16" t="s">
        <v>18</v>
      </c>
      <c r="D8" s="16">
        <v>62540.471428571429</v>
      </c>
      <c r="E8" s="3" t="s">
        <v>18</v>
      </c>
      <c r="F8" s="15"/>
      <c r="G8" s="16">
        <f>ROUND(1000000*(B8/'Data - population'!B5),0)</f>
        <v>19287</v>
      </c>
      <c r="H8" s="21" t="s">
        <v>18</v>
      </c>
      <c r="I8" s="16">
        <f>ROUND(1000000*(D8/'Data - population'!D5),0)</f>
        <v>21397</v>
      </c>
      <c r="J8" s="3" t="s">
        <v>18</v>
      </c>
      <c r="K8" s="26"/>
      <c r="L8" s="19"/>
      <c r="M8" s="26"/>
      <c r="N8" s="26"/>
    </row>
    <row r="9" spans="1:14" ht="15" customHeight="1" x14ac:dyDescent="0.35">
      <c r="A9" s="7" t="s">
        <v>6</v>
      </c>
      <c r="B9" s="15">
        <v>1016028</v>
      </c>
      <c r="C9" s="16" t="s">
        <v>18</v>
      </c>
      <c r="D9" s="16">
        <v>63832</v>
      </c>
      <c r="E9" s="3" t="s">
        <v>18</v>
      </c>
      <c r="F9" s="15"/>
      <c r="G9" s="16">
        <f>ROUND(1000000*(B9/'Data - population'!B6),0)</f>
        <v>20351</v>
      </c>
      <c r="H9" s="21" t="s">
        <v>18</v>
      </c>
      <c r="I9" s="16">
        <f>ROUND(1000000*(D9/'Data - population'!D6),0)</f>
        <v>21729</v>
      </c>
      <c r="J9" s="3" t="s">
        <v>18</v>
      </c>
      <c r="K9" s="26"/>
      <c r="L9" s="19"/>
      <c r="M9" s="26"/>
    </row>
    <row r="10" spans="1:14" ht="15" customHeight="1" x14ac:dyDescent="0.35">
      <c r="A10" s="7" t="s">
        <v>7</v>
      </c>
      <c r="B10" s="15">
        <v>861384</v>
      </c>
      <c r="C10" s="16" t="s">
        <v>18</v>
      </c>
      <c r="D10" s="15">
        <v>52866</v>
      </c>
      <c r="E10" s="3" t="s">
        <v>18</v>
      </c>
      <c r="F10" s="15"/>
      <c r="G10" s="16">
        <f>ROUND(1000000*(B10/'Data - population'!B7),0)</f>
        <v>17161</v>
      </c>
      <c r="H10" s="21" t="s">
        <v>18</v>
      </c>
      <c r="I10" s="16">
        <f>ROUND(1000000*(D10/'Data - population'!D7),0)</f>
        <v>17876</v>
      </c>
      <c r="J10" s="3" t="s">
        <v>18</v>
      </c>
      <c r="K10" s="26"/>
      <c r="L10" s="19"/>
      <c r="M10" s="26"/>
    </row>
    <row r="11" spans="1:14" ht="15" customHeight="1" x14ac:dyDescent="0.35">
      <c r="A11" s="7" t="s">
        <v>8</v>
      </c>
      <c r="B11" s="15">
        <v>843734</v>
      </c>
      <c r="C11" s="16" t="s">
        <v>18</v>
      </c>
      <c r="D11" s="15">
        <v>52485</v>
      </c>
      <c r="E11" s="3" t="s">
        <v>18</v>
      </c>
      <c r="F11" s="15"/>
      <c r="G11" s="16">
        <f>ROUND(1000000*(B11/'Data - population'!B8),0)</f>
        <v>16673</v>
      </c>
      <c r="H11" s="21" t="s">
        <v>18</v>
      </c>
      <c r="I11" s="16">
        <f>ROUND(1000000*(D11/'Data - population'!D8),0)</f>
        <v>17676</v>
      </c>
      <c r="J11" s="3" t="s">
        <v>18</v>
      </c>
      <c r="K11" s="26"/>
      <c r="L11" s="19"/>
      <c r="M11" s="26"/>
    </row>
    <row r="12" spans="1:14" ht="15" customHeight="1" x14ac:dyDescent="0.35">
      <c r="A12" s="7" t="s">
        <v>9</v>
      </c>
      <c r="B12" s="15">
        <v>854371</v>
      </c>
      <c r="C12" s="16" t="s">
        <v>18</v>
      </c>
      <c r="D12" s="15">
        <v>56675</v>
      </c>
      <c r="E12" s="3" t="s">
        <v>18</v>
      </c>
      <c r="F12" s="15"/>
      <c r="G12" s="16">
        <f>ROUND(1000000*(B12/'Data - population'!B9),0)</f>
        <v>16764</v>
      </c>
      <c r="H12" s="21" t="s">
        <v>18</v>
      </c>
      <c r="I12" s="16">
        <f>ROUND(1000000*(D12/'Data - population'!D9),0)</f>
        <v>18982</v>
      </c>
      <c r="J12" s="3" t="s">
        <v>18</v>
      </c>
      <c r="K12" s="26"/>
      <c r="L12" s="19"/>
      <c r="M12" s="26"/>
    </row>
    <row r="13" spans="1:14" ht="15" customHeight="1" x14ac:dyDescent="0.35">
      <c r="A13" s="7" t="s">
        <v>10</v>
      </c>
      <c r="B13" s="15">
        <v>791746</v>
      </c>
      <c r="C13" s="16" t="s">
        <v>18</v>
      </c>
      <c r="D13" s="15">
        <v>55086</v>
      </c>
      <c r="E13" s="3" t="s">
        <v>18</v>
      </c>
      <c r="F13" s="15"/>
      <c r="G13" s="16">
        <f>ROUND(1000000*(B13/'Data - population'!B10),0)</f>
        <v>15409</v>
      </c>
      <c r="H13" s="21" t="s">
        <v>18</v>
      </c>
      <c r="I13" s="16">
        <f>ROUND(1000000*(D13/'Data - population'!D10),0)</f>
        <v>18324</v>
      </c>
      <c r="J13" s="3" t="s">
        <v>18</v>
      </c>
      <c r="K13" s="26"/>
      <c r="L13" s="19"/>
      <c r="M13" s="26"/>
    </row>
    <row r="14" spans="1:14" ht="15" customHeight="1" x14ac:dyDescent="0.35">
      <c r="A14" s="7" t="s">
        <v>11</v>
      </c>
      <c r="B14" s="15">
        <v>717805</v>
      </c>
      <c r="C14" s="16" t="s">
        <v>18</v>
      </c>
      <c r="D14" s="15">
        <v>49293</v>
      </c>
      <c r="E14" s="3" t="s">
        <v>18</v>
      </c>
      <c r="F14" s="15"/>
      <c r="G14" s="16">
        <f>ROUND(1000000*(B14/'Data - population'!B11),0)</f>
        <v>13853</v>
      </c>
      <c r="H14" s="21" t="s">
        <v>18</v>
      </c>
      <c r="I14" s="16">
        <f>ROUND(1000000*(D14/'Data - population'!D11),0)</f>
        <v>16290</v>
      </c>
      <c r="J14" s="3" t="s">
        <v>18</v>
      </c>
      <c r="K14" s="26"/>
      <c r="L14" s="19"/>
      <c r="M14" s="26"/>
    </row>
    <row r="15" spans="1:14" ht="15" customHeight="1" x14ac:dyDescent="0.35">
      <c r="A15" s="7" t="s">
        <v>12</v>
      </c>
      <c r="B15" s="15">
        <v>680634</v>
      </c>
      <c r="C15" s="15">
        <v>103781</v>
      </c>
      <c r="D15" s="15">
        <v>46341</v>
      </c>
      <c r="E15" s="4">
        <f t="shared" ref="E15:E19" si="0">SUM(B15:D15)</f>
        <v>830756</v>
      </c>
      <c r="F15" s="15"/>
      <c r="G15" s="16">
        <f>ROUND(1000000*(B15/'Data - population'!B12),0)</f>
        <v>13040</v>
      </c>
      <c r="H15" s="16">
        <f>ROUND(1000000*(C15/'Data - population'!C12),0)</f>
        <v>19836</v>
      </c>
      <c r="I15" s="16">
        <f>ROUND(1000000*(D15/'Data - population'!D12),0)</f>
        <v>15249</v>
      </c>
      <c r="J15" s="3">
        <f>ROUND(1000000*(E15/'Data - population'!E12),0)</f>
        <v>13739</v>
      </c>
      <c r="K15" s="26"/>
      <c r="L15" s="19"/>
      <c r="M15" s="20"/>
      <c r="N15" s="20"/>
    </row>
    <row r="16" spans="1:14" ht="15" customHeight="1" x14ac:dyDescent="0.35">
      <c r="A16" s="7" t="s">
        <v>13</v>
      </c>
      <c r="B16" s="15">
        <v>647350</v>
      </c>
      <c r="C16" s="15">
        <v>101414</v>
      </c>
      <c r="D16" s="15">
        <v>46881</v>
      </c>
      <c r="E16" s="4">
        <f t="shared" si="0"/>
        <v>795645</v>
      </c>
      <c r="F16" s="15"/>
      <c r="G16" s="16">
        <f>ROUND(1000000*(B16/'Data - population'!B13),0)</f>
        <v>12297</v>
      </c>
      <c r="H16" s="16">
        <f>ROUND(1000000*(C16/'Data - population'!C13),0)</f>
        <v>19272</v>
      </c>
      <c r="I16" s="16">
        <f>ROUND(1000000*(D16/'Data - population'!D13),0)</f>
        <v>15371</v>
      </c>
      <c r="J16" s="3">
        <f>ROUND(1000000*(E16/'Data - population'!E13),0)</f>
        <v>13053</v>
      </c>
      <c r="K16" s="26"/>
      <c r="L16" s="19"/>
      <c r="M16" s="20"/>
      <c r="N16" s="20"/>
    </row>
    <row r="17" spans="1:14" ht="15" customHeight="1" x14ac:dyDescent="0.35">
      <c r="A17" s="7" t="s">
        <v>14</v>
      </c>
      <c r="B17" s="15">
        <v>606937</v>
      </c>
      <c r="C17" s="15">
        <v>91558</v>
      </c>
      <c r="D17" s="15">
        <v>39997</v>
      </c>
      <c r="E17" s="4">
        <f t="shared" si="0"/>
        <v>738492</v>
      </c>
      <c r="F17" s="15"/>
      <c r="G17" s="16">
        <f>ROUND(1000000*(B17/'Data - population'!B14),0)</f>
        <v>11429</v>
      </c>
      <c r="H17" s="16">
        <f>ROUND(1000000*(C17/'Data - population'!C14),0)</f>
        <v>17275</v>
      </c>
      <c r="I17" s="16">
        <f>ROUND(1000000*(D17/'Data - population'!D14),0)</f>
        <v>13055</v>
      </c>
      <c r="J17" s="3">
        <f>ROUND(1000000*(E17/'Data - population'!E14),0)</f>
        <v>12014</v>
      </c>
      <c r="K17" s="26"/>
      <c r="L17" s="19"/>
      <c r="M17" s="20"/>
      <c r="N17" s="20"/>
    </row>
    <row r="18" spans="1:14" ht="15" customHeight="1" x14ac:dyDescent="0.35">
      <c r="A18" s="7" t="s">
        <v>15</v>
      </c>
      <c r="B18" s="15">
        <v>521277</v>
      </c>
      <c r="C18" s="15">
        <v>83830</v>
      </c>
      <c r="D18" s="15">
        <v>36251</v>
      </c>
      <c r="E18" s="4">
        <f t="shared" si="0"/>
        <v>641358</v>
      </c>
      <c r="F18" s="15"/>
      <c r="G18" s="16">
        <f>ROUND(1000000*(B18/'Data - population'!B15),0)</f>
        <v>9745</v>
      </c>
      <c r="H18" s="16">
        <f>ROUND(1000000*(C18/'Data - population'!C15),0)</f>
        <v>15776</v>
      </c>
      <c r="I18" s="16">
        <f>ROUND(1000000*(D18/'Data - population'!D15),0)</f>
        <v>11792</v>
      </c>
      <c r="J18" s="3">
        <f>ROUND(1000000*(E18/'Data - population'!E15),0)</f>
        <v>10364</v>
      </c>
      <c r="K18" s="26"/>
      <c r="L18" s="19"/>
      <c r="M18" s="15"/>
      <c r="N18" s="20"/>
    </row>
    <row r="19" spans="1:14" ht="15" customHeight="1" x14ac:dyDescent="0.35">
      <c r="A19" s="7" t="s">
        <v>16</v>
      </c>
      <c r="B19" s="15">
        <v>526803</v>
      </c>
      <c r="C19" s="15">
        <v>84907</v>
      </c>
      <c r="D19" s="15">
        <v>38599</v>
      </c>
      <c r="E19" s="4">
        <f t="shared" si="0"/>
        <v>650309</v>
      </c>
      <c r="F19" s="15"/>
      <c r="G19" s="16">
        <f>ROUND(1000000*(B19/'Data - population'!B16),0)</f>
        <v>9780</v>
      </c>
      <c r="H19" s="16">
        <f>ROUND(1000000*(C19/'Data - population'!C16),0)</f>
        <v>15937</v>
      </c>
      <c r="I19" s="16">
        <f>ROUND(1000000*(D19/'Data - population'!D16),0)</f>
        <v>12522</v>
      </c>
      <c r="J19" s="3">
        <f>ROUND(1000000*(E19/'Data - population'!E16),0)</f>
        <v>10442</v>
      </c>
      <c r="K19" s="26"/>
      <c r="L19" s="19"/>
      <c r="M19" s="20"/>
      <c r="N19" s="20"/>
    </row>
    <row r="20" spans="1:14" ht="15" customHeight="1" x14ac:dyDescent="0.35">
      <c r="A20" s="7" t="s">
        <v>17</v>
      </c>
      <c r="B20" s="15">
        <v>496125</v>
      </c>
      <c r="C20" s="15">
        <v>85072</v>
      </c>
      <c r="D20" s="15">
        <v>36425</v>
      </c>
      <c r="E20" s="4">
        <f>SUM(B20:D20)</f>
        <v>617622</v>
      </c>
      <c r="F20" s="15"/>
      <c r="G20" s="16">
        <f>ROUND(1000000*(B20/'Data - population'!B17),0)</f>
        <v>9134</v>
      </c>
      <c r="H20" s="16">
        <f>ROUND(1000000*(C20/'Data - population'!C17),0)</f>
        <v>15908</v>
      </c>
      <c r="I20" s="16">
        <f>ROUND(1000000*(D20/'Data - population'!D17),0)</f>
        <v>11780</v>
      </c>
      <c r="J20" s="3">
        <f>ROUND(1000000*(E20/'Data - population'!E17),0)</f>
        <v>9842</v>
      </c>
      <c r="K20" s="26"/>
      <c r="L20" s="19"/>
      <c r="M20" s="20"/>
      <c r="N20" s="20"/>
    </row>
    <row r="21" spans="1:14" s="26" customFormat="1" ht="15" customHeight="1" x14ac:dyDescent="0.35">
      <c r="A21" s="7" t="s">
        <v>32</v>
      </c>
      <c r="B21" s="15">
        <v>529435</v>
      </c>
      <c r="C21" s="16">
        <v>88869</v>
      </c>
      <c r="D21" s="16">
        <v>36750</v>
      </c>
      <c r="E21" s="3">
        <f>SUM(B21:D21)</f>
        <v>655054</v>
      </c>
      <c r="F21" s="15"/>
      <c r="G21" s="16">
        <f>ROUND(1000000*(B21/'Data - population'!B18),0)</f>
        <v>9664</v>
      </c>
      <c r="H21" s="16">
        <f>ROUND(1000000*(C21/'Data - population'!C18),0)</f>
        <v>16540</v>
      </c>
      <c r="I21" s="16">
        <f>ROUND(1000000*(D21/'Data - population'!D18),0)</f>
        <v>11858</v>
      </c>
      <c r="J21" s="3">
        <f>ROUND(1000000*(E21/'Data - population'!E18),0)</f>
        <v>10355</v>
      </c>
      <c r="L21" s="19"/>
      <c r="M21" s="20"/>
      <c r="N21" s="20"/>
    </row>
    <row r="22" spans="1:14" x14ac:dyDescent="0.35">
      <c r="A22" s="7" t="s">
        <v>37</v>
      </c>
      <c r="B22" s="16">
        <v>560411</v>
      </c>
      <c r="C22" s="16">
        <v>91220</v>
      </c>
      <c r="D22" s="16">
        <v>37216</v>
      </c>
      <c r="E22" s="3">
        <f>SUM(B22:D22)</f>
        <v>688847</v>
      </c>
      <c r="F22" s="15"/>
      <c r="G22" s="16">
        <f>ROUND(1000000*(B22/'Data - population'!B19),0)</f>
        <v>10140</v>
      </c>
      <c r="H22" s="16">
        <f>ROUND(1000000*(C22/'Data - population'!C19),0)</f>
        <v>16878</v>
      </c>
      <c r="I22" s="16">
        <f>ROUND(1000000*(D22/'Data - population'!D19),0)</f>
        <v>11954</v>
      </c>
      <c r="J22" s="3">
        <f>ROUND(1000000*(E22/'Data - population'!E19),0)</f>
        <v>10799</v>
      </c>
      <c r="K22" s="26"/>
      <c r="L22" s="26"/>
      <c r="M22" s="26"/>
    </row>
    <row r="23" spans="1:14" s="26" customFormat="1" ht="15" thickBot="1" x14ac:dyDescent="0.4">
      <c r="A23" s="8" t="s">
        <v>39</v>
      </c>
      <c r="B23" s="18">
        <v>565787</v>
      </c>
      <c r="C23" s="18">
        <v>91695</v>
      </c>
      <c r="D23" s="18">
        <v>36764</v>
      </c>
      <c r="E23" s="27">
        <f>SUM(B23:D23)</f>
        <v>694246</v>
      </c>
      <c r="F23" s="17"/>
      <c r="G23" s="18">
        <f>ROUND(1000000*(B23/'Data - population'!B20),0)</f>
        <v>10172</v>
      </c>
      <c r="H23" s="18">
        <f>ROUND(1000000*(C23/'Data - population'!C20),0)</f>
        <v>16903</v>
      </c>
      <c r="I23" s="18">
        <f>ROUND(1000000*(D23/'Data - population'!D20),0)</f>
        <v>11764</v>
      </c>
      <c r="J23" s="27">
        <f>ROUND(1000000*(E23/'Data - population'!E20),0)</f>
        <v>10819</v>
      </c>
    </row>
    <row r="24" spans="1:14" s="26" customFormat="1" x14ac:dyDescent="0.35">
      <c r="B24" s="30"/>
      <c r="C24" s="30"/>
      <c r="D24" s="30"/>
    </row>
    <row r="25" spans="1:14" s="26" customFormat="1" ht="12.75" customHeight="1" x14ac:dyDescent="0.35">
      <c r="A25" s="5" t="s">
        <v>49</v>
      </c>
      <c r="B25" s="30"/>
      <c r="C25" s="30"/>
      <c r="D25" s="30"/>
    </row>
    <row r="26" spans="1:14" ht="12.75" customHeight="1" x14ac:dyDescent="0.35">
      <c r="A26" s="47" t="s">
        <v>38</v>
      </c>
      <c r="B26" s="47"/>
      <c r="C26" s="47"/>
      <c r="D26" s="47"/>
      <c r="E26" s="47"/>
      <c r="F26" s="47"/>
      <c r="G26" s="47"/>
      <c r="H26" s="47"/>
      <c r="I26" s="47"/>
      <c r="J26" s="47"/>
      <c r="K26" s="26"/>
      <c r="L26" s="26"/>
    </row>
    <row r="27" spans="1:14" ht="12.75" customHeight="1" x14ac:dyDescent="0.35">
      <c r="A27" s="51" t="s">
        <v>29</v>
      </c>
      <c r="B27" s="51"/>
      <c r="C27" s="51"/>
      <c r="D27" s="51"/>
      <c r="E27" s="51"/>
      <c r="F27" s="51"/>
      <c r="G27" s="51"/>
      <c r="H27" s="51"/>
      <c r="I27" s="51"/>
      <c r="J27" s="51"/>
      <c r="K27" s="26"/>
    </row>
    <row r="28" spans="1:14" ht="25.5" customHeight="1" x14ac:dyDescent="0.35">
      <c r="A28" s="52" t="s">
        <v>52</v>
      </c>
      <c r="B28" s="52"/>
      <c r="C28" s="52"/>
      <c r="D28" s="52"/>
      <c r="E28" s="52"/>
      <c r="F28" s="52"/>
      <c r="G28" s="52"/>
      <c r="H28" s="52"/>
      <c r="I28" s="52"/>
      <c r="J28" s="52"/>
      <c r="K28" s="26"/>
    </row>
    <row r="29" spans="1:14" ht="25.5" customHeight="1" x14ac:dyDescent="0.35">
      <c r="A29" s="48" t="s">
        <v>50</v>
      </c>
      <c r="B29" s="48"/>
      <c r="C29" s="48"/>
      <c r="D29" s="48"/>
      <c r="E29" s="48"/>
      <c r="F29" s="48"/>
      <c r="G29" s="48"/>
      <c r="H29" s="48"/>
      <c r="I29" s="48"/>
      <c r="J29" s="48"/>
      <c r="K29" s="26"/>
    </row>
    <row r="30" spans="1:14" ht="25.5" customHeight="1" x14ac:dyDescent="0.35">
      <c r="A30" s="48" t="s">
        <v>53</v>
      </c>
      <c r="B30" s="48"/>
      <c r="C30" s="48"/>
      <c r="D30" s="48"/>
      <c r="E30" s="48"/>
      <c r="F30" s="48"/>
      <c r="G30" s="48"/>
      <c r="H30" s="48"/>
      <c r="I30" s="48"/>
      <c r="J30" s="48"/>
    </row>
    <row r="31" spans="1:14" s="26" customFormat="1" ht="51" customHeight="1" x14ac:dyDescent="0.35">
      <c r="A31" s="53" t="s">
        <v>45</v>
      </c>
      <c r="B31" s="53"/>
      <c r="C31" s="53"/>
      <c r="D31" s="53"/>
      <c r="E31" s="53"/>
      <c r="F31" s="53"/>
      <c r="G31" s="53"/>
      <c r="H31" s="53"/>
      <c r="I31" s="53"/>
      <c r="J31" s="53"/>
    </row>
    <row r="32" spans="1:14" ht="12.75" customHeight="1" x14ac:dyDescent="0.35">
      <c r="A32" s="32"/>
      <c r="B32" s="32"/>
      <c r="C32" s="32"/>
      <c r="D32" s="32"/>
      <c r="E32" s="32"/>
      <c r="F32" s="32"/>
      <c r="G32" s="32"/>
      <c r="H32" s="32"/>
      <c r="I32" s="32"/>
      <c r="J32" s="32"/>
    </row>
    <row r="33" spans="1:10" ht="12.75" customHeight="1" x14ac:dyDescent="0.35">
      <c r="A33" s="5" t="s">
        <v>21</v>
      </c>
    </row>
    <row r="34" spans="1:10" s="26" customFormat="1" ht="38.25" customHeight="1" x14ac:dyDescent="0.35">
      <c r="A34" s="47" t="s">
        <v>23</v>
      </c>
      <c r="B34" s="47"/>
      <c r="C34" s="47"/>
      <c r="D34" s="47"/>
      <c r="E34" s="47"/>
      <c r="F34" s="47"/>
      <c r="G34" s="47"/>
      <c r="H34" s="47"/>
      <c r="I34" s="47"/>
      <c r="J34" s="47"/>
    </row>
    <row r="35" spans="1:10" ht="12.75" customHeight="1" x14ac:dyDescent="0.35">
      <c r="A35" s="23"/>
      <c r="B35" s="23"/>
      <c r="C35" s="23"/>
      <c r="D35" s="23"/>
      <c r="E35" s="23"/>
      <c r="F35" s="23"/>
      <c r="G35" s="23"/>
      <c r="H35" s="23"/>
      <c r="I35" s="23"/>
      <c r="J35" s="23"/>
    </row>
    <row r="36" spans="1:10" ht="12.75" customHeight="1" x14ac:dyDescent="0.35">
      <c r="A36" s="5" t="s">
        <v>22</v>
      </c>
    </row>
    <row r="37" spans="1:10" s="42" customFormat="1" ht="38.25" customHeight="1" x14ac:dyDescent="0.3">
      <c r="A37" s="47" t="s">
        <v>24</v>
      </c>
      <c r="B37" s="47"/>
      <c r="C37" s="47"/>
      <c r="D37" s="47"/>
      <c r="E37" s="47"/>
      <c r="F37" s="47"/>
      <c r="G37" s="47"/>
      <c r="H37" s="47"/>
      <c r="I37" s="47"/>
      <c r="J37" s="47"/>
    </row>
    <row r="38" spans="1:10" ht="12.75" customHeight="1" x14ac:dyDescent="0.35">
      <c r="A38" s="31"/>
      <c r="B38" s="31"/>
      <c r="C38" s="31"/>
      <c r="D38" s="31"/>
      <c r="E38" s="31"/>
      <c r="F38" s="31"/>
      <c r="G38" s="31"/>
      <c r="H38" s="31"/>
      <c r="I38" s="31"/>
      <c r="J38" s="31"/>
    </row>
    <row r="39" spans="1:10" ht="12.75" customHeight="1" x14ac:dyDescent="0.35">
      <c r="A39" s="42" t="s">
        <v>26</v>
      </c>
      <c r="B39" s="24"/>
      <c r="C39" s="24"/>
      <c r="D39" s="24"/>
      <c r="E39" s="24"/>
      <c r="F39" s="24"/>
      <c r="G39" s="24"/>
      <c r="H39" s="24"/>
      <c r="I39" s="24"/>
      <c r="J39" s="24"/>
    </row>
    <row r="40" spans="1:10" ht="12.75" customHeight="1" x14ac:dyDescent="0.35">
      <c r="A40" s="44" t="s">
        <v>27</v>
      </c>
      <c r="B40" s="44"/>
      <c r="C40" s="44"/>
      <c r="D40" s="44"/>
      <c r="E40" s="43"/>
      <c r="F40" s="41"/>
      <c r="G40" s="41"/>
      <c r="H40" s="41"/>
      <c r="I40" s="41"/>
      <c r="J40" s="41"/>
    </row>
    <row r="41" spans="1:10" ht="12.75" customHeight="1" x14ac:dyDescent="0.35"/>
    <row r="42" spans="1:10" ht="25.5" customHeight="1" x14ac:dyDescent="0.35">
      <c r="A42" s="48" t="s">
        <v>36</v>
      </c>
      <c r="B42" s="48"/>
      <c r="C42" s="48"/>
      <c r="D42" s="48"/>
      <c r="E42" s="48"/>
      <c r="F42" s="48"/>
      <c r="G42" s="48"/>
      <c r="H42" s="48"/>
      <c r="I42" s="48"/>
      <c r="J42" s="48"/>
    </row>
    <row r="43" spans="1:10" ht="12.75" customHeight="1" x14ac:dyDescent="0.35"/>
    <row r="44" spans="1:10" ht="12.75" customHeight="1" x14ac:dyDescent="0.35">
      <c r="A44" s="42" t="s">
        <v>25</v>
      </c>
      <c r="B44" s="42"/>
      <c r="C44" s="42"/>
      <c r="D44" s="42"/>
      <c r="E44" s="42"/>
      <c r="F44" s="42"/>
      <c r="G44" s="42"/>
      <c r="H44" s="42"/>
      <c r="I44" s="42"/>
      <c r="J44" s="42"/>
    </row>
    <row r="45" spans="1:10" ht="12.75" customHeight="1" x14ac:dyDescent="0.35">
      <c r="A45" s="44" t="s">
        <v>41</v>
      </c>
      <c r="B45" s="44"/>
      <c r="C45" s="44"/>
      <c r="D45" s="42"/>
      <c r="E45" s="42"/>
      <c r="F45" s="42"/>
      <c r="G45" s="42"/>
      <c r="H45" s="42"/>
      <c r="I45" s="42"/>
      <c r="J45" s="42"/>
    </row>
    <row r="46" spans="1:10" ht="12.75" customHeight="1" x14ac:dyDescent="0.35">
      <c r="A46" s="44" t="s">
        <v>42</v>
      </c>
      <c r="B46" s="44"/>
      <c r="C46" s="44"/>
      <c r="D46" s="42"/>
      <c r="E46" s="42"/>
      <c r="F46" s="42"/>
      <c r="G46" s="44"/>
      <c r="H46" s="49" t="s">
        <v>47</v>
      </c>
      <c r="I46" s="49"/>
      <c r="J46" s="49"/>
    </row>
    <row r="47" spans="1:10" ht="12.75" customHeight="1" x14ac:dyDescent="0.35">
      <c r="A47" s="44" t="s">
        <v>51</v>
      </c>
      <c r="B47" s="44"/>
      <c r="C47" s="44"/>
      <c r="D47" s="44"/>
      <c r="E47" s="44"/>
      <c r="F47" s="42"/>
      <c r="G47" s="42"/>
      <c r="H47" s="49" t="s">
        <v>48</v>
      </c>
      <c r="I47" s="49"/>
      <c r="J47" s="49"/>
    </row>
  </sheetData>
  <mergeCells count="14">
    <mergeCell ref="A42:J42"/>
    <mergeCell ref="H47:J47"/>
    <mergeCell ref="H46:J46"/>
    <mergeCell ref="A37:J37"/>
    <mergeCell ref="A1:J1"/>
    <mergeCell ref="A34:J34"/>
    <mergeCell ref="A26:J26"/>
    <mergeCell ref="A27:J27"/>
    <mergeCell ref="A28:J28"/>
    <mergeCell ref="A29:J29"/>
    <mergeCell ref="A30:J30"/>
    <mergeCell ref="A31:J31"/>
    <mergeCell ref="B3:E3"/>
    <mergeCell ref="G3:J3"/>
  </mergeCells>
  <hyperlinks>
    <hyperlink ref="A45" r:id="rId1" display="Contact: firestatistics@homeoffice.gsi.gov.uk" xr:uid="{00000000-0004-0000-0100-000000000000}"/>
    <hyperlink ref="A46" r:id="rId2" display="Contact: statsinclusion@wales.gsi.gov.uk" xr:uid="{00000000-0004-0000-0100-000001000000}"/>
    <hyperlink ref="A47" r:id="rId3" display="Contact: SFRS.PerformanceDataServices1@firescotland.gov.uk" xr:uid="{00000000-0004-0000-0100-000002000000}"/>
    <hyperlink ref="A40" r:id="rId4" xr:uid="{00000000-0004-0000-0100-000003000000}"/>
    <hyperlink ref="A46:C46" r:id="rId5" display="Contact: stats.inclusion@gov.wales" xr:uid="{00000000-0004-0000-0100-000004000000}"/>
    <hyperlink ref="A45:C45" r:id="rId6" display="Contact: FireStatistics@homeoffice.gov.uk" xr:uid="{00000000-0004-0000-0100-000005000000}"/>
    <hyperlink ref="A47:E47" r:id="rId7" display="Contact: National.Statistics@firescotland.gov.uk" xr:uid="{00000000-0004-0000-0100-000006000000}"/>
    <hyperlink ref="H46:J46" r:id="rId8" display="Last updated: 14 February 2019" xr:uid="{00000000-0004-0000-0100-000007000000}"/>
    <hyperlink ref="H47:J47" r:id="rId9" display="Next update: 9 May 2019" xr:uid="{00000000-0004-0000-0100-000008000000}"/>
    <hyperlink ref="A28:J28" r:id="rId10" display="3 Figures for England are from the latest statistical release, published by the Home Office on 14 February 2019. This included data received by  9 December 2018. " xr:uid="{00000000-0004-0000-0100-000009000000}"/>
    <hyperlink ref="A29:J29" r:id="rId11" display="4 Figures for Scotland are from the latest statistical release, published by the Scottish Fire and Rescue Service on 26 October 2017. This included data received by 16 June 2017." xr:uid="{00000000-0004-0000-0100-00000A000000}"/>
    <hyperlink ref="A30:J30" r:id="rId12" display="5 Figures for Wales are from the latest statistical release (for a full financial year), published by the Welsh Government on 31 August 2017. This included data received by 8 August 2017." xr:uid="{00000000-0004-0000-0100-00000B000000}"/>
    <hyperlink ref="A42:J42" r:id="rId13" display="The statistics in this table for England and Wales are National Statistics. The Scottish Fire and Rescue Service is working towards achieving UK Statistics Authority accreditation." xr:uid="{00000000-0004-0000-0100-00000C000000}"/>
  </hyperlinks>
  <pageMargins left="0.7" right="0.7" top="0.75" bottom="0.75" header="0.3" footer="0.3"/>
  <pageSetup paperSize="9" orientation="portrait" r:id="rId14"/>
  <ignoredErrors>
    <ignoredError sqref="G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heetViews>
  <sheetFormatPr defaultRowHeight="14.5" x14ac:dyDescent="0.35"/>
  <cols>
    <col min="2" max="2" width="10.26953125" bestFit="1" customWidth="1"/>
    <col min="5" max="5" width="10.26953125" bestFit="1" customWidth="1"/>
    <col min="7" max="7" width="10.26953125" bestFit="1" customWidth="1"/>
  </cols>
  <sheetData>
    <row r="1" spans="1:5" ht="29.5" thickBot="1" x14ac:dyDescent="0.4">
      <c r="A1" s="9" t="s">
        <v>0</v>
      </c>
      <c r="B1" s="10" t="s">
        <v>33</v>
      </c>
      <c r="C1" s="10" t="s">
        <v>34</v>
      </c>
      <c r="D1" s="10" t="s">
        <v>35</v>
      </c>
      <c r="E1" s="1" t="s">
        <v>1</v>
      </c>
    </row>
    <row r="2" spans="1:5" x14ac:dyDescent="0.35">
      <c r="A2" s="28">
        <v>1999</v>
      </c>
      <c r="B2" s="33">
        <v>49032900</v>
      </c>
      <c r="C2" s="34">
        <v>5072000</v>
      </c>
      <c r="D2" s="33">
        <v>2900600</v>
      </c>
      <c r="E2" s="4">
        <v>57005500</v>
      </c>
    </row>
    <row r="3" spans="1:5" x14ac:dyDescent="0.35">
      <c r="A3" s="28">
        <v>2000</v>
      </c>
      <c r="B3" s="33">
        <v>49233300</v>
      </c>
      <c r="C3" s="34">
        <v>5062900</v>
      </c>
      <c r="D3" s="33">
        <v>2906900</v>
      </c>
      <c r="E3" s="4">
        <v>57203100</v>
      </c>
    </row>
    <row r="4" spans="1:5" x14ac:dyDescent="0.35">
      <c r="A4" s="28">
        <v>2001</v>
      </c>
      <c r="B4" s="33">
        <v>49449700</v>
      </c>
      <c r="C4" s="34">
        <v>5064200</v>
      </c>
      <c r="D4" s="33">
        <v>2910200</v>
      </c>
      <c r="E4" s="4">
        <v>57424200</v>
      </c>
    </row>
    <row r="5" spans="1:5" x14ac:dyDescent="0.35">
      <c r="A5" s="28">
        <v>2002</v>
      </c>
      <c r="B5" s="33">
        <v>49679300</v>
      </c>
      <c r="C5" s="33">
        <v>5066000</v>
      </c>
      <c r="D5" s="33">
        <v>2922900</v>
      </c>
      <c r="E5" s="4">
        <v>57668100</v>
      </c>
    </row>
    <row r="6" spans="1:5" x14ac:dyDescent="0.35">
      <c r="A6" s="28">
        <v>2003</v>
      </c>
      <c r="B6" s="33">
        <v>49925500</v>
      </c>
      <c r="C6" s="33">
        <v>5068500</v>
      </c>
      <c r="D6" s="33">
        <v>2937700</v>
      </c>
      <c r="E6" s="4">
        <v>57931700</v>
      </c>
    </row>
    <row r="7" spans="1:5" x14ac:dyDescent="0.35">
      <c r="A7" s="28">
        <v>2004</v>
      </c>
      <c r="B7" s="33">
        <v>50194600</v>
      </c>
      <c r="C7" s="33">
        <v>5084300</v>
      </c>
      <c r="D7" s="33">
        <v>2957400</v>
      </c>
      <c r="E7" s="4">
        <v>58236300</v>
      </c>
    </row>
    <row r="8" spans="1:5" x14ac:dyDescent="0.35">
      <c r="A8" s="28">
        <v>2005</v>
      </c>
      <c r="B8" s="33">
        <v>50606000</v>
      </c>
      <c r="C8" s="33">
        <v>5110200</v>
      </c>
      <c r="D8" s="33">
        <v>2969300</v>
      </c>
      <c r="E8" s="4">
        <v>58685500</v>
      </c>
    </row>
    <row r="9" spans="1:5" x14ac:dyDescent="0.35">
      <c r="A9" s="28">
        <v>2006</v>
      </c>
      <c r="B9" s="33">
        <v>50965200</v>
      </c>
      <c r="C9" s="33">
        <v>5133100</v>
      </c>
      <c r="D9" s="33">
        <v>2985700</v>
      </c>
      <c r="E9" s="4">
        <v>59084000</v>
      </c>
    </row>
    <row r="10" spans="1:5" x14ac:dyDescent="0.35">
      <c r="A10" s="28">
        <v>2007</v>
      </c>
      <c r="B10" s="33">
        <v>51381100</v>
      </c>
      <c r="C10" s="33">
        <v>5170000</v>
      </c>
      <c r="D10" s="33">
        <v>3006300</v>
      </c>
      <c r="E10" s="4">
        <v>59557400</v>
      </c>
    </row>
    <row r="11" spans="1:5" x14ac:dyDescent="0.35">
      <c r="A11" s="28">
        <v>2008</v>
      </c>
      <c r="B11" s="33">
        <v>51815900</v>
      </c>
      <c r="C11" s="33">
        <v>5202900</v>
      </c>
      <c r="D11" s="33">
        <v>3025900</v>
      </c>
      <c r="E11" s="4">
        <v>60044600</v>
      </c>
    </row>
    <row r="12" spans="1:5" x14ac:dyDescent="0.35">
      <c r="A12" s="28">
        <v>2009</v>
      </c>
      <c r="B12" s="33">
        <v>52196400</v>
      </c>
      <c r="C12" s="33">
        <v>5231900</v>
      </c>
      <c r="D12" s="33">
        <v>3038900</v>
      </c>
      <c r="E12" s="4">
        <v>60467200</v>
      </c>
    </row>
    <row r="13" spans="1:5" x14ac:dyDescent="0.35">
      <c r="A13" s="28">
        <v>2010</v>
      </c>
      <c r="B13" s="33">
        <v>52642500</v>
      </c>
      <c r="C13" s="33">
        <v>5262200</v>
      </c>
      <c r="D13" s="33">
        <v>3050000</v>
      </c>
      <c r="E13" s="4">
        <v>60954600</v>
      </c>
    </row>
    <row r="14" spans="1:5" x14ac:dyDescent="0.35">
      <c r="A14" s="28">
        <v>2011</v>
      </c>
      <c r="B14" s="33">
        <v>53107200</v>
      </c>
      <c r="C14" s="33">
        <v>5299900</v>
      </c>
      <c r="D14" s="33">
        <v>3063800</v>
      </c>
      <c r="E14" s="4">
        <v>61470800</v>
      </c>
    </row>
    <row r="15" spans="1:5" x14ac:dyDescent="0.35">
      <c r="A15" s="28">
        <v>2012</v>
      </c>
      <c r="B15" s="33">
        <v>53493700</v>
      </c>
      <c r="C15" s="33">
        <v>5313600</v>
      </c>
      <c r="D15" s="33">
        <v>3074100</v>
      </c>
      <c r="E15" s="4">
        <v>61881400</v>
      </c>
    </row>
    <row r="16" spans="1:5" x14ac:dyDescent="0.35">
      <c r="A16" s="28">
        <v>2013</v>
      </c>
      <c r="B16" s="33">
        <v>53865800</v>
      </c>
      <c r="C16" s="33">
        <v>5327700</v>
      </c>
      <c r="D16" s="33">
        <v>3082400</v>
      </c>
      <c r="E16" s="4">
        <v>62275900</v>
      </c>
    </row>
    <row r="17" spans="1:5" x14ac:dyDescent="0.35">
      <c r="A17" s="28">
        <v>2014</v>
      </c>
      <c r="B17" s="33">
        <v>54316600</v>
      </c>
      <c r="C17" s="33">
        <v>5347600</v>
      </c>
      <c r="D17" s="33">
        <v>3092000</v>
      </c>
      <c r="E17" s="4">
        <v>62756300</v>
      </c>
    </row>
    <row r="18" spans="1:5" x14ac:dyDescent="0.35">
      <c r="A18" s="28">
        <v>2015</v>
      </c>
      <c r="B18" s="34">
        <v>54786300</v>
      </c>
      <c r="C18" s="34">
        <v>5373000</v>
      </c>
      <c r="D18" s="34">
        <v>3099100</v>
      </c>
      <c r="E18" s="4">
        <v>63258400</v>
      </c>
    </row>
    <row r="19" spans="1:5" x14ac:dyDescent="0.35">
      <c r="A19" s="28">
        <v>2016</v>
      </c>
      <c r="B19" s="34">
        <v>55268100</v>
      </c>
      <c r="C19" s="34">
        <v>5404700</v>
      </c>
      <c r="D19" s="34">
        <v>3113200</v>
      </c>
      <c r="E19" s="37">
        <v>63786000</v>
      </c>
    </row>
    <row r="20" spans="1:5" ht="15" thickBot="1" x14ac:dyDescent="0.4">
      <c r="A20" s="29">
        <v>2017</v>
      </c>
      <c r="B20" s="35">
        <v>55619400</v>
      </c>
      <c r="C20" s="35">
        <v>5424800</v>
      </c>
      <c r="D20" s="35">
        <v>3125200</v>
      </c>
      <c r="E20" s="36">
        <v>64169400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FIRE0101</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2018, 2019</cp:keywords>
  <cp:lastModifiedBy/>
  <dcterms:created xsi:type="dcterms:W3CDTF">2019-02-11T14:59:08Z</dcterms:created>
  <dcterms:modified xsi:type="dcterms:W3CDTF">2019-02-11T15:01:16Z</dcterms:modified>
</cp:coreProperties>
</file>