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Desktop\"/>
    </mc:Choice>
  </mc:AlternateContent>
  <xr:revisionPtr revIDLastSave="0" documentId="13_ncr:1_{FB29A419-D6AF-431B-A28F-AC1CE2C5CE73}" xr6:coauthVersionLast="36" xr6:coauthVersionMax="36" xr10:uidLastSave="{00000000-0000-0000-0000-000000000000}"/>
  <bookViews>
    <workbookView xWindow="0" yWindow="0" windowWidth="17970" windowHeight="5370" activeTab="6" xr2:uid="{00000000-000D-0000-FFFF-FFFF00000000}"/>
  </bookViews>
  <sheets>
    <sheet name="Notes and Definitions" sheetId="1" r:id="rId1"/>
    <sheet name="Table 1" sheetId="2" r:id="rId2"/>
    <sheet name="Table 2" sheetId="3" r:id="rId3"/>
    <sheet name="Table 3" sheetId="4" r:id="rId4"/>
    <sheet name="Table 4" sheetId="5" r:id="rId5"/>
    <sheet name="Table 5" sheetId="6" r:id="rId6"/>
    <sheet name="Table 6" sheetId="8" r:id="rId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48" i="8" l="1"/>
  <c r="J51" i="8"/>
  <c r="J50" i="8"/>
  <c r="J49" i="8"/>
  <c r="J48" i="8"/>
  <c r="F9" i="2" l="1"/>
  <c r="F27" i="2"/>
  <c r="F26" i="2"/>
  <c r="F25" i="2"/>
  <c r="F23" i="2"/>
  <c r="F22" i="2"/>
  <c r="F21" i="2"/>
  <c r="F20" i="2"/>
  <c r="F19" i="2"/>
  <c r="F18" i="2"/>
  <c r="F17" i="2"/>
  <c r="F16" i="2"/>
  <c r="F14" i="2"/>
  <c r="F13" i="2"/>
  <c r="F12" i="2"/>
  <c r="F11" i="2"/>
</calcChain>
</file>

<file path=xl/sharedStrings.xml><?xml version="1.0" encoding="utf-8"?>
<sst xmlns="http://schemas.openxmlformats.org/spreadsheetml/2006/main" count="1311" uniqueCount="164">
  <si>
    <t>Notes and Definitions</t>
  </si>
  <si>
    <t>Definitions</t>
  </si>
  <si>
    <t>Data Sources and Quality</t>
  </si>
  <si>
    <t>Rounding</t>
  </si>
  <si>
    <t>Symbols</t>
  </si>
  <si>
    <t xml:space="preserve"> - </t>
  </si>
  <si>
    <t>Zero</t>
  </si>
  <si>
    <t>Contact us:</t>
  </si>
  <si>
    <t>Tel:</t>
  </si>
  <si>
    <t>Email:</t>
  </si>
  <si>
    <t>Visit our website at:</t>
  </si>
  <si>
    <t>Other Publications</t>
  </si>
  <si>
    <t>Other Publications produced by Defence Statistics:</t>
  </si>
  <si>
    <t>Diversity Report</t>
  </si>
  <si>
    <t>Location Statistics</t>
  </si>
  <si>
    <t>Return to Contents</t>
  </si>
  <si>
    <t>Rape</t>
  </si>
  <si>
    <t>RNP</t>
  </si>
  <si>
    <t>RMP</t>
  </si>
  <si>
    <t>RAFP</t>
  </si>
  <si>
    <t>By Country:</t>
  </si>
  <si>
    <t>UK</t>
  </si>
  <si>
    <t>Germany</t>
  </si>
  <si>
    <t>Cyprus</t>
  </si>
  <si>
    <t>Canada</t>
  </si>
  <si>
    <t>Falkland Islands</t>
  </si>
  <si>
    <t>Gibraltar</t>
  </si>
  <si>
    <t>Investigation Outcome:</t>
  </si>
  <si>
    <t>Referred</t>
  </si>
  <si>
    <t>Not Referred</t>
  </si>
  <si>
    <t>Under Investigation</t>
  </si>
  <si>
    <t>Exposure</t>
  </si>
  <si>
    <t>Voyeurism</t>
  </si>
  <si>
    <t>Others</t>
  </si>
  <si>
    <t>Historical</t>
  </si>
  <si>
    <t>By Gender:</t>
  </si>
  <si>
    <t>Male</t>
  </si>
  <si>
    <t>Female</t>
  </si>
  <si>
    <t>Unknown</t>
  </si>
  <si>
    <t>By Service:</t>
  </si>
  <si>
    <t>RN/RM</t>
  </si>
  <si>
    <t>Army</t>
  </si>
  <si>
    <t>RAF</t>
  </si>
  <si>
    <t>Civilian</t>
  </si>
  <si>
    <t>By Rank:</t>
  </si>
  <si>
    <t>Officer</t>
  </si>
  <si>
    <t>Warrant Officer</t>
  </si>
  <si>
    <t>SNCO</t>
  </si>
  <si>
    <t>JNCO</t>
  </si>
  <si>
    <t>Private</t>
  </si>
  <si>
    <t>By Age:</t>
  </si>
  <si>
    <t>21-25</t>
  </si>
  <si>
    <t>26-30</t>
  </si>
  <si>
    <t>31-35</t>
  </si>
  <si>
    <t>36-40</t>
  </si>
  <si>
    <t>&gt;40</t>
  </si>
  <si>
    <t>Buggery</t>
  </si>
  <si>
    <t>By Service Police:</t>
  </si>
  <si>
    <t>1970s</t>
  </si>
  <si>
    <t>1980s</t>
  </si>
  <si>
    <t>1960s</t>
  </si>
  <si>
    <t>1990s</t>
  </si>
  <si>
    <t>2000s</t>
  </si>
  <si>
    <t>By Suspect Status:</t>
  </si>
  <si>
    <t>By Victim Gender</t>
  </si>
  <si>
    <t>By Victim Status:</t>
  </si>
  <si>
    <t>Referrals received by Service:</t>
  </si>
  <si>
    <t>Case charged by Service:</t>
  </si>
  <si>
    <t>Case discontinued by Service:</t>
  </si>
  <si>
    <t>Charged with alternative offence by Service:</t>
  </si>
  <si>
    <t>Defence Statistics Tri-Service</t>
  </si>
  <si>
    <t>The Armed Forces Act 2006 (AFA 06) provides the legislative framework for the Service Justice System (SJS) and is supported by the Manual of Service Law (MSL), which provides the necessary guidance for those that are required to deliver it.</t>
  </si>
  <si>
    <t>Sexual Assault (Penetration)</t>
  </si>
  <si>
    <t>Sexual Assault (No Penetration)</t>
  </si>
  <si>
    <t>Royal Navy Police</t>
  </si>
  <si>
    <t>Royal Military Police (Army)</t>
  </si>
  <si>
    <t>Royal Air Force Police</t>
  </si>
  <si>
    <t>-</t>
  </si>
  <si>
    <t>Service Police Investigations Into Offences Contrary To The Sexual Offences Act 2003</t>
  </si>
  <si>
    <t>All</t>
  </si>
  <si>
    <t>Not Recorded</t>
  </si>
  <si>
    <t>&lt;21</t>
  </si>
  <si>
    <t>Gross Indecency (with a child)</t>
  </si>
  <si>
    <t>Indecent Assault (on a child)</t>
  </si>
  <si>
    <t>Indecent Assault (towards a child)</t>
  </si>
  <si>
    <t>Unspecified</t>
  </si>
  <si>
    <t>Various</t>
  </si>
  <si>
    <t>All (Investigations)</t>
  </si>
  <si>
    <t>All (Victims)</t>
  </si>
  <si>
    <t>The Service Police consists of the Royal Navy Police (RNP), Royal Military Police (RMP) and the Royal Air Force Police (RAFP).</t>
  </si>
  <si>
    <t>Sexual Assault (Penetration) is the offence contrary to Section 2 of the Sexual Offences Act 2003.</t>
  </si>
  <si>
    <t>The majority of offences contrary to the Sexual Offences Act 2003 were enacted on 1 May 2004.</t>
  </si>
  <si>
    <t>Rape is the offence contrary to Section 1 of the Sexual Offences Act 2003.</t>
  </si>
  <si>
    <t>Sexual Assault (No Penetration) is the offence contrary to Section 3 of the Sexual Offences Act 2003.</t>
  </si>
  <si>
    <t>Exposure is the offence contrary to Section 66 of the Sexual Offences Act 2003.</t>
  </si>
  <si>
    <t>Voyeurism is the offence contrary to Section 67 of the Sexual Offences Act 2003.</t>
  </si>
  <si>
    <t>Others relates to any other offence contrary to the Sexual Offences Act 2003.</t>
  </si>
  <si>
    <t>A Historical offence is a sexual offence that was alleged to have been committed prior to the enactment of the Sexual Offences Act 2003.</t>
  </si>
  <si>
    <t>The Service Police information has been gathered by the Crime Statistics Analysis Cell (CSAC) of the Service Police Crime Bureau (SPCB) using 'REDCAP', the Service Police Crime Recording database.</t>
  </si>
  <si>
    <t xml:space="preserve">Please see our Background Quality Report on GOV.UK for more detail on the data sources, data quality and the processes carried out to produce these statistics: </t>
  </si>
  <si>
    <t>https://www.gov.uk/government/statistics/sexual-offences-in-the-service-justice-system-2017</t>
  </si>
  <si>
    <t>Rounding has not been used in the production of these statistics.</t>
  </si>
  <si>
    <r>
      <rPr>
        <i/>
        <sz val="10"/>
        <color theme="1"/>
        <rFont val="Arial"/>
        <family val="2"/>
      </rPr>
      <t>Italic</t>
    </r>
    <r>
      <rPr>
        <sz val="10"/>
        <color theme="1"/>
        <rFont val="Arial"/>
        <family val="2"/>
      </rPr>
      <t xml:space="preserve"> figures are used for percentages and other rates, except when otherwise indicated.</t>
    </r>
  </si>
  <si>
    <t>Defence Statistics welcome feedback on our statistical products.  If you have any comments or questions about this publication or about the statistics produced by Defence Statistics in general, you can contact us as follows:</t>
  </si>
  <si>
    <t>020 780 78792</t>
  </si>
  <si>
    <t>DefStrat-Stat-Tri-Enquiries@mod.gov.uk</t>
  </si>
  <si>
    <t xml:space="preserve">http://www.gov.uk/government/organisations/ministry-of-defence/about/statistics </t>
  </si>
  <si>
    <t>Foreign Forces</t>
  </si>
  <si>
    <t>Discontinued</t>
  </si>
  <si>
    <t>Guilty</t>
  </si>
  <si>
    <t>Not Guilty</t>
  </si>
  <si>
    <t>Court Martials</t>
  </si>
  <si>
    <t xml:space="preserve">Defendants
 </t>
  </si>
  <si>
    <t xml:space="preserve">Charges </t>
  </si>
  <si>
    <t>Defendants</t>
  </si>
  <si>
    <t xml:space="preserve">Defendants </t>
  </si>
  <si>
    <t>Royal Navy/Royal Marines</t>
  </si>
  <si>
    <t>Royal Air Force</t>
  </si>
  <si>
    <t>*</t>
  </si>
  <si>
    <t>Table 6 shows offences contrary to the Sexual Offences Act 2003 with Armed Forces defendants heard at the Court Martial.</t>
  </si>
  <si>
    <t>The SPA information has been collated by the Service Prosecution Authority (SPA) Chief of Staff, using the Central Information Management Application (CIMA), the SPA Electronic Case Recording System.</t>
  </si>
  <si>
    <r>
      <t>Personnel Suspected</t>
    </r>
    <r>
      <rPr>
        <b/>
        <vertAlign val="superscript"/>
        <sz val="11"/>
        <color theme="1"/>
        <rFont val="Arial"/>
        <family val="2"/>
      </rPr>
      <t>1</t>
    </r>
    <r>
      <rPr>
        <b/>
        <sz val="11"/>
        <color theme="1"/>
        <rFont val="Arial"/>
        <family val="2"/>
      </rPr>
      <t xml:space="preserve"> Of Offences Contrary To The Sexual Offences Act 2003</t>
    </r>
  </si>
  <si>
    <t>Service Police Investigations Into Historical Offences Contrary To The Sexual Offences Act 2003</t>
  </si>
  <si>
    <t>Offences Contrary To The Sexual Offences Act 2003 With Armed Forces Defendants Heard At The Court Martial</t>
  </si>
  <si>
    <t>Statistics on all cases contrary to Sexual Offences Act 2003 (SOA 03), wholly dealt within the Service Justice System.</t>
  </si>
  <si>
    <t>Table 4 shows the number of Service Police investigations into historical sexual offences, number of Armed Forces personnel investigated for historical sexual offences and number of victims of historical sexual offences committed by Armed Forces personnel.</t>
  </si>
  <si>
    <t>By Service Police Force:</t>
  </si>
  <si>
    <t>By Suspect Gender:</t>
  </si>
  <si>
    <r>
      <t>Indecent Assault (on an adult)</t>
    </r>
    <r>
      <rPr>
        <b/>
        <vertAlign val="superscript"/>
        <sz val="11"/>
        <color theme="1"/>
        <rFont val="Arial"/>
        <family val="2"/>
      </rPr>
      <t>1</t>
    </r>
  </si>
  <si>
    <r>
      <t>Decade of offence</t>
    </r>
    <r>
      <rPr>
        <b/>
        <vertAlign val="superscript"/>
        <sz val="11"/>
        <color theme="1"/>
        <rFont val="Arial"/>
        <family val="2"/>
      </rPr>
      <t>2</t>
    </r>
  </si>
  <si>
    <r>
      <t>All (Suspects)</t>
    </r>
    <r>
      <rPr>
        <b/>
        <vertAlign val="superscript"/>
        <sz val="11"/>
        <color theme="1"/>
        <rFont val="Arial"/>
        <family val="2"/>
      </rPr>
      <t>3</t>
    </r>
  </si>
  <si>
    <r>
      <t>Offences</t>
    </r>
    <r>
      <rPr>
        <b/>
        <vertAlign val="superscript"/>
        <sz val="11"/>
        <color theme="1"/>
        <rFont val="Arial"/>
        <family val="2"/>
      </rPr>
      <t>1</t>
    </r>
    <r>
      <rPr>
        <b/>
        <sz val="11"/>
        <color theme="1"/>
        <rFont val="Arial"/>
        <family val="2"/>
      </rPr>
      <t xml:space="preserve"> Contrary To The Sexual Offences Act 2003 with Armed Forces Suspects Referred To The Service Prosecution Authority</t>
    </r>
  </si>
  <si>
    <r>
      <t>Victims</t>
    </r>
    <r>
      <rPr>
        <b/>
        <vertAlign val="superscript"/>
        <sz val="11"/>
        <color theme="1"/>
        <rFont val="Arial"/>
        <family val="2"/>
      </rPr>
      <t xml:space="preserve">1 </t>
    </r>
    <r>
      <rPr>
        <b/>
        <sz val="11"/>
        <color theme="1"/>
        <rFont val="Arial"/>
        <family val="2"/>
      </rPr>
      <t>Of Offences Contrary To The Sexual Offences Act 2003</t>
    </r>
  </si>
  <si>
    <t>Source: Crime Statistics Analysis Cell (CSAC)</t>
  </si>
  <si>
    <t>Source: Service Prosecution Authority (SPA)</t>
  </si>
  <si>
    <t xml:space="preserve">Reserve and Cadets Statistics </t>
  </si>
  <si>
    <r>
      <t>Others</t>
    </r>
    <r>
      <rPr>
        <vertAlign val="superscript"/>
        <sz val="11"/>
        <rFont val="Arial"/>
        <family val="2"/>
      </rPr>
      <t>1</t>
    </r>
  </si>
  <si>
    <r>
      <rPr>
        <vertAlign val="superscript"/>
        <sz val="10"/>
        <color theme="1"/>
        <rFont val="Arial"/>
        <family val="2"/>
      </rPr>
      <t>1</t>
    </r>
    <r>
      <rPr>
        <sz val="10"/>
        <color theme="1"/>
        <rFont val="Arial"/>
        <family val="2"/>
      </rPr>
      <t xml:space="preserve"> There could be more than one suspect per case. Therefore, the total number of investigations may not sum to the total number of suspects. </t>
    </r>
  </si>
  <si>
    <r>
      <rPr>
        <vertAlign val="superscript"/>
        <sz val="10"/>
        <color theme="1"/>
        <rFont val="Arial"/>
        <family val="2"/>
      </rPr>
      <t>1</t>
    </r>
    <r>
      <rPr>
        <sz val="10"/>
        <color theme="1"/>
        <rFont val="Arial"/>
        <family val="2"/>
      </rPr>
      <t xml:space="preserve"> There could be more than one victim per case. Therefore, the total number of investigations may not sum to the total number of victims. </t>
    </r>
  </si>
  <si>
    <r>
      <rPr>
        <vertAlign val="superscript"/>
        <sz val="10"/>
        <color theme="1"/>
        <rFont val="Arial"/>
        <family val="2"/>
      </rPr>
      <t>1</t>
    </r>
    <r>
      <rPr>
        <sz val="10"/>
        <color theme="1"/>
        <rFont val="Arial"/>
        <family val="2"/>
      </rPr>
      <t xml:space="preserve"> 16 years and over</t>
    </r>
  </si>
  <si>
    <r>
      <rPr>
        <vertAlign val="superscript"/>
        <sz val="10"/>
        <color theme="1"/>
        <rFont val="Arial"/>
        <family val="2"/>
      </rPr>
      <t>2</t>
    </r>
    <r>
      <rPr>
        <sz val="10"/>
        <color theme="1"/>
        <rFont val="Arial"/>
        <family val="2"/>
      </rPr>
      <t xml:space="preserve"> If the offences occurred over two or more decades, the decade of the earliest incident has been recorded.</t>
    </r>
  </si>
  <si>
    <r>
      <rPr>
        <vertAlign val="superscript"/>
        <sz val="10"/>
        <color theme="1"/>
        <rFont val="Arial"/>
        <family val="2"/>
      </rPr>
      <t>3</t>
    </r>
    <r>
      <rPr>
        <sz val="10"/>
        <color theme="1"/>
        <rFont val="Arial"/>
        <family val="2"/>
      </rPr>
      <t xml:space="preserve"> There may be multiple suspects for a single investigation, therefore the number of suspects may not sum to the total number of investigations.</t>
    </r>
  </si>
  <si>
    <t>Table 3 shows the number of victims of sexual offences committed by Armed Forces personnel.</t>
  </si>
  <si>
    <t>Table 2 shows the number of Armed Forces personnel investigated for committing sexual offences.</t>
  </si>
  <si>
    <t>The Military Court Service information has been collated by MCS administrative staff using the Service Courts Information Management (SCIM), the MCS Electronic Case Recording System.</t>
  </si>
  <si>
    <r>
      <t>Table 1 shows the number and types</t>
    </r>
    <r>
      <rPr>
        <vertAlign val="superscript"/>
        <sz val="10"/>
        <color theme="1"/>
        <rFont val="Arial"/>
        <family val="2"/>
      </rPr>
      <t>1</t>
    </r>
    <r>
      <rPr>
        <sz val="10"/>
        <color theme="1"/>
        <rFont val="Arial"/>
        <family val="2"/>
      </rPr>
      <t xml:space="preserve"> of sexual offences investigated by the Service Police.</t>
    </r>
  </si>
  <si>
    <r>
      <rPr>
        <vertAlign val="superscript"/>
        <sz val="10"/>
        <color theme="1"/>
        <rFont val="Arial"/>
        <family val="2"/>
      </rPr>
      <t>1</t>
    </r>
    <r>
      <rPr>
        <sz val="10"/>
        <color theme="1"/>
        <rFont val="Arial"/>
        <family val="2"/>
      </rPr>
      <t xml:space="preserve"> In cases of multiple offences, REDCAP will only show the result as the headline offence (e.g. rape over exposure).
Therefore, an investigation into a series of sexual assaults with one suspect will only produce a result as one case. </t>
    </r>
  </si>
  <si>
    <t xml:space="preserve">Source: Military Court Service (MCS) </t>
  </si>
  <si>
    <r>
      <t>Table 5 shows the number of offences contrary to the Sexual Offences Act 2003 referred to the SPA</t>
    </r>
    <r>
      <rPr>
        <vertAlign val="superscript"/>
        <sz val="10"/>
        <color theme="1"/>
        <rFont val="Arial"/>
        <family val="2"/>
      </rPr>
      <t>2</t>
    </r>
    <r>
      <rPr>
        <sz val="10"/>
        <color theme="1"/>
        <rFont val="Arial"/>
        <family val="2"/>
      </rPr>
      <t>.</t>
    </r>
  </si>
  <si>
    <r>
      <rPr>
        <vertAlign val="superscript"/>
        <sz val="10"/>
        <color theme="1"/>
        <rFont val="Calibri"/>
        <family val="2"/>
        <scheme val="minor"/>
      </rPr>
      <t xml:space="preserve">2 </t>
    </r>
    <r>
      <rPr>
        <sz val="10"/>
        <color theme="1"/>
        <rFont val="Calibri"/>
        <family val="2"/>
        <scheme val="minor"/>
      </rPr>
      <t xml:space="preserve">The total number of SPA referrals may be greater than the total number of investigations for a calendar year because more than one referral per investigation can be made due to reasons such as multiple suspects or multiple sexual offence charges. Furthermore SPA referrals could be made for investigations that were conducted in previous years. There could also be less SPA refferals compared to investigations because it may take longer for investigations to refer to the SPA. A high number of investigations in a calendar year could cause this.  </t>
    </r>
  </si>
  <si>
    <t xml:space="preserve">Please note that a number of revisions have been made throughout the publication and to these tables due to data processing errors. All revisions from the previously published tables have been marked with a superscripted `r`. </t>
  </si>
  <si>
    <r>
      <t>Rape</t>
    </r>
    <r>
      <rPr>
        <b/>
        <vertAlign val="superscript"/>
        <sz val="11"/>
        <color theme="1"/>
        <rFont val="Arial"/>
        <family val="2"/>
      </rPr>
      <t>3</t>
    </r>
  </si>
  <si>
    <r>
      <t>Sexual Assault (No Penetration)</t>
    </r>
    <r>
      <rPr>
        <b/>
        <vertAlign val="superscript"/>
        <sz val="11"/>
        <color theme="1"/>
        <rFont val="Arial"/>
        <family val="2"/>
      </rPr>
      <t>4</t>
    </r>
  </si>
  <si>
    <r>
      <t>IIOC</t>
    </r>
    <r>
      <rPr>
        <b/>
        <vertAlign val="superscript"/>
        <sz val="11"/>
        <color theme="1"/>
        <rFont val="Arial"/>
        <family val="2"/>
      </rPr>
      <t>5</t>
    </r>
  </si>
  <si>
    <t xml:space="preserve">* Defendant tried for multiple charges with Guilty and Not Guilty findings. Therefore, where a defendant has been charged within different categories, they will be recorded more than once.  </t>
  </si>
  <si>
    <r>
      <rPr>
        <vertAlign val="superscript"/>
        <sz val="10"/>
        <color theme="1"/>
        <rFont val="Arial"/>
        <family val="2"/>
      </rPr>
      <t>2</t>
    </r>
    <r>
      <rPr>
        <sz val="10"/>
        <color theme="1"/>
        <rFont val="Arial"/>
        <family val="2"/>
      </rPr>
      <t xml:space="preserve"> `Other` includes all other offences that have occurred in Europe, the USA, Africa, the Middle East, Asia and at Sea.</t>
    </r>
  </si>
  <si>
    <r>
      <t>Other</t>
    </r>
    <r>
      <rPr>
        <vertAlign val="superscript"/>
        <sz val="11"/>
        <color theme="1"/>
        <rFont val="Arial"/>
        <family val="2"/>
      </rPr>
      <t>2</t>
    </r>
  </si>
  <si>
    <t>Sexual Offences in the Service Justice System 2018 Annual Statistics</t>
  </si>
  <si>
    <t xml:space="preserve">2019 Edition </t>
  </si>
  <si>
    <t>Joint</t>
  </si>
  <si>
    <t>Others includes s16(1) of SOA 03: Abuse of a position of trust (sexual activity with a child).  s25 of SOA 03: Sexual activity with a child family member.  s15(1) of SOA 1956: Indecent assault (of a child).</t>
  </si>
  <si>
    <t xml:space="preserve">3 The SPA figures for 2018 will contain cases which are still in the process of being investigated and therefore no decision has yet been made as to whether these cases will be charged or discontinued.  </t>
  </si>
  <si>
    <t>1 Four Child Sex Offence cases (s9 - 15 of SOA 03) were referred to SPA by the Service Police in 2018.  Of these, two cases were charged, one case was discontinued and once case was given an alternative charge.</t>
  </si>
  <si>
    <r>
      <rPr>
        <vertAlign val="superscript"/>
        <sz val="10"/>
        <rFont val="Arial"/>
        <family val="2"/>
      </rPr>
      <t>r</t>
    </r>
    <r>
      <rPr>
        <sz val="10"/>
        <rFont val="Arial"/>
        <family val="2"/>
      </rPr>
      <t xml:space="preserve"> indicates a revision from the previously published tables. This was due to previous data processing errors.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</si>
</sst>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 mmm"/>
    <numFmt numFmtId="165" formatCode="#\ ##0;\-#\ ##0;\-"/>
  </numFmts>
  <fonts count="49" x14ac:knownFonts="1">
    <font>
      <sz val="11"/>
      <color theme="1"/>
      <name val="Calibri"/>
      <family val="2"/>
      <scheme val="minor"/>
    </font>
    <font>
      <sz val="10"/>
      <color theme="1"/>
      <name val="Calibri"/>
      <family val="2"/>
      <scheme val="minor"/>
    </font>
    <font>
      <sz val="10"/>
      <color theme="1"/>
      <name val="Arial"/>
      <family val="2"/>
    </font>
    <font>
      <b/>
      <sz val="11"/>
      <color theme="1"/>
      <name val="Arial"/>
      <family val="2"/>
    </font>
    <font>
      <sz val="11"/>
      <color theme="1"/>
      <name val="Arial"/>
      <family val="2"/>
    </font>
    <font>
      <b/>
      <sz val="10"/>
      <color theme="1"/>
      <name val="Arial"/>
      <family val="2"/>
    </font>
    <font>
      <b/>
      <sz val="10"/>
      <color theme="1"/>
      <name val="Calibri"/>
      <family val="2"/>
      <scheme val="minor"/>
    </font>
    <font>
      <sz val="12"/>
      <color theme="1"/>
      <name val="Calibri"/>
      <family val="2"/>
      <scheme val="minor"/>
    </font>
    <font>
      <u/>
      <sz val="10"/>
      <color theme="4"/>
      <name val="Arial"/>
      <family val="2"/>
    </font>
    <font>
      <i/>
      <sz val="10"/>
      <color theme="1"/>
      <name val="Arial"/>
      <family val="2"/>
    </font>
    <font>
      <sz val="8"/>
      <color theme="1"/>
      <name val="Arial"/>
      <family val="2"/>
    </font>
    <font>
      <b/>
      <sz val="8"/>
      <color theme="1"/>
      <name val="Arial"/>
      <family val="2"/>
    </font>
    <font>
      <b/>
      <sz val="11"/>
      <color rgb="FFFF0000"/>
      <name val="Arial"/>
      <family val="2"/>
    </font>
    <font>
      <b/>
      <sz val="12"/>
      <color rgb="FFFF0000"/>
      <name val="Calibri"/>
      <family val="2"/>
      <scheme val="minor"/>
    </font>
    <font>
      <b/>
      <sz val="11"/>
      <color rgb="FFFF0000"/>
      <name val="Calibri"/>
      <family val="2"/>
      <scheme val="minor"/>
    </font>
    <font>
      <b/>
      <vertAlign val="superscript"/>
      <sz val="11"/>
      <color theme="1"/>
      <name val="Arial"/>
      <family val="2"/>
    </font>
    <font>
      <sz val="10"/>
      <name val="Arial"/>
      <family val="2"/>
    </font>
    <font>
      <sz val="10"/>
      <name val="Calibri"/>
      <family val="2"/>
      <scheme val="minor"/>
    </font>
    <font>
      <sz val="11"/>
      <name val="Calibri"/>
      <family val="2"/>
      <scheme val="minor"/>
    </font>
    <font>
      <b/>
      <sz val="10"/>
      <name val="Arial"/>
      <family val="2"/>
    </font>
    <font>
      <u/>
      <sz val="11"/>
      <color theme="10"/>
      <name val="Calibri"/>
      <family val="2"/>
      <scheme val="minor"/>
    </font>
    <font>
      <u/>
      <sz val="11"/>
      <color theme="10"/>
      <name val="Arial"/>
      <family val="2"/>
    </font>
    <font>
      <b/>
      <u/>
      <sz val="11"/>
      <color theme="1"/>
      <name val="Calibri"/>
      <family val="2"/>
      <scheme val="minor"/>
    </font>
    <font>
      <b/>
      <sz val="11"/>
      <color theme="1"/>
      <name val="Calibri"/>
      <family val="2"/>
      <scheme val="minor"/>
    </font>
    <font>
      <b/>
      <sz val="11"/>
      <name val="Arial"/>
      <family val="2"/>
    </font>
    <font>
      <b/>
      <sz val="8"/>
      <name val="Arial"/>
      <family val="2"/>
    </font>
    <font>
      <b/>
      <sz val="12"/>
      <name val="Arial"/>
      <family val="2"/>
    </font>
    <font>
      <sz val="10"/>
      <name val="Arial"/>
      <family val="2"/>
    </font>
    <font>
      <sz val="8"/>
      <name val="Arial"/>
      <family val="2"/>
    </font>
    <font>
      <u/>
      <sz val="10"/>
      <color indexed="12"/>
      <name val="Arial"/>
      <family val="2"/>
    </font>
    <font>
      <b/>
      <sz val="8"/>
      <color indexed="12"/>
      <name val="Arial"/>
      <family val="2"/>
    </font>
    <font>
      <sz val="11"/>
      <color theme="1"/>
      <name val="Calibri"/>
      <family val="2"/>
      <scheme val="minor"/>
    </font>
    <font>
      <sz val="11"/>
      <name val="Arial"/>
      <family val="2"/>
    </font>
    <font>
      <vertAlign val="superscript"/>
      <sz val="11"/>
      <name val="Arial"/>
      <family val="2"/>
    </font>
    <font>
      <vertAlign val="superscript"/>
      <sz val="10"/>
      <color theme="1"/>
      <name val="Arial"/>
      <family val="2"/>
    </font>
    <font>
      <vertAlign val="superscript"/>
      <sz val="11"/>
      <color theme="1"/>
      <name val="Calibri"/>
      <family val="2"/>
      <scheme val="minor"/>
    </font>
    <font>
      <vertAlign val="superscript"/>
      <sz val="11"/>
      <color theme="1"/>
      <name val="Arial"/>
      <family val="2"/>
    </font>
    <font>
      <vertAlign val="superscript"/>
      <sz val="10"/>
      <color theme="1"/>
      <name val="Calibri"/>
      <family val="2"/>
      <scheme val="minor"/>
    </font>
    <font>
      <b/>
      <vertAlign val="superscript"/>
      <sz val="10"/>
      <color theme="1"/>
      <name val="Arial"/>
      <family val="2"/>
    </font>
    <font>
      <vertAlign val="superscript"/>
      <sz val="12"/>
      <color theme="1"/>
      <name val="Calibri"/>
      <family val="2"/>
      <scheme val="minor"/>
    </font>
    <font>
      <vertAlign val="superscript"/>
      <sz val="8"/>
      <color theme="1"/>
      <name val="Arial"/>
      <family val="2"/>
    </font>
    <font>
      <b/>
      <vertAlign val="superscript"/>
      <sz val="10"/>
      <name val="Arial"/>
      <family val="2"/>
    </font>
    <font>
      <b/>
      <vertAlign val="superscript"/>
      <sz val="11"/>
      <name val="Arial"/>
      <family val="2"/>
    </font>
    <font>
      <vertAlign val="superscript"/>
      <sz val="10"/>
      <name val="Arial"/>
      <family val="2"/>
    </font>
    <font>
      <sz val="11"/>
      <color rgb="FFFF0000"/>
      <name val="Calibri"/>
      <family val="2"/>
      <scheme val="minor"/>
    </font>
    <font>
      <u/>
      <sz val="11"/>
      <name val="Calibri"/>
      <family val="2"/>
      <scheme val="minor"/>
    </font>
    <font>
      <vertAlign val="superscript"/>
      <sz val="11"/>
      <name val="Calibri"/>
      <family val="2"/>
      <scheme val="minor"/>
    </font>
    <font>
      <sz val="10"/>
      <name val="Calibri"/>
      <family val="2"/>
    </font>
    <font>
      <b/>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20" fillId="0" borderId="0" applyNumberFormat="0" applyFill="0" applyBorder="0" applyAlignment="0" applyProtection="0"/>
    <xf numFmtId="0" fontId="27" fillId="0" borderId="0"/>
    <xf numFmtId="43" fontId="27" fillId="0" borderId="0" applyFont="0" applyFill="0" applyBorder="0" applyAlignment="0" applyProtection="0"/>
    <xf numFmtId="0" fontId="29" fillId="0" borderId="0" applyNumberFormat="0" applyFill="0" applyBorder="0" applyAlignment="0" applyProtection="0">
      <alignment vertical="top"/>
      <protection locked="0"/>
    </xf>
    <xf numFmtId="0" fontId="28" fillId="0" borderId="0"/>
    <xf numFmtId="9" fontId="27" fillId="0" borderId="0" applyFont="0" applyFill="0" applyBorder="0" applyAlignment="0" applyProtection="0"/>
    <xf numFmtId="0" fontId="16" fillId="0" borderId="0" applyFill="0" applyBorder="0"/>
  </cellStyleXfs>
  <cellXfs count="355">
    <xf numFmtId="0" fontId="0" fillId="0" borderId="0" xfId="0"/>
    <xf numFmtId="0" fontId="1" fillId="0" borderId="0" xfId="0" applyFont="1"/>
    <xf numFmtId="0" fontId="4" fillId="0" borderId="0" xfId="0" applyFont="1"/>
    <xf numFmtId="0" fontId="1" fillId="2" borderId="0" xfId="0" applyFont="1" applyFill="1"/>
    <xf numFmtId="0" fontId="3" fillId="2" borderId="0" xfId="0" applyFont="1" applyFill="1"/>
    <xf numFmtId="0" fontId="4" fillId="2" borderId="2" xfId="0" applyFont="1" applyFill="1" applyBorder="1" applyAlignment="1">
      <alignment horizontal="left"/>
    </xf>
    <xf numFmtId="0" fontId="4" fillId="2" borderId="0" xfId="0" applyFont="1" applyFill="1" applyBorder="1"/>
    <xf numFmtId="0" fontId="0" fillId="2" borderId="0" xfId="0" applyFont="1" applyFill="1"/>
    <xf numFmtId="0" fontId="4" fillId="2" borderId="2" xfId="0" applyFont="1" applyFill="1" applyBorder="1"/>
    <xf numFmtId="0" fontId="4" fillId="2" borderId="0" xfId="0" quotePrefix="1" applyFont="1" applyFill="1" applyBorder="1" applyAlignment="1">
      <alignment horizontal="right" vertical="center"/>
    </xf>
    <xf numFmtId="0" fontId="4" fillId="2" borderId="2" xfId="0" quotePrefix="1" applyFont="1" applyFill="1" applyBorder="1" applyAlignment="1">
      <alignment horizontal="right" vertical="center"/>
    </xf>
    <xf numFmtId="0" fontId="3" fillId="2" borderId="2" xfId="0" applyFont="1" applyFill="1" applyBorder="1"/>
    <xf numFmtId="0" fontId="7" fillId="2" borderId="0" xfId="0" applyFont="1" applyFill="1"/>
    <xf numFmtId="0" fontId="0" fillId="2" borderId="1" xfId="0" applyFont="1" applyFill="1" applyBorder="1"/>
    <xf numFmtId="0" fontId="0" fillId="2" borderId="0" xfId="0" applyFont="1" applyFill="1" applyBorder="1"/>
    <xf numFmtId="0" fontId="2" fillId="2" borderId="0" xfId="0" applyFont="1" applyFill="1"/>
    <xf numFmtId="0" fontId="4" fillId="2" borderId="0" xfId="0" applyFont="1" applyFill="1"/>
    <xf numFmtId="0" fontId="0" fillId="2" borderId="0" xfId="0" applyFill="1"/>
    <xf numFmtId="0" fontId="13" fillId="2" borderId="0" xfId="0" applyFont="1" applyFill="1"/>
    <xf numFmtId="0" fontId="3" fillId="2" borderId="7" xfId="0" applyFont="1" applyFill="1" applyBorder="1"/>
    <xf numFmtId="0" fontId="4" fillId="2" borderId="1" xfId="0" applyFont="1" applyFill="1" applyBorder="1" applyAlignment="1">
      <alignment horizontal="right"/>
    </xf>
    <xf numFmtId="0" fontId="4" fillId="2" borderId="0" xfId="0" applyFont="1" applyFill="1" applyAlignment="1">
      <alignment horizontal="right"/>
    </xf>
    <xf numFmtId="0" fontId="4" fillId="2" borderId="0" xfId="0" applyFont="1" applyFill="1" applyBorder="1" applyAlignment="1">
      <alignment horizontal="right"/>
    </xf>
    <xf numFmtId="0" fontId="4" fillId="2" borderId="0" xfId="0" quotePrefix="1" applyFont="1" applyFill="1" applyAlignment="1">
      <alignment horizontal="right" vertical="center"/>
    </xf>
    <xf numFmtId="0" fontId="4" fillId="2" borderId="0" xfId="0" quotePrefix="1" applyFont="1" applyFill="1" applyAlignment="1">
      <alignment horizontal="right"/>
    </xf>
    <xf numFmtId="0" fontId="5" fillId="2" borderId="0" xfId="0" applyFont="1" applyFill="1"/>
    <xf numFmtId="0" fontId="14" fillId="2" borderId="0" xfId="0" applyFont="1" applyFill="1"/>
    <xf numFmtId="0" fontId="5" fillId="2" borderId="0" xfId="0" applyFont="1" applyFill="1" applyBorder="1"/>
    <xf numFmtId="0" fontId="2" fillId="2" borderId="0" xfId="0" applyFont="1" applyFill="1" applyBorder="1"/>
    <xf numFmtId="0" fontId="10" fillId="2" borderId="0" xfId="0" applyFont="1" applyFill="1" applyBorder="1"/>
    <xf numFmtId="0" fontId="4" fillId="2" borderId="0" xfId="0" quotePrefix="1" applyFont="1" applyFill="1" applyBorder="1" applyAlignment="1">
      <alignment horizontal="right"/>
    </xf>
    <xf numFmtId="0" fontId="0" fillId="2" borderId="0" xfId="0" applyFill="1" applyBorder="1"/>
    <xf numFmtId="0" fontId="4" fillId="2" borderId="2" xfId="0" applyFont="1" applyFill="1" applyBorder="1" applyAlignment="1">
      <alignment horizontal="right"/>
    </xf>
    <xf numFmtId="0" fontId="3" fillId="2" borderId="0" xfId="0" applyFont="1" applyFill="1" applyBorder="1"/>
    <xf numFmtId="0" fontId="4" fillId="2" borderId="5" xfId="0" applyFont="1" applyFill="1" applyBorder="1"/>
    <xf numFmtId="0" fontId="4" fillId="2" borderId="3" xfId="0" applyFont="1" applyFill="1" applyBorder="1" applyAlignment="1">
      <alignment horizontal="left"/>
    </xf>
    <xf numFmtId="0" fontId="4" fillId="2" borderId="1" xfId="0" applyFont="1" applyFill="1" applyBorder="1"/>
    <xf numFmtId="0" fontId="4" fillId="2" borderId="3" xfId="0" applyFont="1" applyFill="1" applyBorder="1"/>
    <xf numFmtId="0" fontId="4" fillId="2" borderId="1" xfId="0" quotePrefix="1" applyFont="1" applyFill="1" applyBorder="1" applyAlignment="1">
      <alignment horizontal="right" vertical="center"/>
    </xf>
    <xf numFmtId="0" fontId="4" fillId="2" borderId="3" xfId="0" quotePrefix="1" applyFont="1" applyFill="1" applyBorder="1" applyAlignment="1">
      <alignment horizontal="right" vertical="center"/>
    </xf>
    <xf numFmtId="0" fontId="7" fillId="2" borderId="0" xfId="0" applyFont="1" applyFill="1" applyBorder="1"/>
    <xf numFmtId="0" fontId="3" fillId="2" borderId="7" xfId="0" applyFont="1" applyFill="1" applyBorder="1" applyAlignment="1">
      <alignment horizontal="left"/>
    </xf>
    <xf numFmtId="0" fontId="4" fillId="2" borderId="2" xfId="0" quotePrefix="1" applyFont="1" applyFill="1" applyBorder="1" applyAlignment="1">
      <alignment horizontal="right"/>
    </xf>
    <xf numFmtId="0" fontId="4" fillId="2" borderId="1" xfId="0" quotePrefix="1" applyFont="1" applyFill="1" applyBorder="1" applyAlignment="1">
      <alignment horizontal="right"/>
    </xf>
    <xf numFmtId="0" fontId="4" fillId="2" borderId="3" xfId="0" quotePrefix="1" applyFont="1" applyFill="1" applyBorder="1" applyAlignment="1">
      <alignment horizontal="right"/>
    </xf>
    <xf numFmtId="0" fontId="10" fillId="2" borderId="0" xfId="0" applyFont="1" applyFill="1"/>
    <xf numFmtId="0" fontId="11" fillId="2" borderId="0" xfId="0" applyFont="1" applyFill="1"/>
    <xf numFmtId="0" fontId="4" fillId="2" borderId="6" xfId="0" applyFont="1" applyFill="1" applyBorder="1"/>
    <xf numFmtId="0" fontId="4" fillId="2" borderId="6" xfId="0" quotePrefix="1" applyFont="1" applyFill="1" applyBorder="1" applyAlignment="1">
      <alignment horizontal="right" vertical="center"/>
    </xf>
    <xf numFmtId="0" fontId="4" fillId="2" borderId="8" xfId="0" quotePrefix="1" applyFont="1" applyFill="1" applyBorder="1" applyAlignment="1">
      <alignment horizontal="right" vertical="center"/>
    </xf>
    <xf numFmtId="0" fontId="4" fillId="0" borderId="0" xfId="0" applyFont="1" applyFill="1"/>
    <xf numFmtId="0" fontId="4" fillId="2" borderId="6" xfId="0" quotePrefix="1" applyFont="1" applyFill="1" applyBorder="1" applyAlignment="1">
      <alignment horizontal="right"/>
    </xf>
    <xf numFmtId="0" fontId="4" fillId="2" borderId="8" xfId="0" quotePrefix="1" applyFont="1" applyFill="1" applyBorder="1" applyAlignment="1">
      <alignment horizontal="right"/>
    </xf>
    <xf numFmtId="0" fontId="3" fillId="2" borderId="6" xfId="0" applyFont="1" applyFill="1" applyBorder="1"/>
    <xf numFmtId="0" fontId="0" fillId="0" borderId="0" xfId="0" applyBorder="1"/>
    <xf numFmtId="0" fontId="3" fillId="2" borderId="5" xfId="0" applyFont="1" applyFill="1" applyBorder="1"/>
    <xf numFmtId="0" fontId="14" fillId="2" borderId="0" xfId="0" applyFont="1" applyFill="1" applyBorder="1"/>
    <xf numFmtId="0" fontId="10" fillId="2" borderId="1" xfId="0" applyFont="1" applyFill="1" applyBorder="1"/>
    <xf numFmtId="0" fontId="3" fillId="3" borderId="0" xfId="0" applyFont="1" applyFill="1"/>
    <xf numFmtId="0" fontId="0" fillId="3" borderId="0" xfId="0" applyFont="1" applyFill="1"/>
    <xf numFmtId="0" fontId="0" fillId="3" borderId="0" xfId="0" applyFill="1"/>
    <xf numFmtId="0" fontId="5" fillId="3" borderId="0" xfId="0" applyFont="1" applyFill="1"/>
    <xf numFmtId="0" fontId="2" fillId="3" borderId="0" xfId="0" applyFont="1" applyFill="1"/>
    <xf numFmtId="0" fontId="1" fillId="3" borderId="0" xfId="0" applyFont="1" applyFill="1"/>
    <xf numFmtId="0" fontId="16" fillId="4" borderId="0" xfId="0" applyFont="1" applyFill="1"/>
    <xf numFmtId="0" fontId="17" fillId="4" borderId="0" xfId="0" applyFont="1" applyFill="1"/>
    <xf numFmtId="0" fontId="18" fillId="4" borderId="0" xfId="0" applyFont="1" applyFill="1"/>
    <xf numFmtId="0" fontId="5" fillId="4" borderId="0" xfId="0" applyFont="1" applyFill="1"/>
    <xf numFmtId="0" fontId="2" fillId="4" borderId="0" xfId="0" applyFont="1" applyFill="1"/>
    <xf numFmtId="0" fontId="1" fillId="4" borderId="0" xfId="0" applyFont="1" applyFill="1"/>
    <xf numFmtId="0" fontId="0" fillId="4" borderId="0" xfId="0" applyFill="1"/>
    <xf numFmtId="0" fontId="6" fillId="4" borderId="0" xfId="0" applyFont="1" applyFill="1"/>
    <xf numFmtId="0" fontId="0" fillId="3" borderId="7" xfId="0" applyFill="1" applyBorder="1"/>
    <xf numFmtId="0" fontId="3" fillId="3" borderId="7" xfId="0" applyFont="1" applyFill="1" applyBorder="1"/>
    <xf numFmtId="0" fontId="4" fillId="3" borderId="7" xfId="0" applyFont="1" applyFill="1" applyBorder="1"/>
    <xf numFmtId="0" fontId="0" fillId="3" borderId="0" xfId="0" applyFont="1" applyFill="1" applyBorder="1"/>
    <xf numFmtId="0" fontId="3" fillId="3" borderId="2" xfId="0" applyFont="1" applyFill="1" applyBorder="1"/>
    <xf numFmtId="0" fontId="4" fillId="3" borderId="2" xfId="0" applyFont="1" applyFill="1" applyBorder="1"/>
    <xf numFmtId="0" fontId="0" fillId="3" borderId="3" xfId="0" applyFont="1" applyFill="1" applyBorder="1"/>
    <xf numFmtId="0" fontId="4" fillId="3" borderId="1" xfId="0" applyFont="1" applyFill="1" applyBorder="1" applyAlignment="1">
      <alignment horizontal="right"/>
    </xf>
    <xf numFmtId="0" fontId="0" fillId="3" borderId="3" xfId="0" applyFont="1" applyFill="1" applyBorder="1" applyAlignment="1">
      <alignment horizontal="right"/>
    </xf>
    <xf numFmtId="0" fontId="4" fillId="3" borderId="3" xfId="0" applyFont="1" applyFill="1" applyBorder="1" applyAlignment="1">
      <alignment horizontal="right"/>
    </xf>
    <xf numFmtId="0" fontId="4" fillId="3" borderId="3" xfId="0" applyFont="1" applyFill="1" applyBorder="1" applyAlignment="1">
      <alignment horizontal="left"/>
    </xf>
    <xf numFmtId="0" fontId="3" fillId="4" borderId="2" xfId="0" applyFont="1" applyFill="1" applyBorder="1"/>
    <xf numFmtId="0" fontId="0" fillId="3" borderId="5" xfId="0" applyFill="1" applyBorder="1"/>
    <xf numFmtId="0" fontId="4" fillId="3" borderId="3" xfId="0" applyFont="1" applyFill="1" applyBorder="1"/>
    <xf numFmtId="0" fontId="4" fillId="4" borderId="2" xfId="0" applyFont="1" applyFill="1" applyBorder="1" applyAlignment="1">
      <alignment horizontal="right"/>
    </xf>
    <xf numFmtId="0" fontId="0" fillId="3" borderId="1" xfId="0" applyFill="1" applyBorder="1"/>
    <xf numFmtId="0" fontId="4" fillId="3" borderId="8" xfId="0" applyFont="1" applyFill="1" applyBorder="1"/>
    <xf numFmtId="0" fontId="4" fillId="3" borderId="1" xfId="0" applyFont="1" applyFill="1" applyBorder="1"/>
    <xf numFmtId="0" fontId="4" fillId="3" borderId="0" xfId="0" applyFont="1" applyFill="1"/>
    <xf numFmtId="0" fontId="3" fillId="4" borderId="0" xfId="0" applyFont="1" applyFill="1"/>
    <xf numFmtId="0" fontId="0" fillId="3" borderId="3" xfId="0" applyFill="1" applyBorder="1"/>
    <xf numFmtId="0" fontId="2" fillId="3" borderId="7" xfId="0" applyFont="1" applyFill="1" applyBorder="1"/>
    <xf numFmtId="0" fontId="2" fillId="3" borderId="2" xfId="0" applyFont="1" applyFill="1" applyBorder="1"/>
    <xf numFmtId="0" fontId="4" fillId="3" borderId="0" xfId="0" applyFont="1" applyFill="1" applyBorder="1"/>
    <xf numFmtId="0" fontId="4" fillId="3" borderId="6" xfId="0" applyFont="1" applyFill="1" applyBorder="1"/>
    <xf numFmtId="0" fontId="3" fillId="4" borderId="0" xfId="0" applyFont="1" applyFill="1" applyAlignment="1">
      <alignment horizontal="left"/>
    </xf>
    <xf numFmtId="0" fontId="3" fillId="4" borderId="5" xfId="0" applyFont="1" applyFill="1" applyBorder="1"/>
    <xf numFmtId="0" fontId="19" fillId="4" borderId="0" xfId="0" applyFont="1" applyFill="1"/>
    <xf numFmtId="0" fontId="8" fillId="2" borderId="0" xfId="0" applyFont="1" applyFill="1"/>
    <xf numFmtId="0" fontId="20" fillId="2" borderId="0" xfId="1" applyFill="1"/>
    <xf numFmtId="0" fontId="21" fillId="0" borderId="0" xfId="1" applyFont="1" applyBorder="1"/>
    <xf numFmtId="0" fontId="21" fillId="2" borderId="0" xfId="1" applyFont="1" applyFill="1" applyBorder="1"/>
    <xf numFmtId="0" fontId="21" fillId="2" borderId="1" xfId="1" applyFont="1" applyFill="1" applyBorder="1"/>
    <xf numFmtId="0" fontId="3" fillId="4" borderId="0" xfId="0" quotePrefix="1" applyFont="1" applyFill="1" applyBorder="1" applyAlignment="1">
      <alignment horizontal="right"/>
    </xf>
    <xf numFmtId="0" fontId="3" fillId="4" borderId="0" xfId="0" applyFont="1" applyFill="1" applyBorder="1" applyAlignment="1">
      <alignment horizontal="right"/>
    </xf>
    <xf numFmtId="0" fontId="3" fillId="4" borderId="2" xfId="0" quotePrefix="1" applyFont="1" applyFill="1" applyBorder="1" applyAlignment="1">
      <alignment horizontal="right"/>
    </xf>
    <xf numFmtId="0" fontId="3" fillId="4" borderId="5" xfId="0" quotePrefix="1" applyFont="1" applyFill="1" applyBorder="1" applyAlignment="1">
      <alignment horizontal="right"/>
    </xf>
    <xf numFmtId="0" fontId="3" fillId="4" borderId="7" xfId="0" quotePrefix="1" applyFont="1" applyFill="1" applyBorder="1" applyAlignment="1">
      <alignment horizontal="right"/>
    </xf>
    <xf numFmtId="0" fontId="3" fillId="4" borderId="2" xfId="0" applyFont="1" applyFill="1" applyBorder="1" applyAlignment="1">
      <alignment horizontal="right"/>
    </xf>
    <xf numFmtId="0" fontId="4" fillId="2" borderId="0" xfId="0" applyFont="1" applyFill="1" applyBorder="1" applyAlignment="1">
      <alignment horizontal="left"/>
    </xf>
    <xf numFmtId="0" fontId="0" fillId="2" borderId="0" xfId="0" quotePrefix="1" applyFill="1" applyBorder="1" applyAlignment="1">
      <alignment horizontal="right"/>
    </xf>
    <xf numFmtId="0" fontId="22" fillId="0" borderId="0" xfId="0" applyFont="1"/>
    <xf numFmtId="0" fontId="3" fillId="4" borderId="4" xfId="0" quotePrefix="1" applyFont="1" applyFill="1" applyBorder="1" applyAlignment="1">
      <alignment horizontal="right"/>
    </xf>
    <xf numFmtId="0" fontId="0" fillId="0" borderId="0" xfId="0"/>
    <xf numFmtId="0" fontId="27" fillId="5" borderId="0" xfId="2" applyFill="1" applyBorder="1"/>
    <xf numFmtId="0" fontId="24" fillId="5" borderId="0" xfId="2" applyFont="1" applyFill="1" applyBorder="1" applyAlignment="1">
      <alignment vertical="top"/>
    </xf>
    <xf numFmtId="0" fontId="19" fillId="5" borderId="0" xfId="2" applyFont="1" applyFill="1" applyBorder="1" applyAlignment="1">
      <alignment vertical="top"/>
    </xf>
    <xf numFmtId="0" fontId="24" fillId="2" borderId="2" xfId="2" applyFont="1" applyFill="1" applyBorder="1" applyAlignment="1">
      <alignment vertical="top"/>
    </xf>
    <xf numFmtId="0" fontId="24" fillId="4" borderId="2" xfId="2" applyFont="1" applyFill="1" applyBorder="1" applyAlignment="1">
      <alignment vertical="top"/>
    </xf>
    <xf numFmtId="0" fontId="25" fillId="3" borderId="7" xfId="2" applyFont="1" applyFill="1" applyBorder="1" applyAlignment="1">
      <alignment vertical="top"/>
    </xf>
    <xf numFmtId="0" fontId="24" fillId="3" borderId="2" xfId="2" applyFont="1" applyFill="1" applyBorder="1" applyAlignment="1">
      <alignment vertical="top"/>
    </xf>
    <xf numFmtId="16" fontId="30" fillId="3" borderId="3" xfId="4" applyNumberFormat="1" applyFont="1" applyFill="1" applyBorder="1" applyAlignment="1" applyProtection="1">
      <alignment vertical="top"/>
    </xf>
    <xf numFmtId="0" fontId="23" fillId="4" borderId="2" xfId="0" applyFont="1" applyFill="1" applyBorder="1" applyAlignment="1">
      <alignment horizontal="right"/>
    </xf>
    <xf numFmtId="165" fontId="24" fillId="4" borderId="0" xfId="2" applyNumberFormat="1" applyFont="1" applyFill="1" applyBorder="1" applyAlignment="1">
      <alignment horizontal="right" vertical="top"/>
    </xf>
    <xf numFmtId="0" fontId="24" fillId="4" borderId="0" xfId="2" applyFont="1" applyFill="1" applyBorder="1" applyAlignment="1">
      <alignment horizontal="right" vertical="top"/>
    </xf>
    <xf numFmtId="0" fontId="24" fillId="4" borderId="2" xfId="2" applyFont="1" applyFill="1" applyBorder="1" applyAlignment="1">
      <alignment horizontal="right" vertical="top"/>
    </xf>
    <xf numFmtId="165" fontId="32" fillId="2" borderId="0" xfId="5" applyNumberFormat="1" applyFont="1" applyFill="1" applyBorder="1" applyAlignment="1" applyProtection="1">
      <alignment horizontal="right" vertical="center"/>
    </xf>
    <xf numFmtId="165" fontId="32" fillId="2" borderId="2" xfId="5" applyNumberFormat="1" applyFont="1" applyFill="1" applyBorder="1" applyAlignment="1" applyProtection="1">
      <alignment horizontal="right" vertical="center"/>
    </xf>
    <xf numFmtId="165" fontId="32" fillId="2" borderId="6" xfId="5" applyNumberFormat="1" applyFont="1" applyFill="1" applyBorder="1" applyAlignment="1" applyProtection="1">
      <alignment horizontal="right" vertical="center"/>
    </xf>
    <xf numFmtId="165" fontId="32" fillId="2" borderId="1" xfId="5" applyNumberFormat="1" applyFont="1" applyFill="1" applyBorder="1" applyAlignment="1" applyProtection="1">
      <alignment horizontal="right" vertical="center"/>
    </xf>
    <xf numFmtId="165" fontId="32" fillId="2" borderId="3" xfId="5" applyNumberFormat="1" applyFont="1" applyFill="1" applyBorder="1" applyAlignment="1" applyProtection="1">
      <alignment horizontal="right" vertical="center"/>
    </xf>
    <xf numFmtId="165" fontId="32" fillId="2" borderId="8" xfId="5" applyNumberFormat="1" applyFont="1" applyFill="1" applyBorder="1" applyAlignment="1" applyProtection="1">
      <alignment horizontal="right" vertical="center"/>
    </xf>
    <xf numFmtId="0" fontId="24" fillId="4" borderId="0" xfId="2" applyFont="1" applyFill="1" applyBorder="1" applyAlignment="1">
      <alignment horizontal="right" vertical="center"/>
    </xf>
    <xf numFmtId="165" fontId="24" fillId="4" borderId="0" xfId="2" applyNumberFormat="1" applyFont="1" applyFill="1" applyBorder="1" applyAlignment="1">
      <alignment horizontal="right" vertical="center"/>
    </xf>
    <xf numFmtId="0" fontId="24" fillId="4" borderId="2" xfId="2" applyFont="1" applyFill="1" applyBorder="1" applyAlignment="1">
      <alignment horizontal="right" vertical="center"/>
    </xf>
    <xf numFmtId="165" fontId="24" fillId="2" borderId="0" xfId="5" applyNumberFormat="1" applyFont="1" applyFill="1" applyBorder="1" applyAlignment="1" applyProtection="1">
      <alignment horizontal="right" vertical="center"/>
    </xf>
    <xf numFmtId="165" fontId="24" fillId="2" borderId="1" xfId="5" applyNumberFormat="1" applyFont="1" applyFill="1" applyBorder="1" applyAlignment="1" applyProtection="1">
      <alignment horizontal="right" vertical="center"/>
    </xf>
    <xf numFmtId="165" fontId="24" fillId="2" borderId="2" xfId="5" applyNumberFormat="1" applyFont="1" applyFill="1" applyBorder="1" applyAlignment="1" applyProtection="1">
      <alignment horizontal="right" vertical="center"/>
    </xf>
    <xf numFmtId="165" fontId="24" fillId="4" borderId="0" xfId="5" applyNumberFormat="1" applyFont="1" applyFill="1" applyBorder="1" applyAlignment="1" applyProtection="1">
      <alignment horizontal="right" vertical="center"/>
    </xf>
    <xf numFmtId="165" fontId="24" fillId="4" borderId="2" xfId="5" applyNumberFormat="1" applyFont="1" applyFill="1" applyBorder="1" applyAlignment="1" applyProtection="1">
      <alignment horizontal="right" vertical="center"/>
    </xf>
    <xf numFmtId="165" fontId="24" fillId="4" borderId="6" xfId="5" applyNumberFormat="1" applyFont="1" applyFill="1" applyBorder="1" applyAlignment="1" applyProtection="1">
      <alignment horizontal="right" vertical="center"/>
    </xf>
    <xf numFmtId="0" fontId="31" fillId="3" borderId="3" xfId="0" applyFont="1" applyFill="1" applyBorder="1"/>
    <xf numFmtId="16" fontId="24" fillId="2" borderId="2" xfId="4" applyNumberFormat="1" applyFont="1" applyFill="1" applyBorder="1" applyAlignment="1" applyProtection="1">
      <alignment vertical="top"/>
    </xf>
    <xf numFmtId="0" fontId="32" fillId="2" borderId="2" xfId="5" applyFont="1" applyFill="1" applyBorder="1" applyAlignment="1">
      <alignment horizontal="left" vertical="center" indent="2"/>
    </xf>
    <xf numFmtId="0" fontId="32" fillId="2" borderId="3" xfId="5" applyFont="1" applyFill="1" applyBorder="1" applyAlignment="1">
      <alignment horizontal="left" vertical="center" indent="2"/>
    </xf>
    <xf numFmtId="0" fontId="16" fillId="5" borderId="0" xfId="2" applyFont="1" applyFill="1" applyBorder="1"/>
    <xf numFmtId="0" fontId="32" fillId="3" borderId="8" xfId="2" applyFont="1" applyFill="1" applyBorder="1" applyAlignment="1">
      <alignment horizontal="right" vertical="top"/>
    </xf>
    <xf numFmtId="0" fontId="32" fillId="3" borderId="1" xfId="2" applyFont="1" applyFill="1" applyBorder="1" applyAlignment="1">
      <alignment horizontal="right" vertical="top"/>
    </xf>
    <xf numFmtId="0" fontId="32" fillId="3" borderId="3" xfId="2" applyFont="1" applyFill="1" applyBorder="1" applyAlignment="1">
      <alignment horizontal="right" vertical="top"/>
    </xf>
    <xf numFmtId="0" fontId="4" fillId="2" borderId="6" xfId="0" applyFont="1" applyFill="1" applyBorder="1" applyAlignment="1">
      <alignment horizontal="right"/>
    </xf>
    <xf numFmtId="0" fontId="0" fillId="2" borderId="0" xfId="0" applyFill="1" applyAlignment="1">
      <alignment horizontal="right"/>
    </xf>
    <xf numFmtId="0" fontId="0" fillId="2" borderId="1" xfId="0" applyFill="1" applyBorder="1" applyAlignment="1">
      <alignment horizontal="right"/>
    </xf>
    <xf numFmtId="0" fontId="4" fillId="2" borderId="3" xfId="0" applyFont="1" applyFill="1" applyBorder="1" applyAlignment="1">
      <alignment horizontal="right"/>
    </xf>
    <xf numFmtId="0" fontId="4" fillId="2" borderId="5" xfId="0" applyFont="1" applyFill="1" applyBorder="1" applyAlignment="1">
      <alignment horizontal="right"/>
    </xf>
    <xf numFmtId="0" fontId="3" fillId="2" borderId="0" xfId="0" quotePrefix="1" applyFont="1" applyFill="1" applyAlignment="1">
      <alignment horizontal="right" vertical="center"/>
    </xf>
    <xf numFmtId="0" fontId="3" fillId="2" borderId="1" xfId="0" quotePrefix="1" applyFont="1" applyFill="1" applyBorder="1" applyAlignment="1">
      <alignment horizontal="right" vertical="center"/>
    </xf>
    <xf numFmtId="0" fontId="3" fillId="2" borderId="1" xfId="0" applyFont="1" applyFill="1" applyBorder="1"/>
    <xf numFmtId="0" fontId="3" fillId="2" borderId="0" xfId="0" applyFont="1" applyFill="1" applyAlignment="1">
      <alignment horizontal="right"/>
    </xf>
    <xf numFmtId="0" fontId="3" fillId="2" borderId="0" xfId="0" quotePrefix="1" applyFont="1" applyFill="1" applyBorder="1" applyAlignment="1">
      <alignment horizontal="right" vertical="center"/>
    </xf>
    <xf numFmtId="0" fontId="3" fillId="2" borderId="0" xfId="0" applyFont="1" applyFill="1" applyBorder="1" applyAlignment="1">
      <alignment horizontal="right"/>
    </xf>
    <xf numFmtId="0" fontId="3" fillId="2" borderId="6" xfId="0" quotePrefix="1" applyFont="1" applyFill="1" applyBorder="1" applyAlignment="1">
      <alignment horizontal="right"/>
    </xf>
    <xf numFmtId="0" fontId="3" fillId="2" borderId="0" xfId="0" quotePrefix="1" applyFont="1" applyFill="1" applyBorder="1" applyAlignment="1">
      <alignment horizontal="right"/>
    </xf>
    <xf numFmtId="0" fontId="3" fillId="2" borderId="8" xfId="0" quotePrefix="1" applyFont="1" applyFill="1" applyBorder="1" applyAlignment="1">
      <alignment horizontal="right"/>
    </xf>
    <xf numFmtId="0" fontId="3" fillId="2" borderId="1" xfId="0" quotePrefix="1" applyFont="1" applyFill="1" applyBorder="1" applyAlignment="1">
      <alignment horizontal="right"/>
    </xf>
    <xf numFmtId="0" fontId="3" fillId="2" borderId="1" xfId="0" applyFont="1" applyFill="1" applyBorder="1" applyAlignment="1">
      <alignment horizontal="right"/>
    </xf>
    <xf numFmtId="0" fontId="3" fillId="2" borderId="5" xfId="0" applyFont="1" applyFill="1" applyBorder="1" applyAlignment="1">
      <alignment horizontal="right"/>
    </xf>
    <xf numFmtId="0" fontId="4" fillId="4" borderId="0" xfId="0" applyFont="1" applyFill="1" applyBorder="1" applyAlignment="1">
      <alignment horizontal="right"/>
    </xf>
    <xf numFmtId="0" fontId="3" fillId="4" borderId="5" xfId="0" applyFont="1" applyFill="1" applyBorder="1" applyAlignment="1">
      <alignment horizontal="right"/>
    </xf>
    <xf numFmtId="0" fontId="3" fillId="4" borderId="6" xfId="0" applyFont="1" applyFill="1" applyBorder="1" applyAlignment="1">
      <alignment horizontal="right"/>
    </xf>
    <xf numFmtId="0" fontId="32" fillId="2" borderId="0" xfId="5" applyNumberFormat="1" applyFont="1" applyFill="1" applyBorder="1" applyAlignment="1" applyProtection="1">
      <alignment horizontal="right" vertical="center"/>
    </xf>
    <xf numFmtId="0" fontId="31" fillId="2" borderId="0" xfId="0" applyFont="1" applyFill="1" applyBorder="1" applyAlignment="1">
      <alignment horizontal="right"/>
    </xf>
    <xf numFmtId="0" fontId="31" fillId="2" borderId="1" xfId="0" applyFont="1" applyFill="1" applyBorder="1" applyAlignment="1">
      <alignment horizontal="right"/>
    </xf>
    <xf numFmtId="0" fontId="3" fillId="4" borderId="0" xfId="0" applyFont="1" applyFill="1" applyAlignment="1">
      <alignment horizontal="right"/>
    </xf>
    <xf numFmtId="165" fontId="0" fillId="2" borderId="0" xfId="0" applyNumberFormat="1" applyFill="1"/>
    <xf numFmtId="0" fontId="2" fillId="2" borderId="0" xfId="0" applyFont="1" applyFill="1" applyAlignment="1">
      <alignment horizontal="left"/>
    </xf>
    <xf numFmtId="165" fontId="27" fillId="5" borderId="0" xfId="2" applyNumberFormat="1" applyFill="1" applyBorder="1"/>
    <xf numFmtId="0" fontId="36" fillId="2" borderId="2" xfId="0" quotePrefix="1" applyFont="1" applyFill="1" applyBorder="1" applyAlignment="1">
      <alignment horizontal="right" vertical="center"/>
    </xf>
    <xf numFmtId="0" fontId="36" fillId="2" borderId="3" xfId="0" quotePrefix="1" applyFont="1" applyFill="1" applyBorder="1" applyAlignment="1">
      <alignment horizontal="right" vertical="center"/>
    </xf>
    <xf numFmtId="0" fontId="36" fillId="2" borderId="0" xfId="0" quotePrefix="1" applyFont="1" applyFill="1" applyBorder="1" applyAlignment="1">
      <alignment horizontal="right" vertical="center"/>
    </xf>
    <xf numFmtId="0" fontId="36" fillId="2" borderId="1" xfId="0" quotePrefix="1" applyFont="1" applyFill="1" applyBorder="1" applyAlignment="1">
      <alignment horizontal="right" vertical="center"/>
    </xf>
    <xf numFmtId="0" fontId="15" fillId="4" borderId="2" xfId="0" applyFont="1" applyFill="1" applyBorder="1" applyAlignment="1">
      <alignment horizontal="right"/>
    </xf>
    <xf numFmtId="0" fontId="36" fillId="2" borderId="2" xfId="0" quotePrefix="1" applyFont="1" applyFill="1" applyBorder="1" applyAlignment="1">
      <alignment horizontal="right"/>
    </xf>
    <xf numFmtId="0" fontId="36" fillId="2" borderId="3" xfId="0" quotePrefix="1" applyFont="1" applyFill="1" applyBorder="1" applyAlignment="1">
      <alignment horizontal="right"/>
    </xf>
    <xf numFmtId="0" fontId="36" fillId="4" borderId="2" xfId="0" applyFont="1" applyFill="1" applyBorder="1" applyAlignment="1">
      <alignment horizontal="right"/>
    </xf>
    <xf numFmtId="0" fontId="36" fillId="2" borderId="0" xfId="0" applyFont="1" applyFill="1" applyBorder="1" applyAlignment="1">
      <alignment horizontal="right"/>
    </xf>
    <xf numFmtId="0" fontId="36" fillId="2" borderId="1" xfId="0" applyFont="1" applyFill="1" applyBorder="1" applyAlignment="1">
      <alignment horizontal="right"/>
    </xf>
    <xf numFmtId="0" fontId="35" fillId="2" borderId="2" xfId="0" quotePrefix="1" applyFont="1" applyFill="1" applyBorder="1" applyAlignment="1">
      <alignment horizontal="right"/>
    </xf>
    <xf numFmtId="0" fontId="36" fillId="2" borderId="2" xfId="0" applyFont="1" applyFill="1" applyBorder="1" applyAlignment="1">
      <alignment horizontal="right"/>
    </xf>
    <xf numFmtId="0" fontId="36" fillId="2" borderId="3" xfId="0" applyFont="1" applyFill="1" applyBorder="1" applyAlignment="1">
      <alignment horizontal="right"/>
    </xf>
    <xf numFmtId="0" fontId="36" fillId="2" borderId="0" xfId="0" quotePrefix="1" applyFont="1" applyFill="1" applyBorder="1" applyAlignment="1">
      <alignment horizontal="right"/>
    </xf>
    <xf numFmtId="0" fontId="36" fillId="2" borderId="1" xfId="0" quotePrefix="1" applyFont="1" applyFill="1" applyBorder="1" applyAlignment="1">
      <alignment horizontal="right"/>
    </xf>
    <xf numFmtId="0" fontId="15" fillId="4" borderId="0" xfId="0" quotePrefix="1" applyFont="1" applyFill="1" applyBorder="1" applyAlignment="1">
      <alignment horizontal="right"/>
    </xf>
    <xf numFmtId="0" fontId="15" fillId="2" borderId="0" xfId="0" applyFont="1" applyFill="1" applyBorder="1" applyAlignment="1">
      <alignment horizontal="right"/>
    </xf>
    <xf numFmtId="0" fontId="15" fillId="4" borderId="0" xfId="0" applyFont="1" applyFill="1" applyBorder="1" applyAlignment="1">
      <alignment horizontal="right"/>
    </xf>
    <xf numFmtId="0" fontId="15" fillId="4" borderId="2" xfId="0" quotePrefix="1" applyFont="1" applyFill="1" applyBorder="1" applyAlignment="1">
      <alignment horizontal="right"/>
    </xf>
    <xf numFmtId="0" fontId="36" fillId="4" borderId="2" xfId="0" quotePrefix="1" applyFont="1" applyFill="1" applyBorder="1" applyAlignment="1">
      <alignment horizontal="right"/>
    </xf>
    <xf numFmtId="0" fontId="21" fillId="5" borderId="0" xfId="1" applyFont="1" applyFill="1" applyBorder="1" applyAlignment="1" applyProtection="1">
      <alignment vertical="top"/>
    </xf>
    <xf numFmtId="0" fontId="3" fillId="2" borderId="2" xfId="0" applyFont="1" applyFill="1" applyBorder="1" applyAlignment="1">
      <alignment horizontal="right"/>
    </xf>
    <xf numFmtId="0" fontId="0" fillId="2" borderId="0" xfId="0" applyFont="1" applyFill="1" applyBorder="1" applyAlignment="1">
      <alignment horizontal="right"/>
    </xf>
    <xf numFmtId="0" fontId="35" fillId="2" borderId="2" xfId="0" applyFont="1" applyFill="1" applyBorder="1" applyAlignment="1">
      <alignment horizontal="right"/>
    </xf>
    <xf numFmtId="0" fontId="0" fillId="2" borderId="0" xfId="0" applyFill="1" applyBorder="1" applyAlignment="1">
      <alignment horizontal="right"/>
    </xf>
    <xf numFmtId="0" fontId="0" fillId="2" borderId="2" xfId="0" applyFont="1" applyFill="1" applyBorder="1" applyAlignment="1">
      <alignment horizontal="right"/>
    </xf>
    <xf numFmtId="0" fontId="35" fillId="2" borderId="0" xfId="0" applyFont="1" applyFill="1" applyBorder="1" applyAlignment="1">
      <alignment horizontal="right"/>
    </xf>
    <xf numFmtId="0" fontId="12" fillId="2" borderId="0" xfId="0" applyFont="1" applyFill="1" applyBorder="1" applyAlignment="1">
      <alignment horizontal="right"/>
    </xf>
    <xf numFmtId="0" fontId="15" fillId="2" borderId="2" xfId="0" applyFont="1" applyFill="1" applyBorder="1" applyAlignment="1">
      <alignment horizontal="right"/>
    </xf>
    <xf numFmtId="0" fontId="4" fillId="2" borderId="4" xfId="0" applyFont="1" applyFill="1" applyBorder="1" applyAlignment="1">
      <alignment horizontal="right"/>
    </xf>
    <xf numFmtId="0" fontId="2" fillId="2" borderId="0" xfId="0" applyFont="1" applyFill="1" applyBorder="1" applyAlignment="1">
      <alignment horizontal="right"/>
    </xf>
    <xf numFmtId="0" fontId="2" fillId="2" borderId="2" xfId="0" applyFont="1" applyFill="1" applyBorder="1" applyAlignment="1">
      <alignment horizontal="right"/>
    </xf>
    <xf numFmtId="0" fontId="34" fillId="2" borderId="0" xfId="0" applyFont="1" applyFill="1" applyBorder="1" applyAlignment="1">
      <alignment horizontal="right"/>
    </xf>
    <xf numFmtId="0" fontId="34" fillId="2" borderId="2" xfId="0" applyFont="1" applyFill="1" applyBorder="1" applyAlignment="1">
      <alignment horizontal="right"/>
    </xf>
    <xf numFmtId="0" fontId="4" fillId="2" borderId="7" xfId="0" applyFont="1" applyFill="1" applyBorder="1" applyAlignment="1">
      <alignment horizontal="right"/>
    </xf>
    <xf numFmtId="0" fontId="5" fillId="2" borderId="0" xfId="0" applyFont="1" applyFill="1" applyBorder="1" applyAlignment="1">
      <alignment horizontal="right"/>
    </xf>
    <xf numFmtId="165" fontId="24" fillId="2" borderId="0" xfId="2" applyNumberFormat="1" applyFont="1" applyFill="1" applyBorder="1" applyAlignment="1">
      <alignment horizontal="right" vertical="top"/>
    </xf>
    <xf numFmtId="0" fontId="24" fillId="2" borderId="2" xfId="2" applyFont="1" applyFill="1" applyBorder="1" applyAlignment="1">
      <alignment horizontal="right" vertical="top"/>
    </xf>
    <xf numFmtId="165" fontId="24" fillId="2" borderId="6" xfId="2" applyNumberFormat="1" applyFont="1" applyFill="1" applyBorder="1" applyAlignment="1">
      <alignment horizontal="right" vertical="top"/>
    </xf>
    <xf numFmtId="165" fontId="24" fillId="2" borderId="5" xfId="2" applyNumberFormat="1" applyFont="1" applyFill="1" applyBorder="1" applyAlignment="1">
      <alignment horizontal="right" vertical="top"/>
    </xf>
    <xf numFmtId="0" fontId="24" fillId="2" borderId="0" xfId="2" applyFont="1" applyFill="1" applyBorder="1" applyAlignment="1">
      <alignment horizontal="right" vertical="top"/>
    </xf>
    <xf numFmtId="0" fontId="24" fillId="2" borderId="7" xfId="2" applyFont="1" applyFill="1" applyBorder="1" applyAlignment="1">
      <alignment horizontal="right" vertical="top"/>
    </xf>
    <xf numFmtId="0" fontId="0" fillId="2" borderId="2" xfId="0" applyFill="1" applyBorder="1" applyAlignment="1">
      <alignment horizontal="right"/>
    </xf>
    <xf numFmtId="0" fontId="0" fillId="2" borderId="3" xfId="0" applyFill="1" applyBorder="1" applyAlignment="1">
      <alignment horizontal="right"/>
    </xf>
    <xf numFmtId="0" fontId="24" fillId="2" borderId="0" xfId="2" applyFont="1" applyFill="1" applyBorder="1" applyAlignment="1">
      <alignment horizontal="right" vertical="center"/>
    </xf>
    <xf numFmtId="0" fontId="24" fillId="2" borderId="2" xfId="2" applyFont="1" applyFill="1" applyBorder="1" applyAlignment="1">
      <alignment horizontal="right" vertical="center"/>
    </xf>
    <xf numFmtId="0" fontId="16" fillId="2" borderId="0" xfId="2" applyFont="1" applyFill="1" applyBorder="1" applyAlignment="1">
      <alignment vertical="top"/>
    </xf>
    <xf numFmtId="0" fontId="2" fillId="2" borderId="0" xfId="0" applyFont="1" applyFill="1" applyBorder="1" applyAlignment="1">
      <alignment horizontal="left" vertical="top"/>
    </xf>
    <xf numFmtId="0" fontId="4" fillId="3" borderId="0" xfId="0" applyFont="1" applyFill="1" applyAlignment="1">
      <alignment horizontal="right"/>
    </xf>
    <xf numFmtId="0" fontId="36" fillId="2" borderId="7" xfId="0" applyFont="1" applyFill="1" applyBorder="1" applyAlignment="1">
      <alignment horizontal="right"/>
    </xf>
    <xf numFmtId="0" fontId="0" fillId="0" borderId="0" xfId="0" applyAlignment="1">
      <alignment horizontal="right"/>
    </xf>
    <xf numFmtId="0" fontId="7" fillId="2" borderId="0" xfId="0" applyFont="1" applyFill="1" applyAlignment="1">
      <alignment horizontal="right"/>
    </xf>
    <xf numFmtId="0" fontId="2" fillId="2" borderId="0" xfId="0" applyFont="1" applyFill="1" applyAlignment="1">
      <alignment horizontal="right"/>
    </xf>
    <xf numFmtId="0" fontId="5" fillId="2" borderId="0" xfId="0" applyFont="1" applyFill="1" applyAlignment="1">
      <alignment horizontal="right"/>
    </xf>
    <xf numFmtId="0" fontId="10" fillId="2" borderId="0" xfId="0" applyFont="1" applyFill="1" applyBorder="1" applyAlignment="1">
      <alignment horizontal="right"/>
    </xf>
    <xf numFmtId="0" fontId="36" fillId="2" borderId="0" xfId="0" applyFont="1" applyFill="1" applyAlignment="1">
      <alignment horizontal="right"/>
    </xf>
    <xf numFmtId="0" fontId="3" fillId="3" borderId="0" xfId="0" applyFont="1" applyFill="1" applyAlignment="1">
      <alignment horizontal="right"/>
    </xf>
    <xf numFmtId="0" fontId="10" fillId="2" borderId="0" xfId="0" applyFont="1" applyFill="1" applyAlignment="1">
      <alignment horizontal="right"/>
    </xf>
    <xf numFmtId="0" fontId="4" fillId="3"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4" fillId="3" borderId="2" xfId="0" applyFont="1" applyFill="1" applyBorder="1" applyAlignment="1">
      <alignment horizontal="right"/>
    </xf>
    <xf numFmtId="0" fontId="36" fillId="3" borderId="0" xfId="0" applyFont="1" applyFill="1" applyAlignment="1">
      <alignment horizontal="right"/>
    </xf>
    <xf numFmtId="0" fontId="38" fillId="2" borderId="0" xfId="0" applyFont="1" applyFill="1" applyBorder="1" applyAlignment="1">
      <alignment horizontal="right"/>
    </xf>
    <xf numFmtId="0" fontId="34" fillId="2" borderId="0" xfId="0" applyFont="1" applyFill="1" applyAlignment="1">
      <alignment horizontal="right"/>
    </xf>
    <xf numFmtId="0" fontId="36" fillId="3" borderId="1" xfId="0" applyFont="1" applyFill="1" applyBorder="1" applyAlignment="1">
      <alignment horizontal="right"/>
    </xf>
    <xf numFmtId="0" fontId="36" fillId="2" borderId="0" xfId="0" quotePrefix="1" applyFont="1" applyFill="1" applyAlignment="1">
      <alignment horizontal="right" vertical="center"/>
    </xf>
    <xf numFmtId="0" fontId="36" fillId="2" borderId="5" xfId="0" applyFont="1" applyFill="1" applyBorder="1" applyAlignment="1">
      <alignment horizontal="right"/>
    </xf>
    <xf numFmtId="0" fontId="35" fillId="2" borderId="0" xfId="0" applyFont="1" applyFill="1" applyAlignment="1">
      <alignment horizontal="right"/>
    </xf>
    <xf numFmtId="0" fontId="39" fillId="2" borderId="0" xfId="0" applyFont="1" applyFill="1" applyAlignment="1">
      <alignment horizontal="right"/>
    </xf>
    <xf numFmtId="0" fontId="35" fillId="0" borderId="0" xfId="0" applyFont="1" applyAlignment="1">
      <alignment horizontal="right"/>
    </xf>
    <xf numFmtId="0" fontId="15" fillId="3" borderId="0" xfId="0" applyFont="1" applyFill="1" applyAlignment="1">
      <alignment horizontal="right"/>
    </xf>
    <xf numFmtId="0" fontId="38" fillId="2" borderId="0" xfId="0" applyFont="1" applyFill="1" applyAlignment="1">
      <alignment horizontal="right"/>
    </xf>
    <xf numFmtId="0" fontId="40" fillId="2" borderId="0" xfId="0" applyFont="1" applyFill="1" applyAlignment="1">
      <alignment horizontal="right"/>
    </xf>
    <xf numFmtId="0" fontId="2" fillId="2" borderId="0" xfId="0" applyFont="1" applyFill="1" applyAlignment="1">
      <alignment vertical="top"/>
    </xf>
    <xf numFmtId="0" fontId="4" fillId="4" borderId="0" xfId="0" applyFont="1" applyFill="1" applyAlignment="1">
      <alignment horizontal="right"/>
    </xf>
    <xf numFmtId="165" fontId="32" fillId="4" borderId="0" xfId="2" applyNumberFormat="1" applyFont="1" applyFill="1" applyBorder="1" applyAlignment="1">
      <alignment horizontal="right" vertical="top"/>
    </xf>
    <xf numFmtId="165" fontId="24" fillId="4" borderId="2" xfId="2" applyNumberFormat="1" applyFont="1" applyFill="1" applyBorder="1" applyAlignment="1">
      <alignment horizontal="right" vertical="top"/>
    </xf>
    <xf numFmtId="165" fontId="32" fillId="4" borderId="2" xfId="2" applyNumberFormat="1" applyFont="1" applyFill="1" applyBorder="1" applyAlignment="1">
      <alignment horizontal="right" vertical="top"/>
    </xf>
    <xf numFmtId="165" fontId="32" fillId="2" borderId="0" xfId="2" applyNumberFormat="1" applyFont="1" applyFill="1" applyBorder="1" applyAlignment="1">
      <alignment horizontal="right" vertical="top"/>
    </xf>
    <xf numFmtId="165" fontId="32" fillId="2" borderId="1" xfId="2" applyNumberFormat="1" applyFont="1" applyFill="1" applyBorder="1" applyAlignment="1">
      <alignment horizontal="right" vertical="top"/>
    </xf>
    <xf numFmtId="165" fontId="24" fillId="2" borderId="2" xfId="2" applyNumberFormat="1" applyFont="1" applyFill="1" applyBorder="1" applyAlignment="1">
      <alignment horizontal="right" vertical="top"/>
    </xf>
    <xf numFmtId="165" fontId="24" fillId="2" borderId="3" xfId="2" applyNumberFormat="1" applyFont="1" applyFill="1" applyBorder="1" applyAlignment="1">
      <alignment horizontal="right" vertical="top"/>
    </xf>
    <xf numFmtId="165" fontId="32" fillId="2" borderId="2" xfId="2" applyNumberFormat="1" applyFont="1" applyFill="1" applyBorder="1" applyAlignment="1">
      <alignment horizontal="right" vertical="top"/>
    </xf>
    <xf numFmtId="165" fontId="32" fillId="2" borderId="3" xfId="2" applyNumberFormat="1" applyFont="1" applyFill="1" applyBorder="1" applyAlignment="1">
      <alignment horizontal="right" vertical="top"/>
    </xf>
    <xf numFmtId="165" fontId="32" fillId="4" borderId="0" xfId="5" applyNumberFormat="1" applyFont="1" applyFill="1" applyBorder="1" applyAlignment="1" applyProtection="1">
      <alignment horizontal="right" vertical="center"/>
    </xf>
    <xf numFmtId="0" fontId="41" fillId="5" borderId="0" xfId="2" applyFont="1" applyFill="1" applyBorder="1" applyAlignment="1">
      <alignment vertical="top"/>
    </xf>
    <xf numFmtId="0" fontId="33" fillId="3" borderId="1" xfId="2" applyFont="1" applyFill="1" applyBorder="1" applyAlignment="1">
      <alignment horizontal="right" vertical="top"/>
    </xf>
    <xf numFmtId="165" fontId="42" fillId="2" borderId="0" xfId="2" applyNumberFormat="1" applyFont="1" applyFill="1" applyBorder="1" applyAlignment="1">
      <alignment horizontal="right" vertical="top"/>
    </xf>
    <xf numFmtId="0" fontId="15" fillId="4" borderId="0" xfId="0" applyFont="1" applyFill="1" applyBorder="1"/>
    <xf numFmtId="0" fontId="42" fillId="2" borderId="0" xfId="2" applyFont="1" applyFill="1" applyBorder="1" applyAlignment="1">
      <alignment horizontal="right" vertical="top"/>
    </xf>
    <xf numFmtId="165" fontId="42" fillId="4" borderId="0" xfId="2" applyNumberFormat="1" applyFont="1" applyFill="1" applyBorder="1" applyAlignment="1">
      <alignment horizontal="right" vertical="top"/>
    </xf>
    <xf numFmtId="165" fontId="33" fillId="2" borderId="0" xfId="2" applyNumberFormat="1" applyFont="1" applyFill="1" applyBorder="1" applyAlignment="1">
      <alignment horizontal="right" vertical="top"/>
    </xf>
    <xf numFmtId="165" fontId="33" fillId="2" borderId="1" xfId="2" applyNumberFormat="1" applyFont="1" applyFill="1" applyBorder="1" applyAlignment="1">
      <alignment horizontal="right" vertical="top"/>
    </xf>
    <xf numFmtId="165" fontId="33" fillId="4" borderId="0" xfId="2" applyNumberFormat="1" applyFont="1" applyFill="1" applyBorder="1" applyAlignment="1">
      <alignment horizontal="right" vertical="top"/>
    </xf>
    <xf numFmtId="165" fontId="42" fillId="2" borderId="0" xfId="5" applyNumberFormat="1" applyFont="1" applyFill="1" applyBorder="1" applyAlignment="1" applyProtection="1">
      <alignment horizontal="right" vertical="center"/>
    </xf>
    <xf numFmtId="165" fontId="42" fillId="4" borderId="0" xfId="5" applyNumberFormat="1" applyFont="1" applyFill="1" applyBorder="1" applyAlignment="1" applyProtection="1">
      <alignment horizontal="right" vertical="center"/>
    </xf>
    <xf numFmtId="165" fontId="42" fillId="2" borderId="1" xfId="5" applyNumberFormat="1" applyFont="1" applyFill="1" applyBorder="1" applyAlignment="1" applyProtection="1">
      <alignment horizontal="right" vertical="center"/>
    </xf>
    <xf numFmtId="0" fontId="43" fillId="5" borderId="0" xfId="2" applyFont="1" applyFill="1" applyBorder="1"/>
    <xf numFmtId="0" fontId="35" fillId="2" borderId="0" xfId="0" applyFont="1" applyFill="1"/>
    <xf numFmtId="0" fontId="35" fillId="0" borderId="0" xfId="0" applyFont="1"/>
    <xf numFmtId="0" fontId="36" fillId="4" borderId="0" xfId="0" applyFont="1" applyFill="1" applyBorder="1" applyAlignment="1">
      <alignment horizontal="right"/>
    </xf>
    <xf numFmtId="0" fontId="15" fillId="4" borderId="5" xfId="0" applyFont="1" applyFill="1" applyBorder="1" applyAlignment="1">
      <alignment horizontal="right"/>
    </xf>
    <xf numFmtId="0" fontId="15" fillId="2" borderId="5" xfId="0" applyFont="1" applyFill="1" applyBorder="1" applyAlignment="1">
      <alignment horizontal="right"/>
    </xf>
    <xf numFmtId="0" fontId="36" fillId="4" borderId="5" xfId="0" applyFont="1" applyFill="1" applyBorder="1" applyAlignment="1">
      <alignment horizontal="right"/>
    </xf>
    <xf numFmtId="0" fontId="35" fillId="2" borderId="0" xfId="0" quotePrefix="1" applyFont="1" applyFill="1" applyBorder="1" applyAlignment="1">
      <alignment horizontal="right"/>
    </xf>
    <xf numFmtId="0" fontId="4" fillId="4" borderId="5" xfId="0" applyFont="1" applyFill="1" applyBorder="1" applyAlignment="1">
      <alignment horizontal="right"/>
    </xf>
    <xf numFmtId="0" fontId="4" fillId="4" borderId="7" xfId="0" applyFont="1" applyFill="1" applyBorder="1" applyAlignment="1">
      <alignment horizontal="right"/>
    </xf>
    <xf numFmtId="0" fontId="3" fillId="2" borderId="4" xfId="0" quotePrefix="1" applyFont="1" applyFill="1" applyBorder="1" applyAlignment="1">
      <alignment horizontal="right"/>
    </xf>
    <xf numFmtId="0" fontId="36" fillId="4" borderId="0" xfId="0" quotePrefix="1" applyFont="1" applyFill="1" applyBorder="1" applyAlignment="1">
      <alignment horizontal="right"/>
    </xf>
    <xf numFmtId="165" fontId="24" fillId="2" borderId="4" xfId="2" applyNumberFormat="1" applyFont="1" applyFill="1" applyBorder="1" applyAlignment="1">
      <alignment horizontal="right" vertical="top"/>
    </xf>
    <xf numFmtId="0" fontId="24" fillId="2" borderId="4" xfId="2" applyFont="1" applyFill="1" applyBorder="1" applyAlignment="1">
      <alignment horizontal="right" vertical="top"/>
    </xf>
    <xf numFmtId="0" fontId="0" fillId="2" borderId="5" xfId="0" applyFill="1" applyBorder="1" applyAlignment="1">
      <alignment horizontal="right"/>
    </xf>
    <xf numFmtId="0" fontId="23" fillId="4" borderId="0" xfId="0" applyFont="1" applyFill="1" applyBorder="1" applyAlignment="1">
      <alignment horizontal="right"/>
    </xf>
    <xf numFmtId="0" fontId="3" fillId="2" borderId="6" xfId="0" applyFont="1" applyFill="1" applyBorder="1" applyAlignment="1">
      <alignment horizontal="right"/>
    </xf>
    <xf numFmtId="0" fontId="0" fillId="2" borderId="6" xfId="0" applyFill="1" applyBorder="1"/>
    <xf numFmtId="165" fontId="0" fillId="0" borderId="0" xfId="0" applyNumberFormat="1"/>
    <xf numFmtId="165" fontId="24" fillId="6" borderId="0" xfId="5" applyNumberFormat="1" applyFont="1" applyFill="1" applyBorder="1" applyAlignment="1" applyProtection="1">
      <alignment horizontal="right" vertical="center"/>
    </xf>
    <xf numFmtId="0" fontId="44" fillId="0" borderId="0" xfId="0" applyFont="1" applyBorder="1"/>
    <xf numFmtId="0" fontId="45" fillId="2" borderId="0" xfId="1" applyFont="1" applyFill="1"/>
    <xf numFmtId="0" fontId="16" fillId="2" borderId="0" xfId="0" applyFont="1" applyFill="1"/>
    <xf numFmtId="0" fontId="17" fillId="2" borderId="0" xfId="0" applyFont="1" applyFill="1"/>
    <xf numFmtId="0" fontId="18" fillId="2" borderId="0" xfId="0" applyFont="1" applyFill="1"/>
    <xf numFmtId="0" fontId="24" fillId="4" borderId="0" xfId="0" applyFont="1" applyFill="1" applyBorder="1" applyAlignment="1">
      <alignment horizontal="right"/>
    </xf>
    <xf numFmtId="0" fontId="32" fillId="2" borderId="0" xfId="0" applyFont="1" applyFill="1" applyBorder="1" applyAlignment="1">
      <alignment horizontal="right"/>
    </xf>
    <xf numFmtId="0" fontId="32" fillId="2" borderId="0" xfId="0" quotePrefix="1" applyFont="1" applyFill="1" applyBorder="1" applyAlignment="1">
      <alignment horizontal="right" vertical="center"/>
    </xf>
    <xf numFmtId="0" fontId="32" fillId="2" borderId="1" xfId="0" quotePrefix="1" applyFont="1" applyFill="1" applyBorder="1" applyAlignment="1">
      <alignment horizontal="right" vertical="center"/>
    </xf>
    <xf numFmtId="0" fontId="32" fillId="2" borderId="0" xfId="0" applyFont="1" applyFill="1"/>
    <xf numFmtId="0" fontId="18" fillId="2" borderId="0" xfId="0" applyFont="1" applyFill="1" applyAlignment="1">
      <alignment horizontal="right"/>
    </xf>
    <xf numFmtId="0" fontId="46" fillId="2" borderId="0" xfId="0" applyFont="1" applyFill="1" applyAlignment="1">
      <alignment horizontal="right"/>
    </xf>
    <xf numFmtId="0" fontId="24" fillId="2" borderId="0" xfId="0" applyFont="1" applyFill="1" applyBorder="1" applyAlignment="1">
      <alignment horizontal="right"/>
    </xf>
    <xf numFmtId="0" fontId="33" fillId="2" borderId="2" xfId="0" applyFont="1" applyFill="1" applyBorder="1" applyAlignment="1">
      <alignment horizontal="right"/>
    </xf>
    <xf numFmtId="0" fontId="32" fillId="2" borderId="0" xfId="0" quotePrefix="1" applyFont="1" applyFill="1" applyBorder="1" applyAlignment="1">
      <alignment horizontal="right"/>
    </xf>
    <xf numFmtId="0" fontId="46" fillId="2" borderId="2" xfId="0" quotePrefix="1" applyFont="1" applyFill="1" applyBorder="1" applyAlignment="1">
      <alignment horizontal="right"/>
    </xf>
    <xf numFmtId="0" fontId="33" fillId="2" borderId="3" xfId="0" quotePrefix="1" applyFont="1" applyFill="1" applyBorder="1" applyAlignment="1">
      <alignment horizontal="right" vertical="center"/>
    </xf>
    <xf numFmtId="0" fontId="32" fillId="2" borderId="0" xfId="0" applyFont="1" applyFill="1" applyAlignment="1">
      <alignment horizontal="right"/>
    </xf>
    <xf numFmtId="0" fontId="28" fillId="2" borderId="0" xfId="0" applyFont="1" applyFill="1"/>
    <xf numFmtId="0" fontId="18" fillId="2" borderId="0" xfId="0" applyFont="1" applyFill="1" applyBorder="1"/>
    <xf numFmtId="0" fontId="28" fillId="0" borderId="0" xfId="0" applyFont="1"/>
    <xf numFmtId="0" fontId="47" fillId="0" borderId="0" xfId="0" applyFont="1" applyBorder="1" applyAlignment="1">
      <alignment horizontal="left"/>
    </xf>
    <xf numFmtId="0" fontId="48" fillId="0" borderId="0" xfId="0" applyFont="1" applyFill="1" applyBorder="1" applyAlignment="1">
      <alignment horizontal="left" vertical="center"/>
    </xf>
    <xf numFmtId="0" fontId="17" fillId="0" borderId="0" xfId="0" applyFont="1" applyBorder="1" applyAlignment="1">
      <alignment horizontal="center" vertical="center"/>
    </xf>
    <xf numFmtId="165" fontId="16" fillId="5" borderId="0" xfId="2" applyNumberFormat="1" applyFont="1" applyFill="1" applyBorder="1"/>
    <xf numFmtId="0" fontId="45" fillId="2"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7" xfId="0" applyFont="1" applyFill="1" applyBorder="1" applyAlignment="1">
      <alignment horizontal="center" wrapText="1"/>
    </xf>
    <xf numFmtId="0" fontId="3" fillId="3" borderId="6" xfId="0" applyFont="1" applyFill="1" applyBorder="1" applyAlignment="1">
      <alignment horizontal="center" wrapText="1"/>
    </xf>
    <xf numFmtId="0" fontId="3" fillId="3" borderId="2" xfId="0" applyFont="1" applyFill="1" applyBorder="1" applyAlignment="1">
      <alignment horizontal="center" wrapText="1"/>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16" fillId="5" borderId="0" xfId="2" applyFont="1" applyFill="1" applyBorder="1" applyAlignment="1">
      <alignment vertical="top"/>
    </xf>
    <xf numFmtId="0" fontId="24" fillId="3" borderId="0" xfId="7" applyFont="1" applyFill="1" applyBorder="1" applyAlignment="1">
      <alignment horizontal="left" vertical="center"/>
    </xf>
    <xf numFmtId="164" fontId="24" fillId="3" borderId="0" xfId="5" applyNumberFormat="1" applyFont="1" applyFill="1" applyBorder="1" applyAlignment="1">
      <alignment horizontal="center" vertical="top" wrapText="1"/>
    </xf>
    <xf numFmtId="164" fontId="24" fillId="3" borderId="2" xfId="5" applyNumberFormat="1" applyFont="1" applyFill="1" applyBorder="1" applyAlignment="1">
      <alignment horizontal="center" vertical="top" wrapText="1"/>
    </xf>
    <xf numFmtId="164" fontId="24" fillId="3" borderId="6" xfId="5" applyNumberFormat="1" applyFont="1" applyFill="1" applyBorder="1" applyAlignment="1">
      <alignment horizontal="center" vertical="top" wrapText="1"/>
    </xf>
    <xf numFmtId="0" fontId="24" fillId="3" borderId="10" xfId="2" applyFont="1" applyFill="1" applyBorder="1" applyAlignment="1">
      <alignment horizontal="center" vertical="center"/>
    </xf>
    <xf numFmtId="0" fontId="24" fillId="3" borderId="11" xfId="2" applyFont="1" applyFill="1" applyBorder="1" applyAlignment="1">
      <alignment horizontal="center" vertical="center"/>
    </xf>
    <xf numFmtId="0" fontId="24" fillId="3" borderId="9" xfId="2" applyFont="1" applyFill="1" applyBorder="1" applyAlignment="1">
      <alignment horizontal="center" vertical="center"/>
    </xf>
    <xf numFmtId="0" fontId="26" fillId="3" borderId="10" xfId="2" applyFont="1" applyFill="1" applyBorder="1" applyAlignment="1">
      <alignment horizontal="center" vertical="center"/>
    </xf>
    <xf numFmtId="0" fontId="26" fillId="3" borderId="11" xfId="2" applyFont="1" applyFill="1" applyBorder="1" applyAlignment="1">
      <alignment horizontal="center" vertical="center"/>
    </xf>
    <xf numFmtId="0" fontId="26" fillId="3" borderId="9" xfId="2" applyFont="1" applyFill="1" applyBorder="1" applyAlignment="1">
      <alignment horizontal="center" vertical="center"/>
    </xf>
  </cellXfs>
  <cellStyles count="8">
    <cellStyle name="Comma 2" xfId="3" xr:uid="{00000000-0005-0000-0000-000000000000}"/>
    <cellStyle name="Hyperlink" xfId="1" builtinId="8"/>
    <cellStyle name="Hyperlink 2" xfId="4" xr:uid="{00000000-0005-0000-0000-000002000000}"/>
    <cellStyle name="Normal" xfId="0" builtinId="0"/>
    <cellStyle name="Normal 2" xfId="2" xr:uid="{00000000-0005-0000-0000-000004000000}"/>
    <cellStyle name="Normal_Reformatting of QPR" xfId="5" xr:uid="{00000000-0005-0000-0000-000005000000}"/>
    <cellStyle name="Percent 2" xfId="6" xr:uid="{00000000-0005-0000-0000-000006000000}"/>
    <cellStyle name="Style 1" xfId="7" xr:uid="{00000000-0005-0000-0000-00000700000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E0D8D8"/>
      <color rgb="FFBBA8AC"/>
      <color rgb="FF77515D"/>
      <color rgb="FF522136"/>
      <color rgb="FFF3E1DA"/>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31</xdr:col>
      <xdr:colOff>38100</xdr:colOff>
      <xdr:row>39</xdr:row>
      <xdr:rowOff>152400</xdr:rowOff>
    </xdr:from>
    <xdr:to>
      <xdr:col>33</xdr:col>
      <xdr:colOff>9525</xdr:colOff>
      <xdr:row>58</xdr:row>
      <xdr:rowOff>180975</xdr:rowOff>
    </xdr:to>
    <xdr:sp macro="" textlink="">
      <xdr:nvSpPr>
        <xdr:cNvPr id="7" name="Rectangle 6">
          <a:extLst>
            <a:ext uri="{FF2B5EF4-FFF2-40B4-BE49-F238E27FC236}">
              <a16:creationId xmlns:a16="http://schemas.microsoft.com/office/drawing/2014/main" id="{5A86C978-CFEC-4281-AC7A-2CA80ACF7E2B}"/>
            </a:ext>
          </a:extLst>
        </xdr:cNvPr>
        <xdr:cNvSpPr/>
      </xdr:nvSpPr>
      <xdr:spPr>
        <a:xfrm>
          <a:off x="10725150" y="7010400"/>
          <a:ext cx="571500" cy="3648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statistics/sexual-offences-in-the-service-justice-system-201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9"/>
  <sheetViews>
    <sheetView view="pageLayout" topLeftCell="A16" zoomScaleNormal="100" workbookViewId="0">
      <selection activeCell="I6" sqref="I6"/>
    </sheetView>
  </sheetViews>
  <sheetFormatPr defaultRowHeight="15" x14ac:dyDescent="0.25"/>
  <cols>
    <col min="1" max="1" width="9.140625" customWidth="1"/>
  </cols>
  <sheetData>
    <row r="1" spans="1:20" s="60" customFormat="1" x14ac:dyDescent="0.25">
      <c r="A1" s="58" t="s">
        <v>157</v>
      </c>
      <c r="B1" s="62"/>
      <c r="C1" s="62"/>
      <c r="D1" s="62"/>
      <c r="E1" s="62"/>
      <c r="F1" s="62"/>
      <c r="G1" s="62"/>
      <c r="H1" s="62"/>
      <c r="I1" s="63"/>
      <c r="J1" s="63"/>
      <c r="K1" s="63"/>
      <c r="L1" s="63"/>
      <c r="M1" s="63"/>
      <c r="N1" s="63"/>
      <c r="O1" s="63"/>
      <c r="P1" s="63"/>
      <c r="Q1" s="63"/>
      <c r="R1" s="63"/>
      <c r="S1" s="63"/>
      <c r="T1" s="63"/>
    </row>
    <row r="2" spans="1:20" ht="9" customHeight="1" x14ac:dyDescent="0.25">
      <c r="A2" s="3"/>
      <c r="B2" s="3"/>
      <c r="C2" s="3"/>
      <c r="D2" s="3"/>
      <c r="E2" s="3"/>
      <c r="F2" s="3"/>
      <c r="G2" s="3"/>
      <c r="H2" s="3"/>
      <c r="I2" s="3"/>
      <c r="J2" s="3"/>
      <c r="K2" s="3"/>
      <c r="L2" s="3"/>
      <c r="M2" s="3"/>
      <c r="N2" s="3"/>
      <c r="O2" s="3"/>
      <c r="P2" s="3"/>
      <c r="Q2" s="3"/>
      <c r="R2" s="3"/>
      <c r="S2" s="3"/>
      <c r="T2" s="1"/>
    </row>
    <row r="3" spans="1:20" s="66" customFormat="1" x14ac:dyDescent="0.25">
      <c r="A3" s="99" t="s">
        <v>158</v>
      </c>
      <c r="B3" s="64"/>
      <c r="C3" s="65"/>
      <c r="D3" s="65"/>
      <c r="E3" s="65"/>
      <c r="F3" s="65"/>
      <c r="G3" s="65"/>
      <c r="H3" s="65"/>
      <c r="I3" s="65"/>
      <c r="J3" s="65"/>
      <c r="K3" s="65"/>
      <c r="L3" s="65"/>
      <c r="M3" s="65"/>
      <c r="N3" s="65"/>
      <c r="O3" s="65"/>
      <c r="P3" s="65"/>
      <c r="Q3" s="65"/>
      <c r="R3" s="65"/>
      <c r="S3" s="65"/>
      <c r="T3" s="65"/>
    </row>
    <row r="4" spans="1:20" s="17" customFormat="1" x14ac:dyDescent="0.25">
      <c r="A4" s="15" t="s">
        <v>124</v>
      </c>
      <c r="B4" s="3"/>
      <c r="C4" s="3"/>
      <c r="D4" s="3"/>
      <c r="E4" s="3"/>
      <c r="F4" s="3"/>
      <c r="G4" s="3"/>
      <c r="H4" s="3"/>
      <c r="I4" s="3"/>
      <c r="J4" s="3"/>
      <c r="K4" s="3"/>
      <c r="L4" s="3"/>
      <c r="M4" s="3"/>
      <c r="N4" s="3"/>
      <c r="O4" s="3"/>
      <c r="P4" s="3"/>
      <c r="Q4" s="3"/>
      <c r="R4" s="3"/>
      <c r="S4" s="3"/>
      <c r="T4" s="3"/>
    </row>
    <row r="5" spans="1:20" s="17" customFormat="1" x14ac:dyDescent="0.25">
      <c r="A5" s="3"/>
      <c r="B5" s="3"/>
      <c r="C5" s="3"/>
      <c r="D5" s="3"/>
      <c r="E5" s="3"/>
      <c r="F5" s="3"/>
      <c r="G5" s="3"/>
      <c r="H5" s="3"/>
      <c r="I5" s="3"/>
      <c r="J5" s="3"/>
      <c r="K5" s="3"/>
      <c r="L5" s="3"/>
      <c r="M5" s="3"/>
      <c r="N5" s="3"/>
      <c r="O5" s="3"/>
      <c r="P5" s="3"/>
      <c r="Q5" s="3"/>
      <c r="R5" s="3"/>
      <c r="S5" s="3"/>
      <c r="T5" s="3"/>
    </row>
    <row r="6" spans="1:20" s="17" customFormat="1" x14ac:dyDescent="0.25">
      <c r="A6" s="25" t="s">
        <v>0</v>
      </c>
      <c r="B6" s="25"/>
      <c r="C6" s="3"/>
      <c r="D6" s="3"/>
      <c r="E6" s="3"/>
      <c r="F6" s="3"/>
      <c r="G6" s="3"/>
      <c r="H6" s="3"/>
      <c r="I6" s="3"/>
      <c r="J6" s="3"/>
      <c r="K6" s="3"/>
      <c r="L6" s="3"/>
      <c r="M6" s="3"/>
      <c r="N6" s="3"/>
      <c r="O6" s="3"/>
      <c r="P6" s="3"/>
      <c r="Q6" s="3"/>
      <c r="R6" s="3"/>
      <c r="S6" s="3"/>
      <c r="T6" s="3"/>
    </row>
    <row r="7" spans="1:20" s="17" customFormat="1" x14ac:dyDescent="0.25">
      <c r="A7" s="3"/>
      <c r="B7" s="3"/>
      <c r="C7" s="3"/>
      <c r="D7" s="3"/>
      <c r="E7" s="3"/>
      <c r="F7" s="3"/>
      <c r="G7" s="3"/>
      <c r="H7" s="3"/>
      <c r="I7" s="3"/>
      <c r="J7" s="3"/>
      <c r="K7" s="3"/>
      <c r="L7" s="3"/>
      <c r="M7" s="3"/>
      <c r="N7" s="3"/>
      <c r="O7" s="3"/>
      <c r="P7" s="3"/>
      <c r="Q7" s="3"/>
      <c r="R7" s="3"/>
      <c r="S7" s="3"/>
      <c r="T7" s="3"/>
    </row>
    <row r="8" spans="1:20" s="70" customFormat="1" x14ac:dyDescent="0.25">
      <c r="A8" s="67" t="s">
        <v>1</v>
      </c>
      <c r="B8" s="68"/>
      <c r="C8" s="69"/>
      <c r="D8" s="69"/>
      <c r="E8" s="69"/>
      <c r="F8" s="69"/>
      <c r="G8" s="69"/>
      <c r="H8" s="69"/>
      <c r="I8" s="69"/>
      <c r="J8" s="69"/>
      <c r="K8" s="69"/>
      <c r="L8" s="69"/>
      <c r="M8" s="69"/>
      <c r="N8" s="69"/>
      <c r="O8" s="69"/>
      <c r="P8" s="69"/>
      <c r="Q8" s="69"/>
      <c r="R8" s="69"/>
      <c r="S8" s="69"/>
      <c r="T8" s="69"/>
    </row>
    <row r="9" spans="1:20" s="17" customFormat="1" ht="14.25" customHeight="1" x14ac:dyDescent="0.25">
      <c r="A9" s="3"/>
      <c r="B9" s="3"/>
      <c r="C9" s="3"/>
      <c r="D9" s="3"/>
      <c r="E9" s="3"/>
      <c r="F9" s="3"/>
      <c r="G9" s="3"/>
      <c r="H9" s="3"/>
      <c r="I9" s="3"/>
      <c r="J9" s="3"/>
      <c r="K9" s="3"/>
      <c r="L9" s="3"/>
      <c r="M9" s="3"/>
      <c r="N9" s="3"/>
      <c r="O9" s="3"/>
      <c r="P9" s="3"/>
      <c r="Q9" s="3"/>
      <c r="R9" s="3"/>
      <c r="S9" s="3"/>
      <c r="T9" s="3"/>
    </row>
    <row r="10" spans="1:20" s="17" customFormat="1" x14ac:dyDescent="0.25">
      <c r="A10" s="15" t="s">
        <v>89</v>
      </c>
      <c r="B10" s="15"/>
      <c r="C10" s="15"/>
      <c r="D10" s="15"/>
      <c r="E10" s="15"/>
      <c r="F10" s="15"/>
      <c r="G10" s="15"/>
      <c r="H10" s="15"/>
      <c r="I10" s="15"/>
      <c r="J10" s="3"/>
      <c r="K10" s="3"/>
      <c r="L10" s="3"/>
      <c r="M10" s="3"/>
      <c r="N10" s="3"/>
      <c r="O10" s="3"/>
      <c r="P10" s="3"/>
      <c r="Q10" s="3"/>
      <c r="R10" s="3"/>
      <c r="S10" s="3"/>
      <c r="T10" s="3"/>
    </row>
    <row r="11" spans="1:20" s="17" customFormat="1" x14ac:dyDescent="0.25">
      <c r="A11" s="15" t="s">
        <v>71</v>
      </c>
      <c r="B11" s="15"/>
      <c r="C11" s="15"/>
      <c r="D11" s="15"/>
      <c r="E11" s="15"/>
      <c r="F11" s="15"/>
      <c r="G11" s="15"/>
      <c r="H11" s="15"/>
      <c r="I11" s="15"/>
      <c r="J11" s="15"/>
      <c r="K11" s="15"/>
      <c r="L11" s="15"/>
      <c r="M11" s="15"/>
      <c r="N11" s="3"/>
      <c r="O11" s="3"/>
      <c r="P11" s="3"/>
      <c r="Q11" s="3"/>
      <c r="R11" s="3"/>
      <c r="S11" s="3"/>
      <c r="T11" s="3"/>
    </row>
    <row r="12" spans="1:20" s="17" customFormat="1" x14ac:dyDescent="0.25">
      <c r="A12" s="15" t="s">
        <v>91</v>
      </c>
      <c r="B12" s="15"/>
      <c r="C12" s="15"/>
      <c r="D12" s="15"/>
      <c r="E12" s="15"/>
      <c r="F12" s="15"/>
      <c r="G12" s="15"/>
      <c r="H12" s="15"/>
      <c r="I12" s="15"/>
      <c r="J12" s="3"/>
      <c r="K12" s="3"/>
      <c r="L12" s="3"/>
      <c r="M12" s="3"/>
      <c r="N12" s="3"/>
      <c r="O12" s="3"/>
      <c r="P12" s="3"/>
      <c r="Q12" s="3"/>
      <c r="R12" s="3"/>
      <c r="S12" s="3"/>
      <c r="T12" s="3"/>
    </row>
    <row r="13" spans="1:20" s="17" customFormat="1" x14ac:dyDescent="0.25">
      <c r="A13" s="15" t="s">
        <v>92</v>
      </c>
      <c r="B13" s="15"/>
      <c r="C13" s="15"/>
      <c r="D13" s="15"/>
      <c r="E13" s="15"/>
      <c r="F13" s="15"/>
      <c r="G13" s="15"/>
      <c r="H13" s="15"/>
      <c r="I13" s="15"/>
      <c r="J13" s="3"/>
      <c r="K13" s="3"/>
      <c r="L13" s="3"/>
      <c r="M13" s="3"/>
      <c r="N13" s="3"/>
      <c r="O13" s="3"/>
      <c r="P13" s="3"/>
      <c r="Q13" s="3"/>
      <c r="R13" s="3"/>
      <c r="S13" s="3"/>
      <c r="T13" s="3"/>
    </row>
    <row r="14" spans="1:20" s="17" customFormat="1" x14ac:dyDescent="0.25">
      <c r="A14" s="15" t="s">
        <v>90</v>
      </c>
      <c r="B14" s="15"/>
      <c r="C14" s="15"/>
      <c r="D14" s="15"/>
      <c r="E14" s="15"/>
      <c r="F14" s="15"/>
      <c r="G14" s="15"/>
      <c r="H14" s="15"/>
      <c r="I14" s="15"/>
      <c r="J14" s="3"/>
      <c r="K14" s="3"/>
      <c r="L14" s="3"/>
      <c r="M14" s="3"/>
      <c r="N14" s="3"/>
      <c r="O14" s="3"/>
      <c r="P14" s="3"/>
      <c r="Q14" s="3"/>
      <c r="R14" s="3"/>
      <c r="S14" s="3"/>
      <c r="T14" s="3"/>
    </row>
    <row r="15" spans="1:20" s="17" customFormat="1" x14ac:dyDescent="0.25">
      <c r="A15" s="15" t="s">
        <v>93</v>
      </c>
      <c r="B15" s="15"/>
      <c r="C15" s="15"/>
      <c r="D15" s="15"/>
      <c r="E15" s="15"/>
      <c r="F15" s="15"/>
      <c r="G15" s="15"/>
      <c r="H15" s="15"/>
      <c r="I15" s="15"/>
      <c r="J15" s="3"/>
      <c r="K15" s="3"/>
      <c r="L15" s="3"/>
      <c r="M15" s="3"/>
      <c r="N15" s="3"/>
      <c r="O15" s="3"/>
      <c r="P15" s="3"/>
      <c r="Q15" s="3"/>
      <c r="R15" s="3"/>
      <c r="S15" s="3"/>
      <c r="T15" s="3"/>
    </row>
    <row r="16" spans="1:20" s="17" customFormat="1" x14ac:dyDescent="0.25">
      <c r="A16" s="15" t="s">
        <v>94</v>
      </c>
      <c r="B16" s="15"/>
      <c r="C16" s="15"/>
      <c r="D16" s="15"/>
      <c r="E16" s="15"/>
      <c r="F16" s="15"/>
      <c r="G16" s="15"/>
      <c r="H16" s="15"/>
      <c r="I16" s="15"/>
      <c r="J16" s="3"/>
      <c r="K16" s="3"/>
      <c r="L16" s="3"/>
      <c r="M16" s="3"/>
      <c r="N16" s="3"/>
      <c r="O16" s="3"/>
      <c r="P16" s="3"/>
      <c r="Q16" s="3"/>
      <c r="R16" s="3"/>
      <c r="S16" s="3"/>
      <c r="T16" s="3"/>
    </row>
    <row r="17" spans="1:21" s="17" customFormat="1" x14ac:dyDescent="0.25">
      <c r="A17" s="15" t="s">
        <v>95</v>
      </c>
      <c r="B17" s="15"/>
      <c r="C17" s="15"/>
      <c r="D17" s="15"/>
      <c r="E17" s="15"/>
      <c r="F17" s="15"/>
      <c r="G17" s="15"/>
      <c r="H17" s="15"/>
      <c r="I17" s="15"/>
      <c r="J17" s="3"/>
      <c r="K17" s="3"/>
      <c r="L17" s="3"/>
      <c r="M17" s="3"/>
      <c r="N17" s="3"/>
      <c r="O17" s="3"/>
      <c r="P17" s="3"/>
      <c r="Q17" s="3"/>
      <c r="R17" s="3"/>
      <c r="S17" s="3"/>
      <c r="T17" s="3"/>
    </row>
    <row r="18" spans="1:21" s="17" customFormat="1" x14ac:dyDescent="0.25">
      <c r="A18" s="15" t="s">
        <v>96</v>
      </c>
      <c r="B18" s="15"/>
      <c r="C18" s="15"/>
      <c r="D18" s="15"/>
      <c r="E18" s="15"/>
      <c r="F18" s="15"/>
      <c r="G18" s="15"/>
      <c r="H18" s="15"/>
      <c r="I18" s="15"/>
      <c r="J18" s="3"/>
      <c r="K18" s="3"/>
      <c r="L18" s="3"/>
      <c r="M18" s="3"/>
      <c r="N18" s="3"/>
      <c r="O18" s="3"/>
      <c r="P18" s="3"/>
      <c r="Q18" s="3"/>
      <c r="R18" s="3"/>
      <c r="S18" s="3"/>
      <c r="T18" s="3"/>
    </row>
    <row r="19" spans="1:21" s="17" customFormat="1" x14ac:dyDescent="0.25">
      <c r="A19" s="15" t="s">
        <v>97</v>
      </c>
      <c r="B19" s="15"/>
      <c r="C19" s="15"/>
      <c r="D19" s="15"/>
      <c r="E19" s="15"/>
      <c r="F19" s="15"/>
      <c r="G19" s="15"/>
      <c r="H19" s="15"/>
      <c r="I19" s="15"/>
      <c r="J19" s="3"/>
      <c r="K19" s="3"/>
      <c r="L19" s="3"/>
      <c r="M19" s="3"/>
      <c r="N19" s="3"/>
      <c r="O19" s="3"/>
      <c r="P19" s="3"/>
      <c r="Q19" s="3"/>
      <c r="R19" s="3"/>
      <c r="S19" s="3"/>
      <c r="T19" s="3"/>
    </row>
    <row r="20" spans="1:21" s="17" customFormat="1" x14ac:dyDescent="0.25">
      <c r="A20" s="15"/>
      <c r="B20" s="15"/>
      <c r="C20" s="15"/>
      <c r="D20" s="15"/>
      <c r="E20" s="15"/>
      <c r="F20" s="15"/>
      <c r="G20" s="15"/>
      <c r="H20" s="15"/>
      <c r="I20" s="15"/>
      <c r="J20" s="3"/>
      <c r="K20" s="3"/>
      <c r="L20" s="3"/>
      <c r="M20" s="3"/>
      <c r="N20" s="3"/>
      <c r="O20" s="3"/>
      <c r="P20" s="3"/>
      <c r="Q20" s="3"/>
      <c r="R20" s="3"/>
      <c r="S20" s="3"/>
      <c r="T20" s="3"/>
    </row>
    <row r="21" spans="1:21" s="70" customFormat="1" x14ac:dyDescent="0.25">
      <c r="A21" s="67" t="s">
        <v>2</v>
      </c>
      <c r="B21" s="67"/>
      <c r="C21" s="67"/>
      <c r="D21" s="68"/>
      <c r="E21" s="68"/>
      <c r="F21" s="68"/>
      <c r="G21" s="68"/>
      <c r="H21" s="68"/>
      <c r="I21" s="68"/>
      <c r="J21" s="69"/>
      <c r="K21" s="69"/>
      <c r="L21" s="69"/>
      <c r="M21" s="69"/>
      <c r="N21" s="69"/>
      <c r="O21" s="69"/>
      <c r="P21" s="69"/>
      <c r="Q21" s="69"/>
      <c r="R21" s="69"/>
      <c r="S21" s="69"/>
      <c r="T21" s="69"/>
    </row>
    <row r="22" spans="1:21" s="17" customFormat="1" ht="9" customHeight="1" x14ac:dyDescent="0.25">
      <c r="A22" s="15"/>
      <c r="B22" s="15"/>
      <c r="C22" s="15"/>
      <c r="D22" s="15"/>
      <c r="E22" s="15"/>
      <c r="F22" s="15"/>
      <c r="G22" s="15"/>
      <c r="H22" s="15"/>
      <c r="I22" s="15"/>
      <c r="J22" s="3"/>
      <c r="K22" s="3"/>
      <c r="L22" s="3"/>
      <c r="M22" s="3"/>
      <c r="N22" s="3"/>
      <c r="O22" s="3"/>
      <c r="P22" s="3"/>
      <c r="Q22" s="3"/>
      <c r="R22" s="3"/>
      <c r="S22" s="3"/>
      <c r="T22" s="3"/>
    </row>
    <row r="23" spans="1:21" s="17" customFormat="1" x14ac:dyDescent="0.25">
      <c r="A23" s="15" t="s">
        <v>98</v>
      </c>
      <c r="B23" s="15"/>
      <c r="C23" s="15"/>
      <c r="D23" s="15"/>
      <c r="E23" s="15"/>
      <c r="F23" s="15"/>
      <c r="G23" s="15"/>
      <c r="H23" s="15"/>
      <c r="I23" s="15"/>
      <c r="J23" s="3"/>
      <c r="K23" s="3"/>
      <c r="L23" s="3"/>
      <c r="M23" s="3"/>
      <c r="N23" s="3"/>
      <c r="O23" s="3"/>
      <c r="P23" s="3"/>
      <c r="Q23" s="3"/>
      <c r="R23" s="3"/>
      <c r="S23" s="3"/>
      <c r="T23" s="3"/>
    </row>
    <row r="24" spans="1:21" s="17" customFormat="1" x14ac:dyDescent="0.25">
      <c r="A24" s="15" t="s">
        <v>120</v>
      </c>
      <c r="B24" s="15"/>
      <c r="C24" s="15"/>
      <c r="D24" s="15"/>
      <c r="E24" s="15"/>
      <c r="F24" s="15"/>
      <c r="G24" s="15"/>
      <c r="H24" s="15"/>
      <c r="I24" s="15"/>
      <c r="J24" s="3"/>
      <c r="K24" s="3"/>
      <c r="L24" s="3"/>
      <c r="M24" s="3"/>
      <c r="N24" s="3"/>
      <c r="O24" s="3"/>
      <c r="P24" s="3"/>
      <c r="Q24" s="3"/>
      <c r="R24" s="3"/>
      <c r="S24" s="3"/>
      <c r="T24" s="3"/>
    </row>
    <row r="25" spans="1:21" s="17" customFormat="1" x14ac:dyDescent="0.25">
      <c r="A25" s="15" t="s">
        <v>144</v>
      </c>
      <c r="B25" s="15"/>
      <c r="C25" s="15"/>
      <c r="D25" s="15"/>
      <c r="E25" s="15"/>
      <c r="F25" s="15"/>
      <c r="G25" s="15"/>
      <c r="H25" s="15"/>
      <c r="I25" s="15"/>
      <c r="J25" s="3"/>
      <c r="K25" s="3"/>
      <c r="L25" s="3"/>
      <c r="M25" s="3"/>
      <c r="N25" s="3"/>
      <c r="O25" s="3"/>
      <c r="P25" s="3"/>
      <c r="Q25" s="3"/>
      <c r="R25" s="3"/>
      <c r="S25" s="3"/>
      <c r="T25" s="3"/>
    </row>
    <row r="26" spans="1:21" s="17" customFormat="1" x14ac:dyDescent="0.25">
      <c r="A26" s="15" t="s">
        <v>99</v>
      </c>
      <c r="B26" s="15"/>
      <c r="C26" s="15"/>
      <c r="D26" s="15"/>
      <c r="E26" s="15"/>
      <c r="F26" s="15"/>
      <c r="G26" s="15"/>
      <c r="H26" s="15"/>
      <c r="I26" s="15"/>
      <c r="J26" s="3"/>
      <c r="K26" s="3"/>
      <c r="L26" s="3"/>
      <c r="M26" s="3"/>
      <c r="N26" s="3"/>
      <c r="O26" s="3"/>
      <c r="P26" s="3"/>
      <c r="Q26" s="3"/>
      <c r="R26" s="3"/>
      <c r="S26" s="3"/>
      <c r="T26" s="3"/>
    </row>
    <row r="27" spans="1:21" s="17" customFormat="1" x14ac:dyDescent="0.25">
      <c r="A27" s="323" t="s">
        <v>100</v>
      </c>
      <c r="B27" s="323"/>
      <c r="C27" s="323"/>
      <c r="D27" s="323"/>
      <c r="E27" s="323"/>
      <c r="F27" s="323"/>
      <c r="G27" s="323"/>
      <c r="H27" s="323"/>
      <c r="I27" s="323"/>
      <c r="J27" s="323"/>
      <c r="K27" s="3"/>
      <c r="L27" s="3"/>
      <c r="M27" s="3"/>
      <c r="N27" s="3"/>
      <c r="O27" s="3"/>
      <c r="P27" s="3"/>
      <c r="Q27" s="3"/>
      <c r="R27" s="3"/>
      <c r="S27" s="3"/>
      <c r="T27" s="3"/>
    </row>
    <row r="28" spans="1:21" s="17" customFormat="1" x14ac:dyDescent="0.25">
      <c r="A28" s="299"/>
      <c r="B28" s="300"/>
      <c r="C28" s="300"/>
      <c r="D28" s="300"/>
      <c r="E28" s="300"/>
      <c r="F28" s="300"/>
      <c r="G28" s="300"/>
      <c r="H28" s="300"/>
      <c r="I28" s="300"/>
      <c r="J28" s="301"/>
      <c r="K28" s="301"/>
      <c r="L28" s="301"/>
      <c r="M28" s="301"/>
      <c r="N28" s="301"/>
      <c r="O28" s="301"/>
      <c r="P28" s="301"/>
      <c r="Q28" s="301"/>
      <c r="R28" s="301"/>
      <c r="S28" s="301"/>
      <c r="T28" s="301"/>
      <c r="U28" s="302"/>
    </row>
    <row r="29" spans="1:21" s="17" customFormat="1" x14ac:dyDescent="0.25">
      <c r="A29" s="300" t="s">
        <v>150</v>
      </c>
      <c r="B29" s="300"/>
      <c r="C29" s="300"/>
      <c r="D29" s="300"/>
      <c r="E29" s="300"/>
      <c r="F29" s="300"/>
      <c r="G29" s="300"/>
      <c r="H29" s="300"/>
      <c r="I29" s="300"/>
      <c r="J29" s="301"/>
      <c r="K29" s="301"/>
      <c r="L29" s="301"/>
      <c r="M29" s="301"/>
      <c r="N29" s="301"/>
      <c r="O29" s="301"/>
      <c r="P29" s="301"/>
      <c r="Q29" s="301"/>
      <c r="R29" s="301"/>
      <c r="S29" s="301"/>
      <c r="T29" s="301"/>
      <c r="U29" s="302"/>
    </row>
    <row r="30" spans="1:21" s="17" customFormat="1" x14ac:dyDescent="0.25">
      <c r="A30" s="15"/>
      <c r="B30" s="15"/>
      <c r="C30" s="15"/>
      <c r="D30" s="15"/>
      <c r="E30" s="15"/>
      <c r="F30" s="15"/>
      <c r="G30" s="15"/>
      <c r="H30" s="15"/>
      <c r="I30" s="15"/>
      <c r="J30" s="3"/>
      <c r="K30" s="3"/>
      <c r="L30" s="3"/>
      <c r="M30" s="3"/>
      <c r="N30" s="3"/>
      <c r="O30" s="3"/>
      <c r="P30" s="3"/>
      <c r="Q30" s="3"/>
      <c r="R30" s="3"/>
      <c r="S30" s="3"/>
      <c r="T30" s="3"/>
    </row>
    <row r="31" spans="1:21" s="70" customFormat="1" x14ac:dyDescent="0.25">
      <c r="A31" s="67" t="s">
        <v>3</v>
      </c>
      <c r="B31" s="67"/>
      <c r="C31" s="67"/>
      <c r="D31" s="67"/>
      <c r="E31" s="67"/>
      <c r="F31" s="67"/>
      <c r="G31" s="67"/>
      <c r="H31" s="67"/>
      <c r="I31" s="67"/>
      <c r="J31" s="69"/>
      <c r="K31" s="69"/>
      <c r="L31" s="69"/>
      <c r="M31" s="69"/>
      <c r="N31" s="69"/>
      <c r="O31" s="69"/>
      <c r="P31" s="69"/>
      <c r="Q31" s="69"/>
      <c r="R31" s="69"/>
      <c r="S31" s="69"/>
      <c r="T31" s="69"/>
    </row>
    <row r="32" spans="1:21" s="17" customFormat="1" ht="9" customHeight="1" x14ac:dyDescent="0.25">
      <c r="A32" s="15"/>
      <c r="B32" s="15"/>
      <c r="C32" s="15"/>
      <c r="D32" s="15"/>
      <c r="E32" s="15"/>
      <c r="F32" s="15"/>
      <c r="G32" s="15"/>
      <c r="H32" s="15"/>
      <c r="I32" s="15"/>
      <c r="J32" s="3"/>
      <c r="K32" s="3"/>
      <c r="L32" s="3"/>
      <c r="M32" s="3"/>
      <c r="N32" s="3"/>
      <c r="O32" s="3"/>
      <c r="P32" s="3"/>
      <c r="Q32" s="3"/>
      <c r="R32" s="3"/>
      <c r="S32" s="3"/>
      <c r="T32" s="3"/>
    </row>
    <row r="33" spans="1:20" s="17" customFormat="1" x14ac:dyDescent="0.25">
      <c r="A33" s="15" t="s">
        <v>101</v>
      </c>
      <c r="B33" s="3"/>
      <c r="C33" s="3"/>
      <c r="D33" s="3"/>
      <c r="E33" s="3"/>
      <c r="F33" s="3"/>
      <c r="G33" s="3"/>
      <c r="H33" s="3"/>
      <c r="I33" s="3"/>
      <c r="J33" s="3"/>
      <c r="K33" s="3"/>
      <c r="L33" s="3"/>
      <c r="M33" s="3"/>
      <c r="N33" s="3"/>
      <c r="O33" s="3"/>
      <c r="P33" s="3"/>
      <c r="Q33" s="3"/>
      <c r="R33" s="3"/>
      <c r="S33" s="3"/>
      <c r="T33" s="3"/>
    </row>
    <row r="34" spans="1:20" s="17" customFormat="1" x14ac:dyDescent="0.25">
      <c r="A34" s="3"/>
      <c r="B34" s="3"/>
      <c r="C34" s="3"/>
      <c r="D34" s="3"/>
      <c r="E34" s="3"/>
      <c r="F34" s="3"/>
      <c r="G34" s="3"/>
      <c r="H34" s="3"/>
      <c r="I34" s="3"/>
      <c r="J34" s="3"/>
      <c r="K34" s="3"/>
      <c r="L34" s="3"/>
      <c r="M34" s="3"/>
      <c r="N34" s="3"/>
      <c r="O34" s="3"/>
      <c r="P34" s="3"/>
      <c r="Q34" s="3"/>
      <c r="R34" s="3"/>
      <c r="S34" s="3"/>
      <c r="T34" s="3"/>
    </row>
    <row r="35" spans="1:20" s="70" customFormat="1" x14ac:dyDescent="0.25">
      <c r="A35" s="67" t="s">
        <v>4</v>
      </c>
      <c r="B35" s="67"/>
      <c r="C35" s="67"/>
      <c r="D35" s="67"/>
      <c r="E35" s="67"/>
      <c r="F35" s="67"/>
      <c r="G35" s="67"/>
      <c r="H35" s="67"/>
      <c r="I35" s="67"/>
      <c r="J35" s="69"/>
      <c r="K35" s="69"/>
      <c r="L35" s="69"/>
      <c r="M35" s="69"/>
      <c r="N35" s="69"/>
      <c r="O35" s="69"/>
      <c r="P35" s="69"/>
      <c r="Q35" s="69"/>
      <c r="R35" s="69"/>
      <c r="S35" s="69"/>
      <c r="T35" s="69"/>
    </row>
    <row r="36" spans="1:20" s="17" customFormat="1" ht="9" customHeight="1" x14ac:dyDescent="0.25">
      <c r="A36" s="3"/>
      <c r="B36" s="3"/>
      <c r="C36" s="3"/>
      <c r="D36" s="3"/>
      <c r="E36" s="3"/>
      <c r="F36" s="3"/>
      <c r="G36" s="3"/>
      <c r="H36" s="3"/>
      <c r="I36" s="3"/>
      <c r="J36" s="3"/>
      <c r="K36" s="3"/>
      <c r="L36" s="3"/>
      <c r="M36" s="3"/>
      <c r="N36" s="3"/>
      <c r="O36" s="3"/>
      <c r="P36" s="3"/>
      <c r="Q36" s="3"/>
      <c r="R36" s="3"/>
      <c r="S36" s="3"/>
      <c r="T36" s="3"/>
    </row>
    <row r="37" spans="1:20" s="17" customFormat="1" x14ac:dyDescent="0.25">
      <c r="A37" s="3" t="s">
        <v>5</v>
      </c>
      <c r="B37" s="15" t="s">
        <v>6</v>
      </c>
      <c r="C37" s="3"/>
      <c r="D37" s="3"/>
      <c r="E37" s="3"/>
      <c r="F37" s="3"/>
      <c r="G37" s="3"/>
      <c r="H37" s="3"/>
      <c r="I37" s="3"/>
      <c r="J37" s="3"/>
      <c r="K37" s="3"/>
      <c r="L37" s="3"/>
      <c r="M37" s="3"/>
      <c r="N37" s="3"/>
      <c r="O37" s="3"/>
      <c r="P37" s="3"/>
      <c r="Q37" s="3"/>
      <c r="R37" s="3"/>
      <c r="S37" s="3"/>
      <c r="T37" s="3"/>
    </row>
    <row r="38" spans="1:20" s="17" customFormat="1" x14ac:dyDescent="0.25">
      <c r="A38" s="15" t="s">
        <v>102</v>
      </c>
      <c r="B38" s="15"/>
      <c r="C38" s="15"/>
      <c r="D38" s="15"/>
      <c r="E38" s="15"/>
      <c r="F38" s="15"/>
      <c r="G38" s="15"/>
      <c r="H38" s="15"/>
      <c r="I38" s="15"/>
      <c r="J38" s="3"/>
      <c r="K38" s="3"/>
      <c r="L38" s="3"/>
      <c r="M38" s="3"/>
      <c r="N38" s="3"/>
      <c r="O38" s="3"/>
      <c r="P38" s="3"/>
      <c r="Q38" s="3"/>
      <c r="R38" s="3"/>
      <c r="S38" s="3"/>
      <c r="T38" s="3"/>
    </row>
    <row r="39" spans="1:20" s="70" customFormat="1" x14ac:dyDescent="0.25">
      <c r="A39" s="67" t="s">
        <v>7</v>
      </c>
      <c r="B39" s="68"/>
      <c r="C39" s="68"/>
      <c r="D39" s="68"/>
      <c r="E39" s="68"/>
      <c r="F39" s="68"/>
      <c r="G39" s="68"/>
      <c r="H39" s="68"/>
      <c r="I39" s="68"/>
      <c r="J39" s="69"/>
      <c r="K39" s="69"/>
      <c r="L39" s="69"/>
      <c r="M39" s="69"/>
      <c r="N39" s="69"/>
      <c r="O39" s="69"/>
      <c r="P39" s="69"/>
      <c r="Q39" s="69"/>
      <c r="R39" s="69"/>
      <c r="S39" s="69"/>
      <c r="T39" s="69"/>
    </row>
    <row r="40" spans="1:20" s="17" customFormat="1" ht="9" customHeight="1" x14ac:dyDescent="0.25">
      <c r="A40" s="15"/>
      <c r="B40" s="15"/>
      <c r="C40" s="15"/>
      <c r="D40" s="15"/>
      <c r="E40" s="15"/>
      <c r="F40" s="15"/>
      <c r="G40" s="15"/>
      <c r="H40" s="15"/>
      <c r="I40" s="15"/>
      <c r="J40" s="3"/>
      <c r="K40" s="3"/>
      <c r="L40" s="3"/>
      <c r="M40" s="3"/>
      <c r="N40" s="3"/>
      <c r="O40" s="3"/>
      <c r="P40" s="3"/>
      <c r="Q40" s="3"/>
      <c r="R40" s="3"/>
      <c r="S40" s="3"/>
      <c r="T40" s="3"/>
    </row>
    <row r="41" spans="1:20" s="17" customFormat="1" x14ac:dyDescent="0.25">
      <c r="A41" s="15" t="s">
        <v>103</v>
      </c>
      <c r="B41" s="15"/>
      <c r="C41" s="15"/>
      <c r="D41" s="15"/>
      <c r="E41" s="15"/>
      <c r="F41" s="15"/>
      <c r="G41" s="15"/>
      <c r="H41" s="15"/>
      <c r="I41" s="15"/>
      <c r="J41" s="3"/>
      <c r="K41" s="3"/>
      <c r="L41" s="3"/>
      <c r="M41" s="3"/>
      <c r="N41" s="3"/>
      <c r="O41" s="3"/>
      <c r="P41" s="3"/>
      <c r="Q41" s="3"/>
      <c r="R41" s="3"/>
      <c r="S41" s="3"/>
      <c r="T41" s="3"/>
    </row>
    <row r="42" spans="1:20" s="17" customFormat="1" x14ac:dyDescent="0.25">
      <c r="A42" s="25" t="s">
        <v>70</v>
      </c>
      <c r="B42" s="3"/>
      <c r="C42" s="3"/>
      <c r="D42" s="3"/>
      <c r="E42" s="3"/>
      <c r="F42" s="3"/>
      <c r="G42" s="3"/>
      <c r="H42" s="3"/>
      <c r="I42" s="3"/>
      <c r="J42" s="3"/>
      <c r="K42" s="3"/>
      <c r="L42" s="3"/>
      <c r="M42" s="3"/>
      <c r="N42" s="3"/>
      <c r="O42" s="3"/>
      <c r="P42" s="3"/>
      <c r="Q42" s="3"/>
      <c r="R42" s="3"/>
      <c r="S42" s="3"/>
      <c r="T42" s="3"/>
    </row>
    <row r="43" spans="1:20" s="17" customFormat="1" x14ac:dyDescent="0.25">
      <c r="A43" s="15" t="s">
        <v>8</v>
      </c>
      <c r="B43" s="15" t="s">
        <v>104</v>
      </c>
      <c r="C43" s="3"/>
      <c r="D43" s="3"/>
      <c r="E43" s="3"/>
      <c r="F43" s="3"/>
      <c r="G43" s="3"/>
      <c r="H43" s="3"/>
      <c r="I43" s="3"/>
      <c r="J43" s="3"/>
      <c r="K43" s="3"/>
      <c r="L43" s="3"/>
      <c r="M43" s="3"/>
      <c r="N43" s="3"/>
      <c r="O43" s="3"/>
      <c r="P43" s="3"/>
      <c r="Q43" s="3"/>
      <c r="R43" s="3"/>
      <c r="S43" s="3"/>
      <c r="T43" s="3"/>
    </row>
    <row r="44" spans="1:20" s="17" customFormat="1" x14ac:dyDescent="0.25">
      <c r="A44" s="15" t="s">
        <v>9</v>
      </c>
      <c r="B44" s="100" t="s">
        <v>105</v>
      </c>
      <c r="C44" s="100"/>
      <c r="D44" s="100"/>
      <c r="E44" s="100"/>
      <c r="F44" s="3"/>
      <c r="G44" s="3"/>
      <c r="H44" s="3"/>
      <c r="I44" s="3"/>
      <c r="J44" s="3"/>
      <c r="K44" s="3"/>
      <c r="L44" s="3"/>
      <c r="M44" s="3"/>
      <c r="N44" s="3"/>
      <c r="O44" s="3"/>
      <c r="P44" s="3"/>
      <c r="Q44" s="3"/>
      <c r="R44" s="3"/>
      <c r="S44" s="3"/>
      <c r="T44" s="3"/>
    </row>
    <row r="45" spans="1:20" s="17" customFormat="1" x14ac:dyDescent="0.25">
      <c r="A45" s="15" t="s">
        <v>10</v>
      </c>
      <c r="B45" s="15"/>
      <c r="C45" s="15"/>
      <c r="D45" s="3"/>
      <c r="E45" s="3"/>
      <c r="F45" s="3"/>
      <c r="G45" s="3"/>
      <c r="H45" s="3"/>
      <c r="I45" s="3"/>
      <c r="J45" s="3"/>
      <c r="K45" s="3"/>
      <c r="L45" s="3"/>
      <c r="M45" s="3"/>
      <c r="N45" s="3"/>
      <c r="O45" s="3"/>
      <c r="P45" s="3"/>
      <c r="Q45" s="3"/>
      <c r="R45" s="3"/>
      <c r="S45" s="3"/>
      <c r="T45" s="3"/>
    </row>
    <row r="46" spans="1:20" s="17" customFormat="1" x14ac:dyDescent="0.25">
      <c r="A46" s="101" t="s">
        <v>106</v>
      </c>
      <c r="B46" s="100"/>
      <c r="C46" s="100"/>
      <c r="D46" s="100"/>
      <c r="E46" s="100"/>
      <c r="F46" s="100"/>
      <c r="G46" s="3"/>
      <c r="H46" s="3"/>
      <c r="I46" s="3"/>
      <c r="J46" s="3"/>
      <c r="K46" s="3"/>
      <c r="L46" s="3"/>
      <c r="M46" s="3"/>
      <c r="N46" s="3"/>
      <c r="O46" s="3"/>
      <c r="P46" s="3"/>
      <c r="Q46" s="3"/>
      <c r="R46" s="3"/>
      <c r="S46" s="3"/>
      <c r="T46" s="3"/>
    </row>
    <row r="47" spans="1:20" s="17" customFormat="1" ht="9" customHeight="1" x14ac:dyDescent="0.25">
      <c r="A47" s="3"/>
      <c r="B47" s="3"/>
      <c r="C47" s="3"/>
      <c r="D47" s="3"/>
      <c r="E47" s="3"/>
      <c r="F47" s="3"/>
      <c r="G47" s="3"/>
      <c r="H47" s="3"/>
      <c r="I47" s="3"/>
      <c r="J47" s="3"/>
      <c r="K47" s="3"/>
      <c r="L47" s="3"/>
      <c r="M47" s="3"/>
      <c r="N47" s="3"/>
      <c r="O47" s="3"/>
      <c r="P47" s="3"/>
      <c r="Q47" s="3"/>
      <c r="R47" s="3"/>
      <c r="S47" s="3"/>
      <c r="T47" s="3"/>
    </row>
    <row r="48" spans="1:20" s="70" customFormat="1" x14ac:dyDescent="0.25">
      <c r="A48" s="67" t="s">
        <v>11</v>
      </c>
      <c r="B48" s="71"/>
      <c r="C48" s="69"/>
      <c r="D48" s="69"/>
      <c r="E48" s="69"/>
      <c r="F48" s="69"/>
      <c r="G48" s="69"/>
      <c r="H48" s="69"/>
      <c r="I48" s="69"/>
      <c r="J48" s="69"/>
      <c r="K48" s="69"/>
      <c r="L48" s="69"/>
      <c r="M48" s="69"/>
      <c r="N48" s="69"/>
      <c r="O48" s="69"/>
      <c r="P48" s="69"/>
      <c r="Q48" s="69"/>
      <c r="R48" s="69"/>
      <c r="S48" s="69"/>
      <c r="T48" s="69"/>
    </row>
    <row r="49" spans="1:20" s="17" customFormat="1" x14ac:dyDescent="0.25">
      <c r="A49" s="15" t="s">
        <v>12</v>
      </c>
      <c r="B49" s="15"/>
      <c r="C49" s="15"/>
      <c r="D49" s="15"/>
      <c r="E49" s="15"/>
      <c r="F49" s="15"/>
      <c r="G49" s="15"/>
      <c r="H49" s="15"/>
      <c r="I49" s="15"/>
      <c r="J49" s="3"/>
      <c r="K49" s="3"/>
      <c r="L49" s="3"/>
      <c r="M49" s="3"/>
      <c r="N49" s="3"/>
      <c r="O49" s="3"/>
      <c r="P49" s="3"/>
      <c r="Q49" s="3"/>
      <c r="R49" s="3"/>
      <c r="S49" s="3"/>
      <c r="T49" s="3"/>
    </row>
    <row r="50" spans="1:20" s="17" customFormat="1" x14ac:dyDescent="0.25">
      <c r="A50" s="15" t="s">
        <v>13</v>
      </c>
      <c r="C50" s="15"/>
      <c r="D50" s="15"/>
      <c r="E50" s="15"/>
      <c r="F50" s="15"/>
      <c r="G50" s="15"/>
      <c r="H50" s="15"/>
      <c r="I50" s="15"/>
      <c r="J50" s="3"/>
      <c r="K50" s="3"/>
      <c r="L50" s="3"/>
      <c r="M50" s="3"/>
      <c r="N50" s="3"/>
      <c r="O50" s="3"/>
      <c r="P50" s="3"/>
      <c r="Q50" s="3"/>
      <c r="R50" s="3"/>
      <c r="S50" s="3"/>
      <c r="T50" s="3"/>
    </row>
    <row r="51" spans="1:20" s="17" customFormat="1" x14ac:dyDescent="0.25">
      <c r="A51" s="15" t="s">
        <v>14</v>
      </c>
      <c r="C51" s="15"/>
      <c r="D51" s="15"/>
      <c r="E51" s="15"/>
      <c r="F51" s="15"/>
      <c r="G51" s="15"/>
      <c r="H51" s="15"/>
      <c r="I51" s="15"/>
      <c r="J51" s="3"/>
      <c r="K51" s="3"/>
      <c r="L51" s="3"/>
      <c r="M51" s="3"/>
      <c r="N51" s="3"/>
      <c r="O51" s="3"/>
      <c r="P51" s="3"/>
      <c r="Q51" s="3"/>
      <c r="R51" s="3"/>
      <c r="S51" s="3"/>
      <c r="T51" s="3"/>
    </row>
    <row r="52" spans="1:20" s="17" customFormat="1" x14ac:dyDescent="0.25">
      <c r="A52" s="15" t="s">
        <v>135</v>
      </c>
      <c r="C52" s="15"/>
      <c r="D52" s="15"/>
      <c r="E52" s="15"/>
      <c r="F52" s="15"/>
      <c r="G52" s="101"/>
      <c r="H52" s="15"/>
      <c r="I52" s="15"/>
      <c r="J52" s="3"/>
      <c r="K52" s="3"/>
      <c r="L52" s="3"/>
      <c r="M52" s="3"/>
      <c r="N52" s="3"/>
      <c r="O52" s="3"/>
      <c r="P52" s="3"/>
      <c r="Q52" s="3"/>
      <c r="R52" s="3"/>
      <c r="S52" s="3"/>
      <c r="T52" s="3"/>
    </row>
    <row r="53" spans="1:20" s="17" customFormat="1" x14ac:dyDescent="0.25">
      <c r="A53" s="15"/>
      <c r="B53" s="15"/>
      <c r="C53" s="15"/>
      <c r="D53" s="15"/>
      <c r="E53" s="15"/>
      <c r="F53" s="15"/>
      <c r="G53" s="15"/>
      <c r="H53" s="15"/>
      <c r="I53" s="15"/>
      <c r="J53" s="3"/>
      <c r="K53" s="3"/>
      <c r="L53" s="3"/>
      <c r="M53" s="3"/>
      <c r="N53" s="3"/>
      <c r="O53" s="3"/>
      <c r="P53" s="3"/>
      <c r="Q53" s="3"/>
      <c r="R53" s="3"/>
      <c r="S53" s="3"/>
      <c r="T53" s="3"/>
    </row>
    <row r="54" spans="1:20" s="17" customFormat="1" x14ac:dyDescent="0.25">
      <c r="A54" s="15"/>
      <c r="B54" s="15"/>
      <c r="C54" s="15"/>
      <c r="D54" s="15"/>
      <c r="E54" s="15"/>
      <c r="F54" s="15"/>
      <c r="G54" s="15"/>
      <c r="H54" s="15"/>
      <c r="I54" s="15"/>
      <c r="J54" s="3"/>
      <c r="K54" s="3"/>
      <c r="L54" s="3"/>
      <c r="M54" s="3"/>
      <c r="N54" s="3"/>
      <c r="O54" s="3"/>
      <c r="P54" s="3"/>
      <c r="Q54" s="3"/>
      <c r="R54" s="3"/>
      <c r="S54" s="3"/>
      <c r="T54" s="3"/>
    </row>
    <row r="55" spans="1:20" s="17" customFormat="1" x14ac:dyDescent="0.25">
      <c r="A55" s="3"/>
      <c r="B55" s="3"/>
      <c r="C55" s="3"/>
      <c r="D55" s="3"/>
      <c r="E55" s="3"/>
      <c r="F55" s="3"/>
      <c r="G55" s="3"/>
      <c r="H55" s="3"/>
      <c r="I55" s="3"/>
      <c r="J55" s="3"/>
      <c r="K55" s="3"/>
      <c r="L55" s="3"/>
      <c r="M55" s="3"/>
      <c r="N55" s="3"/>
      <c r="O55" s="3"/>
      <c r="P55" s="3"/>
      <c r="Q55" s="3"/>
      <c r="R55" s="3"/>
      <c r="S55" s="3"/>
      <c r="T55" s="3"/>
    </row>
    <row r="56" spans="1:20" s="17" customFormat="1" x14ac:dyDescent="0.25"/>
    <row r="57" spans="1:20" s="17" customFormat="1" x14ac:dyDescent="0.25"/>
    <row r="58" spans="1:20" s="17" customFormat="1" x14ac:dyDescent="0.25"/>
    <row r="59" spans="1:20" s="17" customFormat="1" x14ac:dyDescent="0.25"/>
  </sheetData>
  <mergeCells count="1">
    <mergeCell ref="A27:J27"/>
  </mergeCells>
  <hyperlinks>
    <hyperlink ref="A27" r:id="rId1" xr:uid="{00000000-0004-0000-0000-000000000000}"/>
    <hyperlink ref="A46" r:id="rId2" xr:uid="{00000000-0004-0000-0000-000001000000}"/>
  </hyperlinks>
  <pageMargins left="0.70866141732283472" right="0.70866141732283472" top="0.74803149606299213" bottom="0.74803149606299213" header="0.31496062992125984" footer="0.31496062992125984"/>
  <pageSetup paperSize="9" scale="59" orientation="landscape" r:id="rId3"/>
  <headerFooter>
    <oddHeader>&amp;COFFICIAL-SENSITIVE
Handling Instruction: Limited Circulation until 0930 on 28 March 2019 - OFFICIAL thereafter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60"/>
  <sheetViews>
    <sheetView view="pageLayout" topLeftCell="E1" zoomScaleNormal="100" workbookViewId="0">
      <selection activeCell="AD17" sqref="AD17"/>
    </sheetView>
  </sheetViews>
  <sheetFormatPr defaultRowHeight="15" x14ac:dyDescent="0.25"/>
  <cols>
    <col min="1" max="1" width="28.42578125" customWidth="1"/>
    <col min="2" max="2" width="7" customWidth="1"/>
    <col min="3" max="3" width="1.28515625" customWidth="1"/>
    <col min="4" max="4" width="7.140625" customWidth="1"/>
    <col min="5" max="5" width="1.28515625" customWidth="1"/>
    <col min="6" max="6" width="6.42578125" customWidth="1"/>
    <col min="7" max="7" width="1.28515625" customWidth="1"/>
    <col min="8" max="8" width="7.42578125" customWidth="1"/>
    <col min="9" max="9" width="1.5703125" customWidth="1"/>
    <col min="10" max="10" width="7.42578125" customWidth="1"/>
    <col min="11" max="11" width="1.5703125" customWidth="1"/>
    <col min="12" max="12" width="7.42578125" customWidth="1"/>
    <col min="13" max="13" width="1.5703125" customWidth="1"/>
    <col min="14" max="14" width="7.42578125" customWidth="1"/>
    <col min="15" max="15" width="1.5703125" customWidth="1"/>
    <col min="16" max="16" width="7.42578125" customWidth="1"/>
    <col min="17" max="17" width="1.5703125" customWidth="1"/>
    <col min="18" max="18" width="6.85546875" customWidth="1"/>
    <col min="19" max="19" width="1.5703125" customWidth="1"/>
    <col min="20" max="20" width="7.42578125" customWidth="1"/>
    <col min="21" max="21" width="1.5703125" customWidth="1"/>
    <col min="22" max="22" width="7.42578125" customWidth="1"/>
    <col min="23" max="23" width="1.5703125" customWidth="1"/>
    <col min="24" max="24" width="7.42578125" customWidth="1"/>
    <col min="25" max="25" width="1.5703125" customWidth="1"/>
    <col min="26" max="26" width="7.42578125" customWidth="1"/>
    <col min="27" max="27" width="1.5703125" customWidth="1"/>
    <col min="28" max="28" width="7.42578125" customWidth="1"/>
    <col min="29" max="29" width="1.5703125" customWidth="1"/>
    <col min="30" max="30" width="7.42578125" customWidth="1"/>
    <col min="31" max="31" width="1.5703125" customWidth="1"/>
    <col min="32" max="32" width="7.42578125" customWidth="1"/>
    <col min="33" max="33" width="1.5703125" customWidth="1"/>
    <col min="34" max="34" width="7.42578125" customWidth="1"/>
    <col min="35" max="35" width="1.5703125" customWidth="1"/>
    <col min="36" max="36" width="7.42578125" customWidth="1"/>
    <col min="37" max="37" width="1.5703125" customWidth="1"/>
    <col min="38" max="38" width="7.42578125" customWidth="1"/>
    <col min="39" max="39" width="1.5703125" customWidth="1"/>
    <col min="40" max="40" width="7.42578125" customWidth="1"/>
    <col min="41" max="41" width="1.5703125" customWidth="1"/>
    <col min="42" max="42" width="7.42578125" customWidth="1"/>
    <col min="43" max="43" width="1.5703125"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1" s="17" customFormat="1" x14ac:dyDescent="0.25">
      <c r="A1" s="58" t="s">
        <v>78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7"/>
    </row>
    <row r="2" spans="1:51" ht="13.5" customHeight="1" x14ac:dyDescent="0.25">
      <c r="A2" s="15" t="s">
        <v>145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7"/>
      <c r="AG2" s="7"/>
      <c r="AH2" s="7"/>
      <c r="AI2" s="7"/>
      <c r="AJ2" s="7"/>
      <c r="AK2" s="7"/>
      <c r="AL2" s="7"/>
      <c r="AM2" s="7"/>
      <c r="AN2" s="7"/>
      <c r="AO2" s="7"/>
      <c r="AP2" s="7"/>
      <c r="AQ2" s="7"/>
      <c r="AR2" s="7"/>
      <c r="AS2" s="7"/>
      <c r="AT2" s="7"/>
      <c r="AU2" s="7"/>
      <c r="AV2" s="7"/>
      <c r="AW2" s="7"/>
      <c r="AX2" s="7"/>
      <c r="AY2" s="17"/>
    </row>
    <row r="3" spans="1:5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7"/>
      <c r="AG3" s="7"/>
      <c r="AH3" s="7"/>
      <c r="AI3" s="7"/>
      <c r="AJ3" s="7"/>
      <c r="AK3" s="7"/>
      <c r="AL3" s="7"/>
      <c r="AM3" s="7"/>
      <c r="AN3" s="7"/>
      <c r="AO3" s="7"/>
      <c r="AP3" s="7"/>
      <c r="AQ3" s="7"/>
      <c r="AR3" s="7"/>
      <c r="AS3" s="7"/>
      <c r="AT3" s="7"/>
      <c r="AU3" s="7"/>
      <c r="AV3" s="7"/>
      <c r="AW3" s="7"/>
      <c r="AX3" s="7"/>
      <c r="AY3" s="17"/>
    </row>
    <row r="4" spans="1:51" x14ac:dyDescent="0.25">
      <c r="A4" s="15" t="s">
        <v>133</v>
      </c>
      <c r="B4" s="15"/>
      <c r="C4" s="15"/>
      <c r="D4" s="15"/>
      <c r="E4" s="15"/>
      <c r="F4" s="15"/>
      <c r="G4" s="15"/>
      <c r="H4" s="15"/>
      <c r="I4" s="15"/>
      <c r="J4" s="15"/>
      <c r="K4" s="15"/>
      <c r="L4" s="3"/>
      <c r="M4" s="3"/>
      <c r="N4" s="3"/>
      <c r="O4" s="3"/>
      <c r="P4" s="3"/>
      <c r="Q4" s="3"/>
      <c r="R4" s="3"/>
      <c r="S4" s="3"/>
      <c r="T4" s="3"/>
      <c r="U4" s="3"/>
      <c r="V4" s="3"/>
      <c r="W4" s="3"/>
      <c r="X4" s="3"/>
      <c r="Y4" s="3"/>
      <c r="Z4" s="3"/>
      <c r="AA4" s="3"/>
      <c r="AB4" s="3"/>
      <c r="AC4" s="3"/>
      <c r="AD4" s="3"/>
      <c r="AE4" s="3"/>
      <c r="AF4" s="7"/>
      <c r="AG4" s="7"/>
      <c r="AH4" s="7"/>
      <c r="AI4" s="7"/>
      <c r="AJ4" s="7"/>
      <c r="AK4" s="7"/>
      <c r="AL4" s="7"/>
      <c r="AM4" s="7"/>
      <c r="AN4" s="7"/>
      <c r="AO4" s="7"/>
      <c r="AP4" s="7"/>
      <c r="AQ4" s="7"/>
      <c r="AR4" s="7"/>
      <c r="AS4" s="7"/>
      <c r="AT4" s="7"/>
      <c r="AU4" s="7"/>
      <c r="AV4" s="7"/>
      <c r="AW4" s="7"/>
      <c r="AX4" s="7"/>
      <c r="AY4" s="17"/>
    </row>
    <row r="5" spans="1:51" x14ac:dyDescent="0.25">
      <c r="A5" s="102" t="s">
        <v>15</v>
      </c>
      <c r="B5" s="14"/>
      <c r="C5" s="14"/>
      <c r="D5" s="14"/>
      <c r="E5" s="14"/>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7"/>
      <c r="AX5" s="7"/>
      <c r="AY5" s="17"/>
    </row>
    <row r="6" spans="1:51" x14ac:dyDescent="0.25">
      <c r="A6" s="72"/>
      <c r="B6" s="324" t="s">
        <v>79</v>
      </c>
      <c r="C6" s="324"/>
      <c r="D6" s="324"/>
      <c r="E6" s="324"/>
      <c r="F6" s="324"/>
      <c r="G6" s="325"/>
      <c r="H6" s="327" t="s">
        <v>16</v>
      </c>
      <c r="I6" s="327"/>
      <c r="J6" s="327"/>
      <c r="K6" s="327"/>
      <c r="L6" s="327"/>
      <c r="M6" s="73"/>
      <c r="N6" s="329" t="s">
        <v>72</v>
      </c>
      <c r="O6" s="329"/>
      <c r="P6" s="329"/>
      <c r="Q6" s="329"/>
      <c r="R6" s="329"/>
      <c r="S6" s="73"/>
      <c r="T6" s="329" t="s">
        <v>73</v>
      </c>
      <c r="U6" s="329"/>
      <c r="V6" s="329"/>
      <c r="W6" s="329"/>
      <c r="X6" s="329"/>
      <c r="Y6" s="73"/>
      <c r="Z6" s="327" t="s">
        <v>31</v>
      </c>
      <c r="AA6" s="327"/>
      <c r="AB6" s="327"/>
      <c r="AC6" s="327"/>
      <c r="AD6" s="327"/>
      <c r="AE6" s="73"/>
      <c r="AF6" s="327" t="s">
        <v>32</v>
      </c>
      <c r="AG6" s="327"/>
      <c r="AH6" s="327"/>
      <c r="AI6" s="327"/>
      <c r="AJ6" s="327"/>
      <c r="AK6" s="73"/>
      <c r="AL6" s="327" t="s">
        <v>33</v>
      </c>
      <c r="AM6" s="327"/>
      <c r="AN6" s="327"/>
      <c r="AO6" s="327"/>
      <c r="AP6" s="327"/>
      <c r="AQ6" s="73"/>
      <c r="AR6" s="327" t="s">
        <v>34</v>
      </c>
      <c r="AS6" s="327"/>
      <c r="AT6" s="327"/>
      <c r="AU6" s="327"/>
      <c r="AV6" s="327"/>
      <c r="AW6" s="74"/>
      <c r="AX6" s="7"/>
      <c r="AY6" s="17"/>
    </row>
    <row r="7" spans="1:51" x14ac:dyDescent="0.25">
      <c r="A7" s="75"/>
      <c r="B7" s="326"/>
      <c r="C7" s="327"/>
      <c r="D7" s="327"/>
      <c r="E7" s="327"/>
      <c r="F7" s="327"/>
      <c r="G7" s="328"/>
      <c r="H7" s="327"/>
      <c r="I7" s="327"/>
      <c r="J7" s="327"/>
      <c r="K7" s="327"/>
      <c r="L7" s="327"/>
      <c r="M7" s="76"/>
      <c r="N7" s="329"/>
      <c r="O7" s="329"/>
      <c r="P7" s="329"/>
      <c r="Q7" s="329"/>
      <c r="R7" s="329"/>
      <c r="S7" s="76"/>
      <c r="T7" s="329"/>
      <c r="U7" s="329"/>
      <c r="V7" s="329"/>
      <c r="W7" s="329"/>
      <c r="X7" s="329"/>
      <c r="Y7" s="76"/>
      <c r="Z7" s="327"/>
      <c r="AA7" s="327"/>
      <c r="AB7" s="327"/>
      <c r="AC7" s="327"/>
      <c r="AD7" s="327"/>
      <c r="AE7" s="76"/>
      <c r="AF7" s="327"/>
      <c r="AG7" s="327"/>
      <c r="AH7" s="327"/>
      <c r="AI7" s="327"/>
      <c r="AJ7" s="327"/>
      <c r="AK7" s="76"/>
      <c r="AL7" s="327"/>
      <c r="AM7" s="327"/>
      <c r="AN7" s="327"/>
      <c r="AO7" s="327"/>
      <c r="AP7" s="327"/>
      <c r="AQ7" s="76"/>
      <c r="AR7" s="327"/>
      <c r="AS7" s="327"/>
      <c r="AT7" s="327"/>
      <c r="AU7" s="327"/>
      <c r="AV7" s="327"/>
      <c r="AW7" s="77"/>
      <c r="AX7" s="7"/>
      <c r="AY7" s="17"/>
    </row>
    <row r="8" spans="1:51" x14ac:dyDescent="0.25">
      <c r="A8" s="78"/>
      <c r="B8" s="79">
        <v>2016</v>
      </c>
      <c r="C8" s="79"/>
      <c r="D8" s="79">
        <v>2017</v>
      </c>
      <c r="E8" s="79"/>
      <c r="F8" s="79">
        <v>2018</v>
      </c>
      <c r="G8" s="80"/>
      <c r="H8" s="79">
        <v>2016</v>
      </c>
      <c r="I8" s="79"/>
      <c r="J8" s="79">
        <v>2017</v>
      </c>
      <c r="K8" s="79"/>
      <c r="L8" s="79">
        <v>2018</v>
      </c>
      <c r="M8" s="81"/>
      <c r="N8" s="79">
        <v>2016</v>
      </c>
      <c r="O8" s="79"/>
      <c r="P8" s="79">
        <v>2017</v>
      </c>
      <c r="Q8" s="79"/>
      <c r="R8" s="79">
        <v>2018</v>
      </c>
      <c r="S8" s="81"/>
      <c r="T8" s="79">
        <v>2016</v>
      </c>
      <c r="U8" s="79"/>
      <c r="V8" s="79">
        <v>2017</v>
      </c>
      <c r="W8" s="79"/>
      <c r="X8" s="79">
        <v>2018</v>
      </c>
      <c r="Y8" s="81"/>
      <c r="Z8" s="79">
        <v>2016</v>
      </c>
      <c r="AA8" s="79"/>
      <c r="AB8" s="79">
        <v>2017</v>
      </c>
      <c r="AC8" s="79"/>
      <c r="AD8" s="79">
        <v>2018</v>
      </c>
      <c r="AE8" s="81"/>
      <c r="AF8" s="79">
        <v>2016</v>
      </c>
      <c r="AG8" s="79"/>
      <c r="AH8" s="79">
        <v>2017</v>
      </c>
      <c r="AI8" s="79"/>
      <c r="AJ8" s="79">
        <v>2018</v>
      </c>
      <c r="AK8" s="81"/>
      <c r="AL8" s="79">
        <v>2016</v>
      </c>
      <c r="AM8" s="79"/>
      <c r="AN8" s="79">
        <v>2017</v>
      </c>
      <c r="AO8" s="79"/>
      <c r="AP8" s="79">
        <v>2018</v>
      </c>
      <c r="AQ8" s="81"/>
      <c r="AR8" s="79">
        <v>2016</v>
      </c>
      <c r="AS8" s="79"/>
      <c r="AT8" s="79">
        <v>2017</v>
      </c>
      <c r="AU8" s="79"/>
      <c r="AV8" s="79">
        <v>2018</v>
      </c>
      <c r="AW8" s="82"/>
      <c r="AX8" s="7"/>
      <c r="AY8" s="17"/>
    </row>
    <row r="9" spans="1:51" s="17" customFormat="1" ht="17.25" x14ac:dyDescent="0.25">
      <c r="A9" s="83" t="s">
        <v>79</v>
      </c>
      <c r="B9" s="106">
        <v>113</v>
      </c>
      <c r="C9" s="106"/>
      <c r="D9" s="106">
        <v>135</v>
      </c>
      <c r="E9" s="106"/>
      <c r="F9" s="106">
        <f>SUM(L9,R9,X9,AD9,AJ9,AP9,AV9,)</f>
        <v>153</v>
      </c>
      <c r="G9" s="110"/>
      <c r="H9" s="106">
        <v>30</v>
      </c>
      <c r="I9" s="106"/>
      <c r="J9" s="106">
        <v>29</v>
      </c>
      <c r="K9" s="282"/>
      <c r="L9" s="106">
        <v>30</v>
      </c>
      <c r="M9" s="182"/>
      <c r="N9" s="106">
        <v>8</v>
      </c>
      <c r="O9" s="106"/>
      <c r="P9" s="106">
        <v>8</v>
      </c>
      <c r="Q9" s="169"/>
      <c r="R9" s="303">
        <v>8</v>
      </c>
      <c r="S9" s="110"/>
      <c r="T9" s="106">
        <v>48</v>
      </c>
      <c r="U9" s="106"/>
      <c r="V9" s="106">
        <v>56</v>
      </c>
      <c r="W9" s="169"/>
      <c r="X9" s="106">
        <v>71</v>
      </c>
      <c r="Y9" s="110"/>
      <c r="Z9" s="106">
        <v>5</v>
      </c>
      <c r="AA9" s="106">
        <v>5</v>
      </c>
      <c r="AB9" s="106">
        <v>10</v>
      </c>
      <c r="AC9" s="169"/>
      <c r="AD9" s="169">
        <v>3</v>
      </c>
      <c r="AE9" s="110"/>
      <c r="AF9" s="106">
        <v>8</v>
      </c>
      <c r="AG9" s="106"/>
      <c r="AH9" s="106">
        <v>6</v>
      </c>
      <c r="AI9" s="169"/>
      <c r="AJ9" s="106">
        <v>12</v>
      </c>
      <c r="AK9" s="110"/>
      <c r="AL9" s="106">
        <v>5</v>
      </c>
      <c r="AM9" s="106"/>
      <c r="AN9" s="106">
        <v>12</v>
      </c>
      <c r="AO9" s="169"/>
      <c r="AP9" s="106">
        <v>11</v>
      </c>
      <c r="AQ9" s="110"/>
      <c r="AR9" s="106">
        <v>9</v>
      </c>
      <c r="AS9" s="106"/>
      <c r="AT9" s="106">
        <v>14</v>
      </c>
      <c r="AU9" s="282"/>
      <c r="AV9" s="106">
        <v>18</v>
      </c>
      <c r="AW9" s="182"/>
      <c r="AX9" s="7"/>
    </row>
    <row r="10" spans="1:51" ht="17.25" x14ac:dyDescent="0.25">
      <c r="A10" s="11" t="s">
        <v>126</v>
      </c>
      <c r="B10" s="159"/>
      <c r="C10" s="159"/>
      <c r="D10" s="159"/>
      <c r="E10" s="159"/>
      <c r="F10" s="159"/>
      <c r="G10" s="199"/>
      <c r="H10" s="200"/>
      <c r="I10" s="22"/>
      <c r="J10" s="200"/>
      <c r="K10" s="204"/>
      <c r="L10" s="200"/>
      <c r="M10" s="201"/>
      <c r="N10" s="200"/>
      <c r="O10" s="200"/>
      <c r="P10" s="202"/>
      <c r="Q10" s="200"/>
      <c r="R10" s="202"/>
      <c r="S10" s="203"/>
      <c r="T10" s="200"/>
      <c r="U10" s="200"/>
      <c r="V10" s="200"/>
      <c r="W10" s="204"/>
      <c r="X10" s="200"/>
      <c r="Y10" s="201"/>
      <c r="Z10" s="200"/>
      <c r="AA10" s="200"/>
      <c r="AB10" s="200"/>
      <c r="AC10" s="204"/>
      <c r="AD10" s="200"/>
      <c r="AE10" s="201"/>
      <c r="AF10" s="200"/>
      <c r="AG10" s="200"/>
      <c r="AH10" s="200"/>
      <c r="AI10" s="204"/>
      <c r="AJ10" s="200"/>
      <c r="AK10" s="201"/>
      <c r="AL10" s="200"/>
      <c r="AM10" s="200"/>
      <c r="AN10" s="200"/>
      <c r="AO10" s="204"/>
      <c r="AP10" s="200"/>
      <c r="AQ10" s="201"/>
      <c r="AR10" s="200"/>
      <c r="AS10" s="200"/>
      <c r="AT10" s="200"/>
      <c r="AU10" s="204"/>
      <c r="AV10" s="200"/>
      <c r="AW10" s="201"/>
      <c r="AX10" s="7"/>
      <c r="AY10" s="17"/>
    </row>
    <row r="11" spans="1:51" ht="17.25" x14ac:dyDescent="0.25">
      <c r="A11" s="5" t="s">
        <v>74</v>
      </c>
      <c r="B11" s="159">
        <v>17</v>
      </c>
      <c r="C11" s="159"/>
      <c r="D11" s="159">
        <v>18</v>
      </c>
      <c r="E11" s="159"/>
      <c r="F11" s="159">
        <f>SUM(L11,R11,X11,AD11,AJ11,AP11,AV11,)</f>
        <v>22</v>
      </c>
      <c r="G11" s="32"/>
      <c r="H11" s="21">
        <v>5</v>
      </c>
      <c r="I11" s="22"/>
      <c r="J11" s="22">
        <v>7</v>
      </c>
      <c r="K11" s="186"/>
      <c r="L11" s="22">
        <v>4</v>
      </c>
      <c r="M11" s="189"/>
      <c r="N11" s="22">
        <v>1</v>
      </c>
      <c r="O11" s="22"/>
      <c r="P11" s="22">
        <v>1</v>
      </c>
      <c r="Q11" s="186"/>
      <c r="R11" s="22">
        <v>1</v>
      </c>
      <c r="S11" s="189"/>
      <c r="T11" s="22">
        <v>7</v>
      </c>
      <c r="U11" s="22"/>
      <c r="V11" s="22">
        <v>7</v>
      </c>
      <c r="W11" s="186"/>
      <c r="X11" s="22">
        <v>13</v>
      </c>
      <c r="Y11" s="189"/>
      <c r="Z11" s="22">
        <v>2</v>
      </c>
      <c r="AA11" s="22">
        <v>2</v>
      </c>
      <c r="AB11" s="22">
        <v>2</v>
      </c>
      <c r="AC11" s="186"/>
      <c r="AD11" s="304">
        <v>1</v>
      </c>
      <c r="AE11" s="189"/>
      <c r="AF11" s="22">
        <v>2</v>
      </c>
      <c r="AG11" s="22"/>
      <c r="AH11" s="9" t="s">
        <v>77</v>
      </c>
      <c r="AI11" s="180"/>
      <c r="AJ11" s="9">
        <v>3</v>
      </c>
      <c r="AK11" s="178"/>
      <c r="AL11" s="9" t="s">
        <v>77</v>
      </c>
      <c r="AM11" s="9"/>
      <c r="AN11" s="22">
        <v>1</v>
      </c>
      <c r="AO11" s="186"/>
      <c r="AP11" s="9" t="s">
        <v>77</v>
      </c>
      <c r="AQ11" s="189"/>
      <c r="AR11" s="9" t="s">
        <v>77</v>
      </c>
      <c r="AS11" s="9"/>
      <c r="AT11" s="9" t="s">
        <v>77</v>
      </c>
      <c r="AU11" s="180"/>
      <c r="AV11" s="9" t="s">
        <v>77</v>
      </c>
      <c r="AW11" s="178"/>
      <c r="AX11" s="7"/>
      <c r="AY11" s="17"/>
    </row>
    <row r="12" spans="1:51" ht="17.25" x14ac:dyDescent="0.25">
      <c r="A12" s="5" t="s">
        <v>75</v>
      </c>
      <c r="B12" s="159">
        <v>72</v>
      </c>
      <c r="C12" s="159"/>
      <c r="D12" s="159">
        <v>93</v>
      </c>
      <c r="E12" s="159"/>
      <c r="F12" s="159">
        <f>SUM(L12,R12,X12,AD12,AJ12,AP12,AV12,)</f>
        <v>93</v>
      </c>
      <c r="G12" s="32"/>
      <c r="H12" s="21">
        <v>18</v>
      </c>
      <c r="I12" s="205"/>
      <c r="J12" s="22">
        <v>19</v>
      </c>
      <c r="K12" s="186"/>
      <c r="L12" s="22">
        <v>20</v>
      </c>
      <c r="M12" s="189"/>
      <c r="N12" s="22">
        <v>5</v>
      </c>
      <c r="O12" s="22"/>
      <c r="P12" s="22">
        <v>7</v>
      </c>
      <c r="Q12" s="186"/>
      <c r="R12" s="22">
        <v>6</v>
      </c>
      <c r="S12" s="189"/>
      <c r="T12" s="22">
        <v>34</v>
      </c>
      <c r="U12" s="22"/>
      <c r="V12" s="22">
        <v>43</v>
      </c>
      <c r="W12" s="186"/>
      <c r="X12" s="22">
        <v>44</v>
      </c>
      <c r="Y12" s="189"/>
      <c r="Z12" s="22">
        <v>2</v>
      </c>
      <c r="AA12" s="22">
        <v>2</v>
      </c>
      <c r="AB12" s="22">
        <v>6</v>
      </c>
      <c r="AC12" s="186"/>
      <c r="AD12" s="305" t="s">
        <v>77</v>
      </c>
      <c r="AE12" s="189"/>
      <c r="AF12" s="22">
        <v>3</v>
      </c>
      <c r="AG12" s="22"/>
      <c r="AH12" s="22">
        <v>3</v>
      </c>
      <c r="AI12" s="186"/>
      <c r="AJ12" s="22">
        <v>4</v>
      </c>
      <c r="AK12" s="189"/>
      <c r="AL12" s="22">
        <v>4</v>
      </c>
      <c r="AM12" s="22"/>
      <c r="AN12" s="22">
        <v>7</v>
      </c>
      <c r="AO12" s="186"/>
      <c r="AP12" s="22">
        <v>4</v>
      </c>
      <c r="AQ12" s="189"/>
      <c r="AR12" s="22">
        <v>6</v>
      </c>
      <c r="AS12" s="22"/>
      <c r="AT12" s="22">
        <v>8</v>
      </c>
      <c r="AU12" s="186"/>
      <c r="AV12" s="22">
        <v>15</v>
      </c>
      <c r="AW12" s="189"/>
      <c r="AX12" s="7"/>
      <c r="AY12" s="17"/>
    </row>
    <row r="13" spans="1:51" s="115" customFormat="1" ht="17.25" x14ac:dyDescent="0.25">
      <c r="A13" s="5" t="s">
        <v>76</v>
      </c>
      <c r="B13" s="294">
        <v>24</v>
      </c>
      <c r="C13" s="161"/>
      <c r="D13" s="161">
        <v>24</v>
      </c>
      <c r="E13" s="161"/>
      <c r="F13" s="161">
        <f>SUM(L13,R13,X13,AD13,AJ13,AP13,AV13,)</f>
        <v>31</v>
      </c>
      <c r="G13" s="32"/>
      <c r="H13" s="22">
        <v>7</v>
      </c>
      <c r="I13" s="22"/>
      <c r="J13" s="22">
        <v>3</v>
      </c>
      <c r="K13" s="186"/>
      <c r="L13" s="22">
        <v>4</v>
      </c>
      <c r="M13" s="189"/>
      <c r="N13" s="22">
        <v>2</v>
      </c>
      <c r="O13" s="9"/>
      <c r="P13" s="9" t="s">
        <v>77</v>
      </c>
      <c r="Q13" s="180"/>
      <c r="R13" s="9">
        <v>2</v>
      </c>
      <c r="S13" s="178"/>
      <c r="T13" s="22">
        <v>7</v>
      </c>
      <c r="U13" s="22"/>
      <c r="V13" s="22">
        <v>6</v>
      </c>
      <c r="W13" s="186"/>
      <c r="X13" s="22">
        <v>12</v>
      </c>
      <c r="Y13" s="189"/>
      <c r="Z13" s="22">
        <v>1</v>
      </c>
      <c r="AA13" s="22">
        <v>1</v>
      </c>
      <c r="AB13" s="22">
        <v>2</v>
      </c>
      <c r="AC13" s="186"/>
      <c r="AD13" s="304">
        <v>1</v>
      </c>
      <c r="AE13" s="189"/>
      <c r="AF13" s="22">
        <v>3</v>
      </c>
      <c r="AG13" s="22"/>
      <c r="AH13" s="22">
        <v>3</v>
      </c>
      <c r="AI13" s="186"/>
      <c r="AJ13" s="22">
        <v>4</v>
      </c>
      <c r="AK13" s="189"/>
      <c r="AL13" s="22">
        <v>1</v>
      </c>
      <c r="AM13" s="22"/>
      <c r="AN13" s="22">
        <v>4</v>
      </c>
      <c r="AO13" s="186"/>
      <c r="AP13" s="22">
        <v>5</v>
      </c>
      <c r="AQ13" s="189"/>
      <c r="AR13" s="22">
        <v>3</v>
      </c>
      <c r="AS13" s="22"/>
      <c r="AT13" s="22">
        <v>6</v>
      </c>
      <c r="AU13" s="186"/>
      <c r="AV13" s="22">
        <v>3</v>
      </c>
      <c r="AW13" s="189"/>
      <c r="AX13" s="7"/>
      <c r="AY13" s="17"/>
    </row>
    <row r="14" spans="1:51" ht="17.25" x14ac:dyDescent="0.25">
      <c r="A14" s="35" t="s">
        <v>159</v>
      </c>
      <c r="B14" s="49" t="s">
        <v>77</v>
      </c>
      <c r="C14" s="166"/>
      <c r="D14" s="38" t="s">
        <v>77</v>
      </c>
      <c r="E14" s="166"/>
      <c r="F14" s="166">
        <f>SUM(L14,R14,X14,AD14,AJ14,AP14,AV14,)</f>
        <v>7</v>
      </c>
      <c r="G14" s="154"/>
      <c r="H14" s="49" t="s">
        <v>77</v>
      </c>
      <c r="I14" s="20"/>
      <c r="J14" s="38" t="s">
        <v>77</v>
      </c>
      <c r="K14" s="187"/>
      <c r="L14" s="20">
        <v>2</v>
      </c>
      <c r="M14" s="190"/>
      <c r="N14" s="49" t="s">
        <v>77</v>
      </c>
      <c r="O14" s="38"/>
      <c r="P14" s="38" t="s">
        <v>77</v>
      </c>
      <c r="Q14" s="181"/>
      <c r="R14" s="38" t="s">
        <v>77</v>
      </c>
      <c r="S14" s="179"/>
      <c r="T14" s="49" t="s">
        <v>77</v>
      </c>
      <c r="U14" s="20"/>
      <c r="V14" s="38" t="s">
        <v>77</v>
      </c>
      <c r="W14" s="187"/>
      <c r="X14" s="20">
        <v>2</v>
      </c>
      <c r="Y14" s="190"/>
      <c r="Z14" s="49" t="s">
        <v>77</v>
      </c>
      <c r="AA14" s="20"/>
      <c r="AB14" s="38" t="s">
        <v>77</v>
      </c>
      <c r="AC14" s="187"/>
      <c r="AD14" s="306" t="s">
        <v>77</v>
      </c>
      <c r="AE14" s="190"/>
      <c r="AF14" s="38" t="s">
        <v>77</v>
      </c>
      <c r="AG14" s="20"/>
      <c r="AH14" s="38" t="s">
        <v>77</v>
      </c>
      <c r="AI14" s="187"/>
      <c r="AJ14" s="20">
        <v>1</v>
      </c>
      <c r="AK14" s="190"/>
      <c r="AL14" s="38" t="s">
        <v>77</v>
      </c>
      <c r="AM14" s="20"/>
      <c r="AN14" s="38" t="s">
        <v>77</v>
      </c>
      <c r="AO14" s="187"/>
      <c r="AP14" s="20">
        <v>2</v>
      </c>
      <c r="AQ14" s="190"/>
      <c r="AR14" s="38" t="s">
        <v>77</v>
      </c>
      <c r="AS14" s="20"/>
      <c r="AT14" s="38" t="s">
        <v>77</v>
      </c>
      <c r="AU14" s="187"/>
      <c r="AV14" s="38" t="s">
        <v>77</v>
      </c>
      <c r="AW14" s="190"/>
      <c r="AX14" s="7"/>
      <c r="AY14" s="17"/>
    </row>
    <row r="15" spans="1:51" ht="17.25" x14ac:dyDescent="0.25">
      <c r="A15" s="11" t="s">
        <v>20</v>
      </c>
      <c r="B15" s="159"/>
      <c r="C15" s="159"/>
      <c r="D15" s="159"/>
      <c r="E15" s="159"/>
      <c r="F15" s="159"/>
      <c r="G15" s="32"/>
      <c r="H15" s="22"/>
      <c r="I15" s="22"/>
      <c r="J15" s="22"/>
      <c r="K15" s="186"/>
      <c r="L15" s="22"/>
      <c r="M15" s="189"/>
      <c r="N15" s="22"/>
      <c r="O15" s="22"/>
      <c r="P15" s="22"/>
      <c r="Q15" s="186"/>
      <c r="R15" s="22"/>
      <c r="S15" s="189"/>
      <c r="T15" s="22"/>
      <c r="U15" s="22"/>
      <c r="V15" s="22"/>
      <c r="W15" s="186"/>
      <c r="X15" s="22"/>
      <c r="Y15" s="189"/>
      <c r="Z15" s="22"/>
      <c r="AA15" s="22"/>
      <c r="AB15" s="22"/>
      <c r="AC15" s="186"/>
      <c r="AD15" s="22"/>
      <c r="AE15" s="189"/>
      <c r="AF15" s="22"/>
      <c r="AG15" s="22"/>
      <c r="AH15" s="22"/>
      <c r="AI15" s="186"/>
      <c r="AJ15" s="22"/>
      <c r="AK15" s="189"/>
      <c r="AL15" s="22"/>
      <c r="AM15" s="22"/>
      <c r="AN15" s="22"/>
      <c r="AO15" s="186"/>
      <c r="AP15" s="22"/>
      <c r="AQ15" s="189"/>
      <c r="AR15" s="22"/>
      <c r="AS15" s="186"/>
      <c r="AT15" s="22"/>
      <c r="AU15" s="186"/>
      <c r="AV15" s="22"/>
      <c r="AW15" s="189"/>
      <c r="AX15" s="7"/>
      <c r="AY15" s="17"/>
    </row>
    <row r="16" spans="1:51" ht="17.25" x14ac:dyDescent="0.25">
      <c r="A16" s="5" t="s">
        <v>21</v>
      </c>
      <c r="B16" s="159">
        <v>69</v>
      </c>
      <c r="C16" s="159"/>
      <c r="D16" s="159">
        <v>73</v>
      </c>
      <c r="E16" s="159"/>
      <c r="F16" s="159">
        <f>SUM(L16,R16,X16,AE16,AD16,AJ16,AP16,AV16,)</f>
        <v>94</v>
      </c>
      <c r="G16" s="32"/>
      <c r="H16" s="22">
        <v>14</v>
      </c>
      <c r="I16" s="22"/>
      <c r="J16" s="21">
        <v>14</v>
      </c>
      <c r="K16" s="186"/>
      <c r="L16" s="21">
        <v>14</v>
      </c>
      <c r="M16" s="189"/>
      <c r="N16" s="22">
        <v>7</v>
      </c>
      <c r="O16" s="22"/>
      <c r="P16" s="22">
        <v>6</v>
      </c>
      <c r="Q16" s="186"/>
      <c r="R16" s="22">
        <v>8</v>
      </c>
      <c r="S16" s="189"/>
      <c r="T16" s="22">
        <v>36</v>
      </c>
      <c r="U16" s="22"/>
      <c r="V16" s="22">
        <v>35</v>
      </c>
      <c r="W16" s="186"/>
      <c r="X16" s="22">
        <v>54</v>
      </c>
      <c r="Y16" s="189"/>
      <c r="Z16" s="22">
        <v>4</v>
      </c>
      <c r="AA16" s="22">
        <v>4</v>
      </c>
      <c r="AB16" s="22">
        <v>8</v>
      </c>
      <c r="AC16" s="186"/>
      <c r="AD16" s="22">
        <v>1</v>
      </c>
      <c r="AE16" s="189"/>
      <c r="AF16" s="22">
        <v>5</v>
      </c>
      <c r="AG16" s="22"/>
      <c r="AH16" s="22">
        <v>3</v>
      </c>
      <c r="AI16" s="186"/>
      <c r="AJ16" s="22">
        <v>8</v>
      </c>
      <c r="AK16" s="189"/>
      <c r="AL16" s="22">
        <v>1</v>
      </c>
      <c r="AM16" s="22"/>
      <c r="AN16" s="22">
        <v>5</v>
      </c>
      <c r="AO16" s="186"/>
      <c r="AP16" s="22">
        <v>9</v>
      </c>
      <c r="AQ16" s="189"/>
      <c r="AR16" s="9">
        <v>2</v>
      </c>
      <c r="AS16" s="180"/>
      <c r="AT16" s="9">
        <v>2</v>
      </c>
      <c r="AU16" s="180"/>
      <c r="AV16" s="9" t="s">
        <v>77</v>
      </c>
      <c r="AW16" s="178"/>
      <c r="AX16" s="7"/>
      <c r="AY16" s="17"/>
    </row>
    <row r="17" spans="1:51" ht="17.25" x14ac:dyDescent="0.25">
      <c r="A17" s="5" t="s">
        <v>22</v>
      </c>
      <c r="B17" s="159">
        <v>17</v>
      </c>
      <c r="C17" s="159"/>
      <c r="D17" s="159">
        <v>25</v>
      </c>
      <c r="E17" s="159"/>
      <c r="F17" s="161">
        <f t="shared" ref="F17:F23" si="0">SUM(L17,R17,X17,AD17,AJ17,AP17,AV17,)</f>
        <v>25</v>
      </c>
      <c r="G17" s="32"/>
      <c r="H17" s="22">
        <v>8</v>
      </c>
      <c r="I17" s="22"/>
      <c r="J17" s="21">
        <v>8</v>
      </c>
      <c r="K17" s="186"/>
      <c r="L17" s="21">
        <v>6</v>
      </c>
      <c r="M17" s="189"/>
      <c r="N17" s="9" t="s">
        <v>77</v>
      </c>
      <c r="O17" s="22"/>
      <c r="P17" s="22">
        <v>1</v>
      </c>
      <c r="Q17" s="186"/>
      <c r="R17" s="9" t="s">
        <v>77</v>
      </c>
      <c r="S17" s="189"/>
      <c r="T17" s="22">
        <v>2</v>
      </c>
      <c r="U17" s="22"/>
      <c r="V17" s="22">
        <v>5</v>
      </c>
      <c r="W17" s="186"/>
      <c r="X17" s="22">
        <v>6</v>
      </c>
      <c r="Y17" s="189"/>
      <c r="Z17" s="9" t="s">
        <v>77</v>
      </c>
      <c r="AA17" s="9"/>
      <c r="AB17" s="22">
        <v>1</v>
      </c>
      <c r="AC17" s="186"/>
      <c r="AD17" s="9" t="s">
        <v>77</v>
      </c>
      <c r="AE17" s="189"/>
      <c r="AF17" s="9">
        <v>1</v>
      </c>
      <c r="AG17" s="9"/>
      <c r="AH17" s="9" t="s">
        <v>77</v>
      </c>
      <c r="AI17" s="180"/>
      <c r="AJ17" s="9" t="s">
        <v>77</v>
      </c>
      <c r="AK17" s="178"/>
      <c r="AL17" s="22">
        <v>1</v>
      </c>
      <c r="AM17" s="22"/>
      <c r="AN17" s="22">
        <v>1</v>
      </c>
      <c r="AO17" s="186"/>
      <c r="AP17" s="9" t="s">
        <v>77</v>
      </c>
      <c r="AQ17" s="189"/>
      <c r="AR17" s="22">
        <v>5</v>
      </c>
      <c r="AS17" s="186"/>
      <c r="AT17" s="22">
        <v>9</v>
      </c>
      <c r="AU17" s="186"/>
      <c r="AV17" s="22">
        <v>13</v>
      </c>
      <c r="AW17" s="189"/>
      <c r="AX17" s="7"/>
      <c r="AY17" s="17"/>
    </row>
    <row r="18" spans="1:51" ht="17.25" x14ac:dyDescent="0.25">
      <c r="A18" s="5" t="s">
        <v>23</v>
      </c>
      <c r="B18" s="159">
        <v>5</v>
      </c>
      <c r="C18" s="159"/>
      <c r="D18" s="159">
        <v>10</v>
      </c>
      <c r="E18" s="159"/>
      <c r="F18" s="159">
        <f t="shared" si="0"/>
        <v>7</v>
      </c>
      <c r="G18" s="32"/>
      <c r="H18" s="22">
        <v>1</v>
      </c>
      <c r="I18" s="9"/>
      <c r="J18" s="21">
        <v>1</v>
      </c>
      <c r="K18" s="186"/>
      <c r="L18" s="21" t="s">
        <v>77</v>
      </c>
      <c r="M18" s="189"/>
      <c r="N18" s="9" t="s">
        <v>77</v>
      </c>
      <c r="O18" s="9"/>
      <c r="P18" s="22">
        <v>1</v>
      </c>
      <c r="Q18" s="186"/>
      <c r="R18" s="9" t="s">
        <v>77</v>
      </c>
      <c r="S18" s="189"/>
      <c r="T18" s="22">
        <v>1</v>
      </c>
      <c r="U18" s="22"/>
      <c r="V18" s="22">
        <v>2</v>
      </c>
      <c r="W18" s="186"/>
      <c r="X18" s="22">
        <v>2</v>
      </c>
      <c r="Y18" s="189"/>
      <c r="Z18" s="9" t="s">
        <v>77</v>
      </c>
      <c r="AA18" s="9"/>
      <c r="AB18" s="9" t="s">
        <v>77</v>
      </c>
      <c r="AC18" s="180"/>
      <c r="AD18" s="9">
        <v>1</v>
      </c>
      <c r="AE18" s="178"/>
      <c r="AF18" s="9" t="s">
        <v>77</v>
      </c>
      <c r="AG18" s="9"/>
      <c r="AH18" s="22">
        <v>1</v>
      </c>
      <c r="AI18" s="186"/>
      <c r="AJ18" s="22">
        <v>1</v>
      </c>
      <c r="AK18" s="189"/>
      <c r="AL18" s="22">
        <v>2</v>
      </c>
      <c r="AM18" s="22"/>
      <c r="AN18" s="22">
        <v>4</v>
      </c>
      <c r="AO18" s="186"/>
      <c r="AP18" s="22">
        <v>1</v>
      </c>
      <c r="AQ18" s="189"/>
      <c r="AR18" s="22">
        <v>1</v>
      </c>
      <c r="AS18" s="186"/>
      <c r="AT18" s="22">
        <v>1</v>
      </c>
      <c r="AU18" s="186"/>
      <c r="AV18" s="22">
        <v>2</v>
      </c>
      <c r="AW18" s="189"/>
      <c r="AX18" s="7"/>
      <c r="AY18" s="17"/>
    </row>
    <row r="19" spans="1:51" ht="17.25" x14ac:dyDescent="0.25">
      <c r="A19" s="5" t="s">
        <v>25</v>
      </c>
      <c r="B19" s="159">
        <v>3</v>
      </c>
      <c r="C19" s="159"/>
      <c r="D19" s="159">
        <v>3</v>
      </c>
      <c r="E19" s="159"/>
      <c r="F19" s="159">
        <f t="shared" si="0"/>
        <v>2</v>
      </c>
      <c r="G19" s="32"/>
      <c r="H19" s="22">
        <v>1</v>
      </c>
      <c r="I19" s="9"/>
      <c r="J19" s="21" t="s">
        <v>77</v>
      </c>
      <c r="K19" s="180"/>
      <c r="L19" s="21">
        <v>1</v>
      </c>
      <c r="M19" s="178"/>
      <c r="N19" s="22">
        <v>1</v>
      </c>
      <c r="O19" s="22"/>
      <c r="P19" s="9" t="s">
        <v>77</v>
      </c>
      <c r="Q19" s="180"/>
      <c r="R19" s="9" t="s">
        <v>77</v>
      </c>
      <c r="S19" s="178"/>
      <c r="T19" s="22">
        <v>1</v>
      </c>
      <c r="U19" s="22"/>
      <c r="V19" s="22">
        <v>2</v>
      </c>
      <c r="W19" s="186"/>
      <c r="X19" s="9" t="s">
        <v>77</v>
      </c>
      <c r="Y19" s="189"/>
      <c r="Z19" s="9" t="s">
        <v>77</v>
      </c>
      <c r="AA19" s="9"/>
      <c r="AB19" s="9" t="s">
        <v>77</v>
      </c>
      <c r="AC19" s="180"/>
      <c r="AD19" s="9" t="s">
        <v>77</v>
      </c>
      <c r="AE19" s="178"/>
      <c r="AF19" s="9" t="s">
        <v>77</v>
      </c>
      <c r="AG19" s="9"/>
      <c r="AH19" s="22">
        <v>1</v>
      </c>
      <c r="AI19" s="186"/>
      <c r="AJ19" s="9" t="s">
        <v>77</v>
      </c>
      <c r="AK19" s="189"/>
      <c r="AL19" s="9" t="s">
        <v>77</v>
      </c>
      <c r="AM19" s="9"/>
      <c r="AN19" s="9" t="s">
        <v>77</v>
      </c>
      <c r="AO19" s="180"/>
      <c r="AP19" s="9">
        <v>1</v>
      </c>
      <c r="AQ19" s="178"/>
      <c r="AR19" s="9" t="s">
        <v>77</v>
      </c>
      <c r="AS19" s="180"/>
      <c r="AT19" s="9" t="s">
        <v>77</v>
      </c>
      <c r="AU19" s="180"/>
      <c r="AV19" s="9" t="s">
        <v>77</v>
      </c>
      <c r="AW19" s="178"/>
      <c r="AX19" s="7"/>
      <c r="AY19" s="17"/>
    </row>
    <row r="20" spans="1:51" ht="17.25" x14ac:dyDescent="0.25">
      <c r="A20" s="5" t="s">
        <v>24</v>
      </c>
      <c r="B20" s="159">
        <v>3</v>
      </c>
      <c r="C20" s="159"/>
      <c r="D20" s="159">
        <v>2</v>
      </c>
      <c r="E20" s="159"/>
      <c r="F20" s="159">
        <f t="shared" si="0"/>
        <v>0</v>
      </c>
      <c r="G20" s="32"/>
      <c r="H20" s="22">
        <v>2</v>
      </c>
      <c r="I20" s="9"/>
      <c r="J20" s="21">
        <v>1</v>
      </c>
      <c r="K20" s="186"/>
      <c r="L20" s="21" t="s">
        <v>77</v>
      </c>
      <c r="M20" s="189"/>
      <c r="N20" s="9" t="s">
        <v>77</v>
      </c>
      <c r="O20" s="9"/>
      <c r="P20" s="9" t="s">
        <v>77</v>
      </c>
      <c r="Q20" s="180"/>
      <c r="R20" s="9" t="s">
        <v>77</v>
      </c>
      <c r="S20" s="178"/>
      <c r="T20" s="22">
        <v>1</v>
      </c>
      <c r="U20" s="22"/>
      <c r="V20" s="22">
        <v>1</v>
      </c>
      <c r="W20" s="186"/>
      <c r="X20" s="9" t="s">
        <v>77</v>
      </c>
      <c r="Y20" s="189"/>
      <c r="Z20" s="9" t="s">
        <v>77</v>
      </c>
      <c r="AA20" s="9"/>
      <c r="AB20" s="9" t="s">
        <v>77</v>
      </c>
      <c r="AC20" s="180"/>
      <c r="AD20" s="9" t="s">
        <v>77</v>
      </c>
      <c r="AE20" s="178"/>
      <c r="AF20" s="9" t="s">
        <v>77</v>
      </c>
      <c r="AG20" s="9"/>
      <c r="AH20" s="9" t="s">
        <v>77</v>
      </c>
      <c r="AI20" s="180"/>
      <c r="AJ20" s="9" t="s">
        <v>77</v>
      </c>
      <c r="AK20" s="178"/>
      <c r="AL20" s="9" t="s">
        <v>77</v>
      </c>
      <c r="AM20" s="9"/>
      <c r="AN20" s="9" t="s">
        <v>77</v>
      </c>
      <c r="AO20" s="180"/>
      <c r="AP20" s="9" t="s">
        <v>77</v>
      </c>
      <c r="AQ20" s="178"/>
      <c r="AR20" s="9" t="s">
        <v>77</v>
      </c>
      <c r="AS20" s="180"/>
      <c r="AT20" s="9" t="s">
        <v>77</v>
      </c>
      <c r="AU20" s="180"/>
      <c r="AV20" s="9" t="s">
        <v>77</v>
      </c>
      <c r="AW20" s="178"/>
      <c r="AX20" s="7"/>
      <c r="AY20" s="17"/>
    </row>
    <row r="21" spans="1:51" ht="17.25" x14ac:dyDescent="0.25">
      <c r="A21" s="5" t="s">
        <v>26</v>
      </c>
      <c r="B21" s="159">
        <v>2</v>
      </c>
      <c r="C21" s="159"/>
      <c r="D21" s="159">
        <v>1</v>
      </c>
      <c r="E21" s="159"/>
      <c r="F21" s="159">
        <f t="shared" si="0"/>
        <v>2</v>
      </c>
      <c r="G21" s="32"/>
      <c r="H21" s="23" t="s">
        <v>77</v>
      </c>
      <c r="I21" s="22"/>
      <c r="J21" s="21" t="s">
        <v>77</v>
      </c>
      <c r="K21" s="180"/>
      <c r="L21" s="21" t="s">
        <v>77</v>
      </c>
      <c r="M21" s="178"/>
      <c r="N21" s="9" t="s">
        <v>77</v>
      </c>
      <c r="O21" s="9"/>
      <c r="P21" s="9" t="s">
        <v>77</v>
      </c>
      <c r="Q21" s="180"/>
      <c r="R21" s="9" t="s">
        <v>77</v>
      </c>
      <c r="S21" s="178"/>
      <c r="T21" s="9" t="s">
        <v>77</v>
      </c>
      <c r="U21" s="9"/>
      <c r="V21" s="22">
        <v>1</v>
      </c>
      <c r="W21" s="186"/>
      <c r="X21" s="22">
        <v>1</v>
      </c>
      <c r="Y21" s="189"/>
      <c r="Z21" s="9" t="s">
        <v>77</v>
      </c>
      <c r="AA21" s="9"/>
      <c r="AB21" s="9" t="s">
        <v>77</v>
      </c>
      <c r="AC21" s="180"/>
      <c r="AD21" s="9" t="s">
        <v>77</v>
      </c>
      <c r="AE21" s="178"/>
      <c r="AF21" s="9">
        <v>2</v>
      </c>
      <c r="AG21" s="9"/>
      <c r="AH21" s="9" t="s">
        <v>77</v>
      </c>
      <c r="AI21" s="180"/>
      <c r="AJ21" s="9" t="s">
        <v>77</v>
      </c>
      <c r="AK21" s="178"/>
      <c r="AL21" s="9" t="s">
        <v>77</v>
      </c>
      <c r="AM21" s="9"/>
      <c r="AN21" s="9" t="s">
        <v>77</v>
      </c>
      <c r="AO21" s="180"/>
      <c r="AP21" s="9" t="s">
        <v>77</v>
      </c>
      <c r="AQ21" s="178"/>
      <c r="AR21" s="9" t="s">
        <v>77</v>
      </c>
      <c r="AS21" s="180"/>
      <c r="AT21" s="9" t="s">
        <v>77</v>
      </c>
      <c r="AU21" s="180"/>
      <c r="AV21" s="9">
        <v>1</v>
      </c>
      <c r="AW21" s="178"/>
      <c r="AX21" s="7"/>
      <c r="AY21" s="17"/>
    </row>
    <row r="22" spans="1:51" ht="17.25" x14ac:dyDescent="0.25">
      <c r="A22" s="5" t="s">
        <v>80</v>
      </c>
      <c r="B22" s="159" t="s">
        <v>77</v>
      </c>
      <c r="C22" s="161"/>
      <c r="D22" s="159">
        <v>2</v>
      </c>
      <c r="E22" s="161"/>
      <c r="F22" s="159">
        <f t="shared" si="0"/>
        <v>0</v>
      </c>
      <c r="G22" s="32"/>
      <c r="H22" s="23" t="s">
        <v>77</v>
      </c>
      <c r="I22" s="22"/>
      <c r="J22" s="22" t="s">
        <v>77</v>
      </c>
      <c r="K22" s="186"/>
      <c r="L22" s="21" t="s">
        <v>77</v>
      </c>
      <c r="M22" s="189"/>
      <c r="N22" s="9" t="s">
        <v>77</v>
      </c>
      <c r="O22" s="22"/>
      <c r="P22" s="9" t="s">
        <v>77</v>
      </c>
      <c r="Q22" s="180"/>
      <c r="R22" s="9" t="s">
        <v>77</v>
      </c>
      <c r="S22" s="178"/>
      <c r="T22" s="22" t="s">
        <v>77</v>
      </c>
      <c r="U22" s="22"/>
      <c r="V22" s="22">
        <v>1</v>
      </c>
      <c r="W22" s="186"/>
      <c r="X22" s="9" t="s">
        <v>77</v>
      </c>
      <c r="Y22" s="189"/>
      <c r="Z22" s="9" t="s">
        <v>77</v>
      </c>
      <c r="AA22" s="9"/>
      <c r="AB22" s="22" t="s">
        <v>77</v>
      </c>
      <c r="AC22" s="186"/>
      <c r="AD22" s="9" t="s">
        <v>77</v>
      </c>
      <c r="AE22" s="189"/>
      <c r="AF22" s="9" t="s">
        <v>77</v>
      </c>
      <c r="AG22" s="22"/>
      <c r="AH22" s="22" t="s">
        <v>77</v>
      </c>
      <c r="AI22" s="186"/>
      <c r="AJ22" s="9" t="s">
        <v>77</v>
      </c>
      <c r="AK22" s="189"/>
      <c r="AL22" s="9" t="s">
        <v>77</v>
      </c>
      <c r="AM22" s="22"/>
      <c r="AN22" s="22">
        <v>1</v>
      </c>
      <c r="AO22" s="186"/>
      <c r="AP22" s="9" t="s">
        <v>77</v>
      </c>
      <c r="AQ22" s="189"/>
      <c r="AR22" s="9" t="s">
        <v>77</v>
      </c>
      <c r="AS22" s="186"/>
      <c r="AT22" s="22" t="s">
        <v>77</v>
      </c>
      <c r="AU22" s="186"/>
      <c r="AV22" s="9" t="s">
        <v>77</v>
      </c>
      <c r="AW22" s="189"/>
      <c r="AX22" s="7"/>
      <c r="AY22" s="17"/>
    </row>
    <row r="23" spans="1:51" ht="17.25" x14ac:dyDescent="0.25">
      <c r="A23" s="35" t="s">
        <v>156</v>
      </c>
      <c r="B23" s="166">
        <v>14</v>
      </c>
      <c r="C23" s="166"/>
      <c r="D23" s="166">
        <v>19</v>
      </c>
      <c r="E23" s="166"/>
      <c r="F23" s="166">
        <f t="shared" si="0"/>
        <v>24</v>
      </c>
      <c r="G23" s="154"/>
      <c r="H23" s="20">
        <v>4</v>
      </c>
      <c r="I23" s="20"/>
      <c r="J23" s="20">
        <v>5</v>
      </c>
      <c r="K23" s="187"/>
      <c r="L23" s="20">
        <v>9</v>
      </c>
      <c r="M23" s="190"/>
      <c r="N23" s="38" t="s">
        <v>77</v>
      </c>
      <c r="O23" s="20"/>
      <c r="P23" s="38" t="s">
        <v>77</v>
      </c>
      <c r="Q23" s="181"/>
      <c r="R23" s="38">
        <v>1</v>
      </c>
      <c r="S23" s="179"/>
      <c r="T23" s="20">
        <v>7</v>
      </c>
      <c r="U23" s="20"/>
      <c r="V23" s="20">
        <v>9</v>
      </c>
      <c r="W23" s="187"/>
      <c r="X23" s="20">
        <v>8</v>
      </c>
      <c r="Y23" s="190"/>
      <c r="Z23" s="20">
        <v>1</v>
      </c>
      <c r="AA23" s="20">
        <v>1</v>
      </c>
      <c r="AB23" s="20">
        <v>1</v>
      </c>
      <c r="AC23" s="187"/>
      <c r="AD23" s="20">
        <v>1</v>
      </c>
      <c r="AE23" s="190"/>
      <c r="AF23" s="20" t="s">
        <v>77</v>
      </c>
      <c r="AG23" s="187"/>
      <c r="AH23" s="20">
        <v>1</v>
      </c>
      <c r="AI23" s="187"/>
      <c r="AJ23" s="20">
        <v>3</v>
      </c>
      <c r="AK23" s="190"/>
      <c r="AL23" s="20">
        <v>1</v>
      </c>
      <c r="AM23" s="20"/>
      <c r="AN23" s="20">
        <v>1</v>
      </c>
      <c r="AO23" s="187"/>
      <c r="AP23" s="38" t="s">
        <v>77</v>
      </c>
      <c r="AQ23" s="190"/>
      <c r="AR23" s="20">
        <v>1</v>
      </c>
      <c r="AS23" s="187"/>
      <c r="AT23" s="20">
        <v>2</v>
      </c>
      <c r="AU23" s="187"/>
      <c r="AV23" s="20">
        <v>2</v>
      </c>
      <c r="AW23" s="190"/>
      <c r="AX23" s="7"/>
      <c r="AY23" s="17"/>
    </row>
    <row r="24" spans="1:51" ht="17.25" x14ac:dyDescent="0.25">
      <c r="A24" s="11" t="s">
        <v>27</v>
      </c>
      <c r="B24" s="159"/>
      <c r="C24" s="159"/>
      <c r="D24" s="159"/>
      <c r="E24" s="159"/>
      <c r="F24" s="159"/>
      <c r="G24" s="199"/>
      <c r="H24" s="161"/>
      <c r="I24" s="161"/>
      <c r="J24" s="161"/>
      <c r="K24" s="283"/>
      <c r="L24" s="161"/>
      <c r="M24" s="206"/>
      <c r="N24" s="161"/>
      <c r="O24" s="161"/>
      <c r="P24" s="161"/>
      <c r="Q24" s="194"/>
      <c r="R24" s="161"/>
      <c r="S24" s="206"/>
      <c r="T24" s="161"/>
      <c r="U24" s="161"/>
      <c r="V24" s="161"/>
      <c r="W24" s="194"/>
      <c r="X24" s="161"/>
      <c r="Y24" s="206"/>
      <c r="Z24" s="161"/>
      <c r="AA24" s="161"/>
      <c r="AB24" s="161"/>
      <c r="AC24" s="194"/>
      <c r="AD24" s="161"/>
      <c r="AE24" s="206"/>
      <c r="AF24" s="22"/>
      <c r="AG24" s="22"/>
      <c r="AH24" s="22"/>
      <c r="AI24" s="186"/>
      <c r="AJ24" s="22"/>
      <c r="AK24" s="189"/>
      <c r="AL24" s="22"/>
      <c r="AM24" s="22"/>
      <c r="AN24" s="22"/>
      <c r="AO24" s="186"/>
      <c r="AP24" s="22"/>
      <c r="AQ24" s="189"/>
      <c r="AR24" s="22"/>
      <c r="AS24" s="186"/>
      <c r="AT24" s="22"/>
      <c r="AU24" s="186"/>
      <c r="AV24" s="22"/>
      <c r="AW24" s="189"/>
      <c r="AX24" s="7"/>
      <c r="AY24" s="17"/>
    </row>
    <row r="25" spans="1:51" ht="17.25" x14ac:dyDescent="0.25">
      <c r="A25" s="5" t="s">
        <v>28</v>
      </c>
      <c r="B25" s="159">
        <v>73</v>
      </c>
      <c r="C25" s="159"/>
      <c r="D25" s="159">
        <v>76</v>
      </c>
      <c r="E25" s="159"/>
      <c r="F25" s="159">
        <f>SUM(L25,R25,X25,AD25,AJ25,AP25,AV25,)</f>
        <v>95</v>
      </c>
      <c r="G25" s="32"/>
      <c r="H25" s="22">
        <v>16</v>
      </c>
      <c r="I25" s="22"/>
      <c r="J25" s="22">
        <v>19</v>
      </c>
      <c r="K25" s="186"/>
      <c r="L25" s="22">
        <v>17</v>
      </c>
      <c r="M25" s="189"/>
      <c r="N25" s="22">
        <v>6</v>
      </c>
      <c r="O25" s="22"/>
      <c r="P25" s="22">
        <v>3</v>
      </c>
      <c r="Q25" s="186"/>
      <c r="R25" s="22">
        <v>6</v>
      </c>
      <c r="S25" s="189"/>
      <c r="T25" s="22">
        <v>36</v>
      </c>
      <c r="U25" s="22"/>
      <c r="V25" s="22">
        <v>37</v>
      </c>
      <c r="W25" s="186"/>
      <c r="X25" s="22">
        <v>53</v>
      </c>
      <c r="Y25" s="189"/>
      <c r="Z25" s="22">
        <v>3</v>
      </c>
      <c r="AA25" s="22">
        <v>3</v>
      </c>
      <c r="AB25" s="22">
        <v>8</v>
      </c>
      <c r="AC25" s="186"/>
      <c r="AD25" s="22">
        <v>2</v>
      </c>
      <c r="AE25" s="189"/>
      <c r="AF25" s="22">
        <v>5</v>
      </c>
      <c r="AG25" s="22"/>
      <c r="AH25" s="22">
        <v>2</v>
      </c>
      <c r="AI25" s="186"/>
      <c r="AJ25" s="22">
        <v>5</v>
      </c>
      <c r="AK25" s="189"/>
      <c r="AL25" s="22">
        <v>3</v>
      </c>
      <c r="AM25" s="22"/>
      <c r="AN25" s="22">
        <v>5</v>
      </c>
      <c r="AO25" s="186"/>
      <c r="AP25" s="22">
        <v>7</v>
      </c>
      <c r="AQ25" s="189"/>
      <c r="AR25" s="22">
        <v>4</v>
      </c>
      <c r="AS25" s="186"/>
      <c r="AT25" s="22">
        <v>2</v>
      </c>
      <c r="AU25" s="186"/>
      <c r="AV25" s="22">
        <v>5</v>
      </c>
      <c r="AW25" s="189"/>
      <c r="AX25" s="7"/>
      <c r="AY25" s="17"/>
    </row>
    <row r="26" spans="1:51" ht="17.25" x14ac:dyDescent="0.25">
      <c r="A26" s="5" t="s">
        <v>29</v>
      </c>
      <c r="B26" s="159">
        <v>26</v>
      </c>
      <c r="C26" s="159"/>
      <c r="D26" s="159">
        <v>26</v>
      </c>
      <c r="E26" s="159"/>
      <c r="F26" s="159">
        <f>SUM(L26,R26,X26,AD26,AJ26,AP26,AV26,)</f>
        <v>23</v>
      </c>
      <c r="G26" s="32"/>
      <c r="H26" s="22">
        <v>10</v>
      </c>
      <c r="I26" s="22"/>
      <c r="J26" s="22">
        <v>4</v>
      </c>
      <c r="K26" s="186"/>
      <c r="L26" s="22">
        <v>6</v>
      </c>
      <c r="M26" s="189"/>
      <c r="N26" s="22">
        <v>2</v>
      </c>
      <c r="O26" s="22"/>
      <c r="P26" s="22">
        <v>2</v>
      </c>
      <c r="Q26" s="186"/>
      <c r="R26" s="22">
        <v>1</v>
      </c>
      <c r="S26" s="189"/>
      <c r="T26" s="22">
        <v>9</v>
      </c>
      <c r="U26" s="22"/>
      <c r="V26" s="22">
        <v>11</v>
      </c>
      <c r="W26" s="186"/>
      <c r="X26" s="22">
        <v>9</v>
      </c>
      <c r="Y26" s="189"/>
      <c r="Z26" s="22">
        <v>1</v>
      </c>
      <c r="AA26" s="22">
        <v>1</v>
      </c>
      <c r="AB26" s="22">
        <v>2</v>
      </c>
      <c r="AC26" s="186"/>
      <c r="AD26" s="9" t="s">
        <v>77</v>
      </c>
      <c r="AE26" s="189"/>
      <c r="AF26" s="22">
        <v>3</v>
      </c>
      <c r="AG26" s="22"/>
      <c r="AH26" s="22">
        <v>3</v>
      </c>
      <c r="AI26" s="186"/>
      <c r="AJ26" s="22">
        <v>3</v>
      </c>
      <c r="AK26" s="189"/>
      <c r="AL26" s="22">
        <v>1</v>
      </c>
      <c r="AM26" s="22"/>
      <c r="AN26" s="22">
        <v>2</v>
      </c>
      <c r="AO26" s="186"/>
      <c r="AP26" s="22">
        <v>1</v>
      </c>
      <c r="AQ26" s="189"/>
      <c r="AR26" s="9" t="s">
        <v>77</v>
      </c>
      <c r="AS26" s="180"/>
      <c r="AT26" s="22">
        <v>2</v>
      </c>
      <c r="AU26" s="186"/>
      <c r="AV26" s="22">
        <v>3</v>
      </c>
      <c r="AW26" s="189"/>
      <c r="AX26" s="7"/>
      <c r="AY26" s="17"/>
    </row>
    <row r="27" spans="1:51" ht="17.25" x14ac:dyDescent="0.25">
      <c r="A27" s="35" t="s">
        <v>30</v>
      </c>
      <c r="B27" s="166">
        <v>14</v>
      </c>
      <c r="C27" s="166"/>
      <c r="D27" s="166">
        <v>33</v>
      </c>
      <c r="E27" s="166"/>
      <c r="F27" s="166">
        <f>SUM(L27,R27,X27,AD27,AJ27,AP27,AV27,)</f>
        <v>36</v>
      </c>
      <c r="G27" s="154"/>
      <c r="H27" s="20">
        <v>4</v>
      </c>
      <c r="I27" s="20"/>
      <c r="J27" s="20">
        <v>6</v>
      </c>
      <c r="K27" s="187"/>
      <c r="L27" s="20">
        <v>7</v>
      </c>
      <c r="M27" s="190"/>
      <c r="N27" s="20" t="s">
        <v>77</v>
      </c>
      <c r="O27" s="20"/>
      <c r="P27" s="20">
        <v>3</v>
      </c>
      <c r="Q27" s="187"/>
      <c r="R27" s="20">
        <v>2</v>
      </c>
      <c r="S27" s="190"/>
      <c r="T27" s="20">
        <v>3</v>
      </c>
      <c r="U27" s="20"/>
      <c r="V27" s="20">
        <v>8</v>
      </c>
      <c r="W27" s="187"/>
      <c r="X27" s="20">
        <v>9</v>
      </c>
      <c r="Y27" s="190"/>
      <c r="Z27" s="20">
        <v>1</v>
      </c>
      <c r="AA27" s="20">
        <v>1</v>
      </c>
      <c r="AB27" s="38" t="s">
        <v>77</v>
      </c>
      <c r="AC27" s="181"/>
      <c r="AD27" s="38">
        <v>1</v>
      </c>
      <c r="AE27" s="179"/>
      <c r="AF27" s="38" t="s">
        <v>77</v>
      </c>
      <c r="AG27" s="38"/>
      <c r="AH27" s="20">
        <v>1</v>
      </c>
      <c r="AI27" s="187"/>
      <c r="AJ27" s="20">
        <v>4</v>
      </c>
      <c r="AK27" s="190"/>
      <c r="AL27" s="20">
        <v>1</v>
      </c>
      <c r="AM27" s="20"/>
      <c r="AN27" s="20">
        <v>5</v>
      </c>
      <c r="AO27" s="187"/>
      <c r="AP27" s="20">
        <v>3</v>
      </c>
      <c r="AQ27" s="190"/>
      <c r="AR27" s="20">
        <v>5</v>
      </c>
      <c r="AS27" s="187"/>
      <c r="AT27" s="20">
        <v>10</v>
      </c>
      <c r="AU27" s="187"/>
      <c r="AV27" s="20">
        <v>10</v>
      </c>
      <c r="AW27" s="190"/>
      <c r="AX27" s="7"/>
      <c r="AY27" s="17"/>
    </row>
    <row r="28" spans="1:51" s="115" customFormat="1" ht="17.25" x14ac:dyDescent="0.25">
      <c r="A28" s="111"/>
      <c r="B28" s="161"/>
      <c r="C28" s="161"/>
      <c r="D28" s="161"/>
      <c r="E28" s="161"/>
      <c r="F28" s="161"/>
      <c r="G28" s="22"/>
      <c r="H28" s="22"/>
      <c r="I28" s="22"/>
      <c r="J28" s="22"/>
      <c r="K28" s="22"/>
      <c r="L28" s="22"/>
      <c r="M28" s="186"/>
      <c r="N28" s="22"/>
      <c r="O28" s="22"/>
      <c r="P28" s="22"/>
      <c r="Q28" s="22"/>
      <c r="R28" s="22"/>
      <c r="S28" s="186"/>
      <c r="T28" s="22"/>
      <c r="U28" s="22"/>
      <c r="V28" s="22"/>
      <c r="W28" s="22"/>
      <c r="X28" s="22"/>
      <c r="Y28" s="186"/>
      <c r="Z28" s="9"/>
      <c r="AA28" s="9"/>
      <c r="AB28" s="22"/>
      <c r="AC28" s="22"/>
      <c r="AD28" s="9"/>
      <c r="AE28" s="180"/>
      <c r="AF28" s="22"/>
      <c r="AG28" s="22"/>
      <c r="AH28" s="9"/>
      <c r="AI28" s="9"/>
      <c r="AJ28" s="22"/>
      <c r="AK28" s="186"/>
      <c r="AL28" s="22"/>
      <c r="AM28" s="22"/>
      <c r="AN28" s="22"/>
      <c r="AO28" s="22"/>
      <c r="AP28" s="22"/>
      <c r="AQ28" s="186"/>
      <c r="AR28" s="9"/>
      <c r="AS28" s="180"/>
      <c r="AT28" s="22"/>
      <c r="AU28" s="186"/>
      <c r="AV28" s="22"/>
      <c r="AW28" s="186"/>
      <c r="AX28" s="7"/>
      <c r="AY28" s="17"/>
    </row>
    <row r="29" spans="1:51" s="17" customFormat="1" ht="16.5" x14ac:dyDescent="0.25">
      <c r="A29" s="225" t="s">
        <v>146</v>
      </c>
      <c r="B29" s="6"/>
      <c r="C29" s="6"/>
      <c r="D29" s="6"/>
      <c r="E29" s="6"/>
      <c r="F29" s="6"/>
      <c r="G29" s="6"/>
      <c r="H29" s="6"/>
      <c r="I29" s="6"/>
      <c r="J29" s="6"/>
      <c r="K29" s="6"/>
      <c r="L29" s="6"/>
      <c r="M29" s="6"/>
      <c r="N29" s="6"/>
      <c r="O29" s="6"/>
      <c r="P29" s="6"/>
      <c r="Q29" s="6"/>
      <c r="R29" s="6"/>
      <c r="S29" s="6"/>
      <c r="T29" s="6"/>
      <c r="U29" s="6"/>
      <c r="V29" s="6"/>
      <c r="W29" s="6"/>
      <c r="X29" s="6"/>
      <c r="Y29" s="6"/>
      <c r="Z29" s="9"/>
      <c r="AA29" s="9"/>
      <c r="AB29" s="6"/>
      <c r="AC29" s="6"/>
      <c r="AD29" s="9"/>
      <c r="AE29" s="180"/>
      <c r="AF29" s="6"/>
      <c r="AG29" s="6"/>
      <c r="AH29" s="9"/>
      <c r="AI29" s="9"/>
      <c r="AJ29" s="6"/>
      <c r="AK29" s="6"/>
      <c r="AL29" s="6"/>
      <c r="AM29" s="6"/>
      <c r="AN29" s="6"/>
      <c r="AO29" s="6"/>
      <c r="AP29" s="6"/>
      <c r="AQ29" s="6"/>
      <c r="AR29" s="9"/>
      <c r="AS29" s="9"/>
      <c r="AT29" s="6"/>
      <c r="AU29" s="6"/>
      <c r="AV29" s="6"/>
      <c r="AW29" s="6"/>
      <c r="AX29" s="7"/>
    </row>
    <row r="30" spans="1:51" s="17" customFormat="1" ht="16.5" x14ac:dyDescent="0.25">
      <c r="A30" s="225" t="s">
        <v>155</v>
      </c>
      <c r="B30" s="6"/>
      <c r="C30" s="6"/>
      <c r="D30" s="6"/>
      <c r="E30" s="6"/>
      <c r="F30" s="6"/>
      <c r="G30" s="6"/>
      <c r="H30" s="6"/>
      <c r="I30" s="6"/>
      <c r="J30" s="6"/>
      <c r="K30" s="6"/>
      <c r="L30" s="6"/>
      <c r="M30" s="6"/>
      <c r="N30" s="6"/>
      <c r="O30" s="6"/>
      <c r="P30" s="6"/>
      <c r="Q30" s="6"/>
      <c r="R30" s="6"/>
      <c r="S30" s="6"/>
      <c r="T30" s="6"/>
      <c r="U30" s="6"/>
      <c r="V30" s="6"/>
      <c r="W30" s="6"/>
      <c r="X30" s="6"/>
      <c r="Y30" s="6"/>
      <c r="Z30" s="9"/>
      <c r="AA30" s="9"/>
      <c r="AB30" s="6"/>
      <c r="AC30" s="6"/>
      <c r="AD30" s="9"/>
      <c r="AE30" s="180"/>
      <c r="AF30" s="6"/>
      <c r="AG30" s="6"/>
      <c r="AH30" s="9"/>
      <c r="AI30" s="9"/>
      <c r="AJ30" s="6"/>
      <c r="AK30" s="6"/>
      <c r="AL30" s="6"/>
      <c r="AM30" s="6"/>
      <c r="AN30" s="6"/>
      <c r="AO30" s="6"/>
      <c r="AP30" s="6"/>
      <c r="AQ30" s="6"/>
      <c r="AR30" s="9"/>
      <c r="AS30" s="9"/>
      <c r="AT30" s="6"/>
      <c r="AU30" s="6"/>
      <c r="AV30" s="6"/>
      <c r="AW30" s="6"/>
      <c r="AX30" s="7"/>
    </row>
    <row r="31" spans="1:51" ht="15.75" x14ac:dyDescent="0.25">
      <c r="A31" s="15"/>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40"/>
      <c r="AX31" s="17"/>
      <c r="AY31" s="17"/>
    </row>
    <row r="32" spans="1:51" s="17" customFormat="1" x14ac:dyDescent="0.25"/>
    <row r="33" spans="1:51" ht="15.75" x14ac:dyDescent="0.25">
      <c r="A33" s="33"/>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2"/>
      <c r="AS33" s="12"/>
      <c r="AT33" s="12"/>
      <c r="AU33" s="12"/>
      <c r="AV33" s="17"/>
      <c r="AW33" s="12"/>
      <c r="AX33" s="17"/>
      <c r="AY33" s="17"/>
    </row>
    <row r="34" spans="1:51" x14ac:dyDescent="0.25">
      <c r="A34" s="33"/>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row>
    <row r="35" spans="1:51" x14ac:dyDescent="0.25">
      <c r="A35" s="33"/>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1:5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row>
    <row r="38" spans="1:51" x14ac:dyDescent="0.25">
      <c r="F38" s="113"/>
      <c r="AD38" s="113"/>
    </row>
    <row r="60" spans="6:28" x14ac:dyDescent="0.25">
      <c r="F60" s="113"/>
      <c r="AB60" s="113"/>
    </row>
  </sheetData>
  <mergeCells count="8">
    <mergeCell ref="B6:G7"/>
    <mergeCell ref="H6:L7"/>
    <mergeCell ref="AF6:AJ7"/>
    <mergeCell ref="AL6:AP7"/>
    <mergeCell ref="AR6:AV7"/>
    <mergeCell ref="N6:R7"/>
    <mergeCell ref="T6:X7"/>
    <mergeCell ref="Z6:AD7"/>
  </mergeCells>
  <conditionalFormatting sqref="F33:AQ33 F34:F35 L34:L35 R34:R35 X34:X35 AD34:AD35 AJ34:AJ35 AP34:AP35">
    <cfRule type="containsText" dxfId="9" priority="15" operator="containsText" text="good">
      <formula>NOT(ISERROR(SEARCH("good",F33)))</formula>
    </cfRule>
    <cfRule type="containsText" dxfId="8" priority="16" operator="containsText" text="bad">
      <formula>NOT(ISERROR(SEARCH("bad",F33)))</formula>
    </cfRule>
  </conditionalFormatting>
  <conditionalFormatting sqref="AV33">
    <cfRule type="containsText" dxfId="7" priority="13" operator="containsText" text="good">
      <formula>NOT(ISERROR(SEARCH("good",AV33)))</formula>
    </cfRule>
    <cfRule type="containsText" dxfId="6" priority="14" operator="containsText" text="bad">
      <formula>NOT(ISERROR(SEARCH("bad",AV33)))</formula>
    </cfRule>
  </conditionalFormatting>
  <conditionalFormatting sqref="AV34">
    <cfRule type="containsText" dxfId="5" priority="11" operator="containsText" text="good">
      <formula>NOT(ISERROR(SEARCH("good",AV34)))</formula>
    </cfRule>
    <cfRule type="containsText" dxfId="4" priority="12" operator="containsText" text="bad">
      <formula>NOT(ISERROR(SEARCH("bad",AV34)))</formula>
    </cfRule>
  </conditionalFormatting>
  <conditionalFormatting sqref="AV35">
    <cfRule type="containsText" dxfId="3" priority="9" operator="containsText" text="good">
      <formula>NOT(ISERROR(SEARCH("good",AV35)))</formula>
    </cfRule>
    <cfRule type="containsText" dxfId="2" priority="10" operator="containsText" text="bad">
      <formula>NOT(ISERROR(SEARCH("bad",AV35)))</formula>
    </cfRule>
  </conditionalFormatting>
  <conditionalFormatting sqref="AY9:AY28">
    <cfRule type="containsText" dxfId="1" priority="7" operator="containsText" text="good">
      <formula>NOT(ISERROR(SEARCH("good",AY9)))</formula>
    </cfRule>
    <cfRule type="containsText" dxfId="0" priority="8" operator="containsText" text="bad">
      <formula>NOT(ISERROR(SEARCH("bad",AY9)))</formula>
    </cfRule>
  </conditionalFormatting>
  <hyperlinks>
    <hyperlink ref="A5" location="Sheet1!A1" display="Sheet1!A1" xr:uid="{00000000-0004-0000-0100-000000000000}"/>
  </hyperlinks>
  <pageMargins left="0.70866141732283472" right="0.70866141732283472" top="0.74803149606299213" bottom="0.74803149606299213" header="0.31496062992125984" footer="0.31496062992125984"/>
  <pageSetup paperSize="9" scale="50" orientation="landscape" r:id="rId1"/>
  <headerFooter>
    <oddHeader>&amp;COFFICIAL- SENSITIVE
Handling Instruction: Limited Circulation until 0930 hrs on 28 March 2019 - OFFICIAL thereafter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3"/>
  <sheetViews>
    <sheetView view="pageLayout" zoomScaleNormal="100" workbookViewId="0">
      <selection activeCell="R42" sqref="R42"/>
    </sheetView>
  </sheetViews>
  <sheetFormatPr defaultRowHeight="17.25" x14ac:dyDescent="0.25"/>
  <cols>
    <col min="1" max="1" width="16.28515625" customWidth="1"/>
    <col min="2" max="2" width="7.42578125" customWidth="1"/>
    <col min="3" max="3" width="1.5703125" style="228" customWidth="1"/>
    <col min="4" max="4" width="7.42578125" customWidth="1"/>
    <col min="5" max="5" width="1.5703125" style="228" customWidth="1"/>
    <col min="6" max="6" width="7.42578125" customWidth="1"/>
    <col min="7" max="7" width="1.5703125" style="228" customWidth="1"/>
    <col min="8" max="8" width="7.42578125" customWidth="1"/>
    <col min="9" max="9" width="1.5703125" style="228" customWidth="1"/>
    <col min="10" max="10" width="7.42578125" customWidth="1"/>
    <col min="11" max="11" width="1.5703125" style="228" customWidth="1"/>
    <col min="12" max="12" width="7.42578125" customWidth="1"/>
    <col min="13" max="13" width="1.5703125" style="228" customWidth="1"/>
    <col min="14" max="14" width="7.42578125" customWidth="1"/>
    <col min="15" max="15" width="1.5703125" style="228" customWidth="1"/>
    <col min="16" max="16" width="7.42578125" customWidth="1"/>
    <col min="17" max="17" width="1.5703125" style="250" customWidth="1"/>
    <col min="18" max="18" width="7.42578125" customWidth="1"/>
    <col min="19" max="19" width="1.5703125" style="228" customWidth="1"/>
    <col min="20" max="20" width="7.42578125" customWidth="1"/>
    <col min="21" max="21" width="1.5703125" style="228" customWidth="1"/>
    <col min="22" max="22" width="7.42578125" customWidth="1"/>
    <col min="23" max="23" width="1.5703125" style="228" customWidth="1"/>
    <col min="24" max="24" width="7.42578125" customWidth="1"/>
    <col min="25" max="25" width="1.5703125" style="228" customWidth="1"/>
    <col min="26" max="26" width="7.42578125" customWidth="1"/>
    <col min="27" max="27" width="1.5703125" style="228" customWidth="1"/>
    <col min="28" max="28" width="7.42578125" customWidth="1"/>
    <col min="29" max="29" width="1.5703125" style="228" customWidth="1"/>
    <col min="30" max="30" width="7.42578125" customWidth="1"/>
    <col min="31" max="31" width="1.5703125" style="228" customWidth="1"/>
    <col min="32" max="32" width="7.42578125" customWidth="1"/>
    <col min="33" max="33" width="1.5703125" style="228" customWidth="1"/>
    <col min="34" max="34" width="7.42578125" customWidth="1"/>
    <col min="35" max="35" width="1.5703125" style="228" customWidth="1"/>
    <col min="36" max="36" width="7.42578125" customWidth="1"/>
    <col min="37" max="37" width="1.5703125" style="228" customWidth="1"/>
    <col min="38" max="38" width="7.42578125" customWidth="1"/>
    <col min="39" max="39" width="1.5703125" style="228" customWidth="1"/>
    <col min="40" max="40" width="7.42578125" customWidth="1"/>
    <col min="41" max="41" width="1.5703125" style="228" customWidth="1"/>
    <col min="42" max="42" width="7.42578125" customWidth="1"/>
    <col min="43" max="43" width="1.5703125" style="228" customWidth="1"/>
  </cols>
  <sheetData>
    <row r="1" spans="1:44" x14ac:dyDescent="0.25">
      <c r="A1" s="58" t="s">
        <v>121</v>
      </c>
      <c r="B1" s="90"/>
      <c r="C1" s="226"/>
      <c r="D1" s="90"/>
      <c r="E1" s="226"/>
      <c r="F1" s="90"/>
      <c r="G1" s="226"/>
      <c r="H1" s="90"/>
      <c r="I1" s="226"/>
      <c r="J1" s="90"/>
      <c r="K1" s="226"/>
      <c r="L1" s="90"/>
      <c r="M1" s="226"/>
      <c r="N1" s="90"/>
      <c r="O1" s="226"/>
      <c r="P1" s="90"/>
      <c r="Q1" s="242"/>
      <c r="R1" s="90"/>
      <c r="S1" s="226"/>
      <c r="T1" s="90"/>
      <c r="U1" s="226"/>
      <c r="V1" s="90"/>
      <c r="W1" s="226"/>
      <c r="X1" s="90"/>
      <c r="Y1" s="226"/>
      <c r="Z1" s="90"/>
      <c r="AA1" s="226"/>
      <c r="AB1" s="90"/>
      <c r="AC1" s="226"/>
      <c r="AD1" s="90"/>
      <c r="AE1" s="226"/>
      <c r="AF1" s="90"/>
      <c r="AG1" s="226"/>
      <c r="AH1" s="90"/>
      <c r="AI1" s="226"/>
      <c r="AJ1" s="90"/>
      <c r="AK1" s="226"/>
      <c r="AL1" s="90"/>
      <c r="AM1" s="226"/>
      <c r="AN1" s="90"/>
      <c r="AO1" s="226"/>
      <c r="AP1" s="90"/>
      <c r="AQ1" s="226"/>
      <c r="AR1" s="17"/>
    </row>
    <row r="2" spans="1:44" ht="15" x14ac:dyDescent="0.25">
      <c r="A2" s="28" t="s">
        <v>143</v>
      </c>
      <c r="B2" s="27"/>
      <c r="C2" s="213"/>
      <c r="D2" s="27"/>
      <c r="E2" s="213"/>
      <c r="F2" s="27"/>
      <c r="G2" s="213"/>
      <c r="H2" s="27"/>
      <c r="I2" s="213"/>
      <c r="J2" s="27"/>
      <c r="K2" s="213"/>
      <c r="L2" s="27"/>
      <c r="M2" s="213"/>
      <c r="N2" s="27"/>
      <c r="O2" s="213"/>
      <c r="P2" s="27"/>
      <c r="Q2" s="243"/>
      <c r="R2" s="27"/>
      <c r="S2" s="213"/>
      <c r="T2" s="27"/>
      <c r="U2" s="213"/>
      <c r="V2" s="27"/>
      <c r="W2" s="231"/>
      <c r="X2" s="15"/>
      <c r="Y2" s="230"/>
      <c r="Z2" s="16"/>
      <c r="AA2" s="21"/>
      <c r="AB2" s="16"/>
      <c r="AC2" s="21"/>
      <c r="AD2" s="16"/>
      <c r="AE2" s="21"/>
      <c r="AF2" s="16"/>
      <c r="AG2" s="21"/>
      <c r="AH2" s="16"/>
      <c r="AI2" s="21"/>
      <c r="AJ2" s="16"/>
      <c r="AK2" s="21"/>
      <c r="AL2" s="16"/>
      <c r="AM2" s="21"/>
      <c r="AN2" s="16"/>
      <c r="AO2" s="21"/>
      <c r="AP2" s="16"/>
      <c r="AQ2" s="21"/>
      <c r="AR2" s="17"/>
    </row>
    <row r="3" spans="1:44" ht="15" x14ac:dyDescent="0.25">
      <c r="A3" s="28"/>
      <c r="B3" s="28"/>
      <c r="C3" s="208"/>
      <c r="D3" s="28"/>
      <c r="E3" s="208"/>
      <c r="F3" s="28"/>
      <c r="G3" s="208"/>
      <c r="H3" s="28"/>
      <c r="I3" s="208"/>
      <c r="J3" s="28"/>
      <c r="K3" s="208"/>
      <c r="L3" s="28"/>
      <c r="M3" s="208"/>
      <c r="N3" s="28"/>
      <c r="O3" s="208"/>
      <c r="P3" s="28"/>
      <c r="Q3" s="210"/>
      <c r="R3" s="29"/>
      <c r="S3" s="232"/>
      <c r="T3" s="29"/>
      <c r="U3" s="232"/>
      <c r="V3" s="6"/>
      <c r="W3" s="21"/>
      <c r="X3" s="16"/>
      <c r="Y3" s="21"/>
      <c r="Z3" s="16"/>
      <c r="AA3" s="21"/>
      <c r="AB3" s="16"/>
      <c r="AC3" s="21"/>
      <c r="AD3" s="16"/>
      <c r="AE3" s="21"/>
      <c r="AF3" s="16"/>
      <c r="AG3" s="21"/>
      <c r="AH3" s="16"/>
      <c r="AI3" s="21"/>
      <c r="AJ3" s="16"/>
      <c r="AK3" s="21"/>
      <c r="AL3" s="16"/>
      <c r="AM3" s="21"/>
      <c r="AN3" s="16"/>
      <c r="AO3" s="21"/>
      <c r="AP3" s="16"/>
      <c r="AQ3" s="21"/>
      <c r="AR3" s="17"/>
    </row>
    <row r="4" spans="1:44" ht="15" x14ac:dyDescent="0.25">
      <c r="A4" s="15" t="s">
        <v>133</v>
      </c>
      <c r="B4" s="15"/>
      <c r="C4" s="230"/>
      <c r="D4" s="15"/>
      <c r="E4" s="230"/>
      <c r="F4" s="15"/>
      <c r="G4" s="230"/>
      <c r="H4" s="15"/>
      <c r="I4" s="230"/>
      <c r="J4" s="15"/>
      <c r="K4" s="230"/>
      <c r="L4" s="15"/>
      <c r="M4" s="230"/>
      <c r="N4" s="15"/>
      <c r="O4" s="230"/>
      <c r="P4" s="15"/>
      <c r="Q4" s="244"/>
      <c r="R4" s="16"/>
      <c r="S4" s="21"/>
      <c r="T4" s="16"/>
      <c r="U4" s="21"/>
      <c r="V4" s="16"/>
      <c r="W4" s="21"/>
      <c r="X4" s="16"/>
      <c r="Y4" s="21"/>
      <c r="Z4" s="16"/>
      <c r="AA4" s="21"/>
      <c r="AB4" s="16"/>
      <c r="AC4" s="21"/>
      <c r="AD4" s="16"/>
      <c r="AE4" s="21"/>
      <c r="AF4" s="16"/>
      <c r="AG4" s="21"/>
      <c r="AH4" s="16"/>
      <c r="AI4" s="21"/>
      <c r="AJ4" s="16"/>
      <c r="AK4" s="21"/>
      <c r="AL4" s="16"/>
      <c r="AM4" s="21"/>
      <c r="AN4" s="16"/>
      <c r="AO4" s="21"/>
      <c r="AP4" s="16"/>
      <c r="AQ4" s="21"/>
      <c r="AR4" s="17"/>
    </row>
    <row r="5" spans="1:44" ht="15" x14ac:dyDescent="0.25">
      <c r="A5" s="103" t="s">
        <v>15</v>
      </c>
      <c r="B5" s="15"/>
      <c r="C5" s="230"/>
      <c r="D5" s="15"/>
      <c r="E5" s="230"/>
      <c r="F5" s="15"/>
      <c r="G5" s="230"/>
      <c r="H5" s="15"/>
      <c r="I5" s="230"/>
      <c r="J5" s="15"/>
      <c r="K5" s="230"/>
      <c r="L5" s="15"/>
      <c r="M5" s="230"/>
      <c r="N5" s="15"/>
      <c r="O5" s="230"/>
      <c r="P5" s="15"/>
      <c r="Q5" s="244"/>
      <c r="R5" s="16"/>
      <c r="S5" s="21"/>
      <c r="T5" s="16"/>
      <c r="U5" s="21"/>
      <c r="V5" s="16"/>
      <c r="W5" s="21"/>
      <c r="X5" s="16"/>
      <c r="Y5" s="21"/>
      <c r="Z5" s="16"/>
      <c r="AA5" s="21"/>
      <c r="AB5" s="16"/>
      <c r="AC5" s="21"/>
      <c r="AD5" s="16"/>
      <c r="AE5" s="21"/>
      <c r="AF5" s="16"/>
      <c r="AG5" s="21"/>
      <c r="AH5" s="16"/>
      <c r="AI5" s="21"/>
      <c r="AJ5" s="16"/>
      <c r="AK5" s="21"/>
      <c r="AL5" s="16"/>
      <c r="AM5" s="21"/>
      <c r="AN5" s="16"/>
      <c r="AO5" s="21"/>
      <c r="AP5" s="16"/>
      <c r="AQ5" s="21"/>
      <c r="AR5" s="17"/>
    </row>
    <row r="6" spans="1:44" ht="15" x14ac:dyDescent="0.25">
      <c r="A6" s="84"/>
      <c r="B6" s="330" t="s">
        <v>79</v>
      </c>
      <c r="C6" s="324"/>
      <c r="D6" s="324"/>
      <c r="E6" s="324"/>
      <c r="F6" s="324"/>
      <c r="G6" s="325"/>
      <c r="H6" s="330" t="s">
        <v>16</v>
      </c>
      <c r="I6" s="324"/>
      <c r="J6" s="324"/>
      <c r="K6" s="324"/>
      <c r="L6" s="324"/>
      <c r="M6" s="325"/>
      <c r="N6" s="331" t="s">
        <v>72</v>
      </c>
      <c r="O6" s="332"/>
      <c r="P6" s="332"/>
      <c r="Q6" s="332"/>
      <c r="R6" s="332"/>
      <c r="S6" s="333"/>
      <c r="T6" s="337" t="s">
        <v>73</v>
      </c>
      <c r="U6" s="338"/>
      <c r="V6" s="338"/>
      <c r="W6" s="338"/>
      <c r="X6" s="338"/>
      <c r="Y6" s="339"/>
      <c r="Z6" s="331" t="s">
        <v>31</v>
      </c>
      <c r="AA6" s="332"/>
      <c r="AB6" s="332"/>
      <c r="AC6" s="332"/>
      <c r="AD6" s="332"/>
      <c r="AE6" s="333"/>
      <c r="AF6" s="330" t="s">
        <v>32</v>
      </c>
      <c r="AG6" s="324"/>
      <c r="AH6" s="324"/>
      <c r="AI6" s="324"/>
      <c r="AJ6" s="324"/>
      <c r="AK6" s="325"/>
      <c r="AL6" s="330" t="s">
        <v>33</v>
      </c>
      <c r="AM6" s="324"/>
      <c r="AN6" s="324"/>
      <c r="AO6" s="324"/>
      <c r="AP6" s="324"/>
      <c r="AQ6" s="325"/>
      <c r="AR6" s="17"/>
    </row>
    <row r="7" spans="1:44" ht="15" x14ac:dyDescent="0.25">
      <c r="A7" s="77"/>
      <c r="B7" s="326"/>
      <c r="C7" s="327"/>
      <c r="D7" s="327"/>
      <c r="E7" s="327"/>
      <c r="F7" s="327"/>
      <c r="G7" s="328"/>
      <c r="H7" s="326"/>
      <c r="I7" s="327"/>
      <c r="J7" s="327"/>
      <c r="K7" s="327"/>
      <c r="L7" s="327"/>
      <c r="M7" s="328"/>
      <c r="N7" s="334"/>
      <c r="O7" s="335"/>
      <c r="P7" s="335"/>
      <c r="Q7" s="335"/>
      <c r="R7" s="335"/>
      <c r="S7" s="336"/>
      <c r="T7" s="340"/>
      <c r="U7" s="329"/>
      <c r="V7" s="329"/>
      <c r="W7" s="329"/>
      <c r="X7" s="329"/>
      <c r="Y7" s="341"/>
      <c r="Z7" s="334"/>
      <c r="AA7" s="335"/>
      <c r="AB7" s="335"/>
      <c r="AC7" s="335"/>
      <c r="AD7" s="335"/>
      <c r="AE7" s="336"/>
      <c r="AF7" s="326"/>
      <c r="AG7" s="327"/>
      <c r="AH7" s="327"/>
      <c r="AI7" s="327"/>
      <c r="AJ7" s="327"/>
      <c r="AK7" s="328"/>
      <c r="AL7" s="326"/>
      <c r="AM7" s="327"/>
      <c r="AN7" s="327"/>
      <c r="AO7" s="327"/>
      <c r="AP7" s="327"/>
      <c r="AQ7" s="328"/>
      <c r="AR7" s="17"/>
    </row>
    <row r="8" spans="1:44" x14ac:dyDescent="0.25">
      <c r="A8" s="85"/>
      <c r="B8" s="79">
        <v>2016</v>
      </c>
      <c r="C8" s="79"/>
      <c r="D8" s="79">
        <v>2017</v>
      </c>
      <c r="E8" s="79"/>
      <c r="F8" s="79">
        <v>2018</v>
      </c>
      <c r="G8" s="81"/>
      <c r="H8" s="79">
        <v>2016</v>
      </c>
      <c r="I8" s="79"/>
      <c r="J8" s="79">
        <v>2017</v>
      </c>
      <c r="K8" s="79"/>
      <c r="L8" s="79">
        <v>2018</v>
      </c>
      <c r="M8" s="81"/>
      <c r="N8" s="79">
        <v>2016</v>
      </c>
      <c r="O8" s="79"/>
      <c r="P8" s="79">
        <v>2017</v>
      </c>
      <c r="Q8" s="245"/>
      <c r="R8" s="79">
        <v>2018</v>
      </c>
      <c r="S8" s="81"/>
      <c r="T8" s="79">
        <v>2016</v>
      </c>
      <c r="U8" s="79"/>
      <c r="V8" s="79">
        <v>2017</v>
      </c>
      <c r="W8" s="79">
        <v>2017</v>
      </c>
      <c r="X8" s="79">
        <v>2018</v>
      </c>
      <c r="Y8" s="81"/>
      <c r="Z8" s="79">
        <v>2016</v>
      </c>
      <c r="AA8" s="79">
        <v>2017</v>
      </c>
      <c r="AB8" s="79">
        <v>2017</v>
      </c>
      <c r="AC8" s="79"/>
      <c r="AD8" s="79">
        <v>2018</v>
      </c>
      <c r="AE8" s="81"/>
      <c r="AF8" s="79">
        <v>2016</v>
      </c>
      <c r="AG8" s="79"/>
      <c r="AH8" s="79">
        <v>2017</v>
      </c>
      <c r="AI8" s="79"/>
      <c r="AJ8" s="79">
        <v>2018</v>
      </c>
      <c r="AK8" s="81"/>
      <c r="AL8" s="79">
        <v>2016</v>
      </c>
      <c r="AM8" s="79"/>
      <c r="AN8" s="79">
        <v>2017</v>
      </c>
      <c r="AO8" s="79"/>
      <c r="AP8" s="79">
        <v>2018</v>
      </c>
      <c r="AQ8" s="81"/>
      <c r="AR8" s="17"/>
    </row>
    <row r="9" spans="1:44" x14ac:dyDescent="0.25">
      <c r="A9" s="83" t="s">
        <v>79</v>
      </c>
      <c r="B9" s="106">
        <v>116</v>
      </c>
      <c r="C9" s="106"/>
      <c r="D9" s="106">
        <v>138</v>
      </c>
      <c r="E9" s="106">
        <v>138</v>
      </c>
      <c r="F9" s="106">
        <v>160</v>
      </c>
      <c r="G9" s="110"/>
      <c r="H9" s="106">
        <v>30</v>
      </c>
      <c r="I9" s="106"/>
      <c r="J9" s="106">
        <v>30</v>
      </c>
      <c r="K9" s="282"/>
      <c r="L9" s="106">
        <v>37</v>
      </c>
      <c r="M9" s="182"/>
      <c r="N9" s="106">
        <v>16</v>
      </c>
      <c r="O9" s="195"/>
      <c r="P9" s="106">
        <v>12</v>
      </c>
      <c r="Q9" s="282"/>
      <c r="R9" s="106">
        <v>9</v>
      </c>
      <c r="S9" s="182"/>
      <c r="T9" s="106">
        <v>50</v>
      </c>
      <c r="U9" s="106"/>
      <c r="V9" s="106">
        <v>66</v>
      </c>
      <c r="W9" s="282"/>
      <c r="X9" s="106">
        <v>81</v>
      </c>
      <c r="Y9" s="182"/>
      <c r="Z9" s="106">
        <v>5</v>
      </c>
      <c r="AA9" s="106"/>
      <c r="AB9" s="106">
        <v>10</v>
      </c>
      <c r="AC9" s="282"/>
      <c r="AD9" s="106">
        <v>4</v>
      </c>
      <c r="AE9" s="182"/>
      <c r="AF9" s="106">
        <v>10</v>
      </c>
      <c r="AG9" s="106"/>
      <c r="AH9" s="106">
        <v>7</v>
      </c>
      <c r="AI9" s="282"/>
      <c r="AJ9" s="106">
        <v>17</v>
      </c>
      <c r="AK9" s="182"/>
      <c r="AL9" s="106">
        <v>5</v>
      </c>
      <c r="AM9" s="106"/>
      <c r="AN9" s="106">
        <v>13</v>
      </c>
      <c r="AO9" s="284"/>
      <c r="AP9" s="106">
        <v>12</v>
      </c>
      <c r="AQ9" s="185"/>
      <c r="AR9" s="17"/>
    </row>
    <row r="10" spans="1:44" x14ac:dyDescent="0.25">
      <c r="A10" s="11" t="s">
        <v>35</v>
      </c>
      <c r="B10" s="16"/>
      <c r="C10" s="21"/>
      <c r="D10" s="16"/>
      <c r="E10" s="16"/>
      <c r="F10" s="16"/>
      <c r="G10" s="32"/>
      <c r="H10" s="16"/>
      <c r="I10" s="21"/>
      <c r="J10" s="16"/>
      <c r="K10" s="186"/>
      <c r="L10" s="16"/>
      <c r="M10" s="189"/>
      <c r="N10" s="16"/>
      <c r="O10" s="233"/>
      <c r="P10" s="16"/>
      <c r="Q10" s="186"/>
      <c r="R10" s="16"/>
      <c r="S10" s="189"/>
      <c r="T10" s="16"/>
      <c r="U10" s="21"/>
      <c r="V10" s="16"/>
      <c r="W10" s="186"/>
      <c r="X10" s="16"/>
      <c r="Y10" s="189"/>
      <c r="Z10" s="16"/>
      <c r="AA10" s="21"/>
      <c r="AB10" s="16"/>
      <c r="AC10" s="186"/>
      <c r="AD10" s="16"/>
      <c r="AE10" s="189"/>
      <c r="AF10" s="16"/>
      <c r="AG10" s="21"/>
      <c r="AH10" s="16"/>
      <c r="AI10" s="186"/>
      <c r="AJ10" s="16"/>
      <c r="AK10" s="189"/>
      <c r="AL10" s="16"/>
      <c r="AM10" s="21"/>
      <c r="AN10" s="16"/>
      <c r="AO10" s="186"/>
      <c r="AP10" s="16"/>
      <c r="AQ10" s="189"/>
      <c r="AR10" s="17"/>
    </row>
    <row r="11" spans="1:44" x14ac:dyDescent="0.25">
      <c r="A11" s="5" t="s">
        <v>36</v>
      </c>
      <c r="B11" s="4">
        <v>111</v>
      </c>
      <c r="C11" s="159"/>
      <c r="D11" s="4">
        <v>120</v>
      </c>
      <c r="E11" s="4">
        <v>120</v>
      </c>
      <c r="F11" s="4">
        <v>150</v>
      </c>
      <c r="G11" s="32"/>
      <c r="H11" s="16">
        <v>30</v>
      </c>
      <c r="I11" s="21"/>
      <c r="J11" s="16">
        <v>26</v>
      </c>
      <c r="K11" s="186"/>
      <c r="L11" s="16">
        <v>33</v>
      </c>
      <c r="M11" s="189"/>
      <c r="N11" s="16">
        <v>16</v>
      </c>
      <c r="O11" s="233"/>
      <c r="P11" s="16">
        <v>11</v>
      </c>
      <c r="Q11" s="186"/>
      <c r="R11" s="16">
        <v>9</v>
      </c>
      <c r="S11" s="189"/>
      <c r="T11" s="16">
        <v>48</v>
      </c>
      <c r="U11" s="21"/>
      <c r="V11" s="16">
        <v>61</v>
      </c>
      <c r="W11" s="186"/>
      <c r="X11" s="16">
        <v>77</v>
      </c>
      <c r="Y11" s="189"/>
      <c r="Z11" s="16">
        <v>5</v>
      </c>
      <c r="AA11" s="21"/>
      <c r="AB11" s="16">
        <v>9</v>
      </c>
      <c r="AC11" s="186"/>
      <c r="AD11" s="16">
        <v>4</v>
      </c>
      <c r="AE11" s="189"/>
      <c r="AF11" s="16">
        <v>7</v>
      </c>
      <c r="AG11" s="21"/>
      <c r="AH11" s="16">
        <v>4</v>
      </c>
      <c r="AI11" s="186"/>
      <c r="AJ11" s="16">
        <v>16</v>
      </c>
      <c r="AK11" s="189"/>
      <c r="AL11" s="16">
        <v>5</v>
      </c>
      <c r="AM11" s="21"/>
      <c r="AN11" s="16">
        <v>9</v>
      </c>
      <c r="AO11" s="186"/>
      <c r="AP11" s="16">
        <v>11</v>
      </c>
      <c r="AQ11" s="189"/>
      <c r="AR11" s="17"/>
    </row>
    <row r="12" spans="1:44" x14ac:dyDescent="0.25">
      <c r="A12" s="5" t="s">
        <v>37</v>
      </c>
      <c r="B12" s="4">
        <v>2</v>
      </c>
      <c r="C12" s="156"/>
      <c r="D12" s="4">
        <v>4</v>
      </c>
      <c r="E12" s="4">
        <v>4</v>
      </c>
      <c r="F12" s="4">
        <v>2</v>
      </c>
      <c r="G12" s="10"/>
      <c r="H12" s="23" t="s">
        <v>77</v>
      </c>
      <c r="I12" s="23"/>
      <c r="J12" s="23" t="s">
        <v>77</v>
      </c>
      <c r="K12" s="180"/>
      <c r="L12" s="23" t="s">
        <v>77</v>
      </c>
      <c r="M12" s="178"/>
      <c r="N12" s="23" t="s">
        <v>77</v>
      </c>
      <c r="O12" s="246"/>
      <c r="P12" s="23" t="s">
        <v>77</v>
      </c>
      <c r="Q12" s="180"/>
      <c r="R12" s="23" t="s">
        <v>77</v>
      </c>
      <c r="S12" s="178"/>
      <c r="T12" s="16">
        <v>2</v>
      </c>
      <c r="U12" s="21"/>
      <c r="V12" s="23">
        <v>2</v>
      </c>
      <c r="W12" s="180"/>
      <c r="X12" s="23">
        <v>1</v>
      </c>
      <c r="Y12" s="178"/>
      <c r="Z12" s="23" t="s">
        <v>77</v>
      </c>
      <c r="AA12" s="23"/>
      <c r="AB12" s="23" t="s">
        <v>77</v>
      </c>
      <c r="AC12" s="180"/>
      <c r="AD12" s="23" t="s">
        <v>77</v>
      </c>
      <c r="AE12" s="10"/>
      <c r="AF12" s="23" t="s">
        <v>77</v>
      </c>
      <c r="AG12" s="23"/>
      <c r="AH12" s="23" t="s">
        <v>77</v>
      </c>
      <c r="AI12" s="186"/>
      <c r="AJ12" s="23" t="s">
        <v>77</v>
      </c>
      <c r="AK12" s="189"/>
      <c r="AL12" s="23" t="s">
        <v>77</v>
      </c>
      <c r="AM12" s="23"/>
      <c r="AN12" s="16">
        <v>2</v>
      </c>
      <c r="AO12" s="186"/>
      <c r="AP12" s="16">
        <v>1</v>
      </c>
      <c r="AQ12" s="189"/>
      <c r="AR12" s="17"/>
    </row>
    <row r="13" spans="1:44" x14ac:dyDescent="0.25">
      <c r="A13" s="5" t="s">
        <v>38</v>
      </c>
      <c r="B13" s="4">
        <v>3</v>
      </c>
      <c r="C13" s="156"/>
      <c r="D13" s="4">
        <v>14</v>
      </c>
      <c r="E13" s="4">
        <v>14</v>
      </c>
      <c r="F13" s="4">
        <v>8</v>
      </c>
      <c r="G13" s="32"/>
      <c r="H13" s="23" t="s">
        <v>77</v>
      </c>
      <c r="I13" s="23"/>
      <c r="J13" s="16">
        <v>4</v>
      </c>
      <c r="K13" s="186"/>
      <c r="L13" s="16">
        <v>4</v>
      </c>
      <c r="M13" s="189"/>
      <c r="N13" s="23" t="s">
        <v>77</v>
      </c>
      <c r="O13" s="246"/>
      <c r="P13" s="16">
        <v>1</v>
      </c>
      <c r="Q13" s="186"/>
      <c r="R13" s="23" t="s">
        <v>77</v>
      </c>
      <c r="S13" s="189"/>
      <c r="T13" s="23" t="s">
        <v>77</v>
      </c>
      <c r="U13" s="21"/>
      <c r="V13" s="23">
        <v>3</v>
      </c>
      <c r="W13" s="180"/>
      <c r="X13" s="23">
        <v>3</v>
      </c>
      <c r="Y13" s="178"/>
      <c r="Z13" s="23" t="s">
        <v>77</v>
      </c>
      <c r="AA13" s="23"/>
      <c r="AB13" s="16">
        <v>1</v>
      </c>
      <c r="AC13" s="186"/>
      <c r="AD13" s="23" t="s">
        <v>77</v>
      </c>
      <c r="AE13" s="39"/>
      <c r="AF13" s="23">
        <v>3</v>
      </c>
      <c r="AG13" s="23"/>
      <c r="AH13" s="16">
        <v>3</v>
      </c>
      <c r="AI13" s="186"/>
      <c r="AJ13" s="16">
        <v>1</v>
      </c>
      <c r="AK13" s="189"/>
      <c r="AL13" s="23" t="s">
        <v>77</v>
      </c>
      <c r="AM13" s="23"/>
      <c r="AN13" s="16">
        <v>2</v>
      </c>
      <c r="AO13" s="186"/>
      <c r="AP13" s="23" t="s">
        <v>77</v>
      </c>
      <c r="AQ13" s="189"/>
      <c r="AR13" s="17"/>
    </row>
    <row r="14" spans="1:44" x14ac:dyDescent="0.25">
      <c r="A14" s="41" t="s">
        <v>39</v>
      </c>
      <c r="B14" s="55"/>
      <c r="C14" s="167"/>
      <c r="D14" s="55"/>
      <c r="E14" s="55"/>
      <c r="F14" s="55"/>
      <c r="G14" s="212"/>
      <c r="H14" s="34"/>
      <c r="I14" s="155"/>
      <c r="J14" s="34"/>
      <c r="K14" s="247"/>
      <c r="L14" s="34"/>
      <c r="M14" s="227"/>
      <c r="N14" s="34"/>
      <c r="O14" s="247"/>
      <c r="P14" s="34"/>
      <c r="Q14" s="247"/>
      <c r="R14" s="34"/>
      <c r="S14" s="227"/>
      <c r="T14" s="34"/>
      <c r="U14" s="155"/>
      <c r="V14" s="34"/>
      <c r="W14" s="247"/>
      <c r="X14" s="34"/>
      <c r="Y14" s="227"/>
      <c r="Z14" s="34"/>
      <c r="AA14" s="155"/>
      <c r="AB14" s="34"/>
      <c r="AC14" s="247"/>
      <c r="AD14" s="34"/>
      <c r="AE14" s="227"/>
      <c r="AF14" s="34"/>
      <c r="AG14" s="155"/>
      <c r="AH14" s="34"/>
      <c r="AI14" s="247"/>
      <c r="AJ14" s="34"/>
      <c r="AK14" s="227"/>
      <c r="AL14" s="34"/>
      <c r="AM14" s="155"/>
      <c r="AN14" s="34"/>
      <c r="AO14" s="247"/>
      <c r="AP14" s="34"/>
      <c r="AQ14" s="227"/>
      <c r="AR14" s="17"/>
    </row>
    <row r="15" spans="1:44" x14ac:dyDescent="0.25">
      <c r="A15" s="5" t="s">
        <v>40</v>
      </c>
      <c r="B15" s="4">
        <v>16</v>
      </c>
      <c r="C15" s="159"/>
      <c r="D15" s="4">
        <v>24</v>
      </c>
      <c r="E15" s="4">
        <v>24</v>
      </c>
      <c r="F15" s="4">
        <v>29</v>
      </c>
      <c r="G15" s="32"/>
      <c r="H15" s="16">
        <v>4</v>
      </c>
      <c r="I15" s="21"/>
      <c r="J15" s="16">
        <v>6</v>
      </c>
      <c r="K15" s="186"/>
      <c r="L15" s="16">
        <v>6</v>
      </c>
      <c r="M15" s="189"/>
      <c r="N15" s="16">
        <v>1</v>
      </c>
      <c r="O15" s="233"/>
      <c r="P15" s="16">
        <v>1</v>
      </c>
      <c r="Q15" s="186"/>
      <c r="R15" s="16">
        <v>1</v>
      </c>
      <c r="S15" s="189"/>
      <c r="T15" s="16">
        <v>8</v>
      </c>
      <c r="U15" s="21"/>
      <c r="V15" s="23">
        <v>14</v>
      </c>
      <c r="W15" s="180"/>
      <c r="X15" s="23">
        <v>13</v>
      </c>
      <c r="Y15" s="178"/>
      <c r="Z15" s="23">
        <v>1</v>
      </c>
      <c r="AA15" s="23"/>
      <c r="AB15" s="24">
        <v>2</v>
      </c>
      <c r="AC15" s="186"/>
      <c r="AD15" s="24">
        <v>1</v>
      </c>
      <c r="AE15" s="189"/>
      <c r="AF15" s="23">
        <v>2</v>
      </c>
      <c r="AG15" s="23"/>
      <c r="AH15" s="23" t="s">
        <v>77</v>
      </c>
      <c r="AI15" s="186"/>
      <c r="AJ15" s="23">
        <v>8</v>
      </c>
      <c r="AK15" s="189"/>
      <c r="AL15" s="23" t="s">
        <v>77</v>
      </c>
      <c r="AM15" s="23"/>
      <c r="AN15" s="6">
        <v>1</v>
      </c>
      <c r="AO15" s="186"/>
      <c r="AP15" s="23" t="s">
        <v>77</v>
      </c>
      <c r="AQ15" s="189"/>
      <c r="AR15" s="31"/>
    </row>
    <row r="16" spans="1:44" x14ac:dyDescent="0.25">
      <c r="A16" s="5" t="s">
        <v>41</v>
      </c>
      <c r="B16" s="4">
        <v>74</v>
      </c>
      <c r="C16" s="159"/>
      <c r="D16" s="4">
        <v>78</v>
      </c>
      <c r="E16" s="4">
        <v>78</v>
      </c>
      <c r="F16" s="4">
        <v>96</v>
      </c>
      <c r="G16" s="32"/>
      <c r="H16" s="16">
        <v>16</v>
      </c>
      <c r="I16" s="21"/>
      <c r="J16" s="16">
        <v>18</v>
      </c>
      <c r="K16" s="186"/>
      <c r="L16" s="16">
        <v>23</v>
      </c>
      <c r="M16" s="189"/>
      <c r="N16" s="16">
        <v>14</v>
      </c>
      <c r="O16" s="233"/>
      <c r="P16" s="16">
        <v>10</v>
      </c>
      <c r="Q16" s="186"/>
      <c r="R16" s="16">
        <v>7</v>
      </c>
      <c r="S16" s="189"/>
      <c r="T16" s="16">
        <v>33</v>
      </c>
      <c r="U16" s="21"/>
      <c r="V16" s="16">
        <v>40</v>
      </c>
      <c r="W16" s="186"/>
      <c r="X16" s="16">
        <v>53</v>
      </c>
      <c r="Y16" s="189"/>
      <c r="Z16" s="16">
        <v>3</v>
      </c>
      <c r="AA16" s="21"/>
      <c r="AB16" s="24">
        <v>6</v>
      </c>
      <c r="AC16" s="186"/>
      <c r="AD16" s="24">
        <v>2</v>
      </c>
      <c r="AE16" s="189"/>
      <c r="AF16" s="16">
        <v>4</v>
      </c>
      <c r="AG16" s="21"/>
      <c r="AH16" s="23" t="s">
        <v>77</v>
      </c>
      <c r="AI16" s="186"/>
      <c r="AJ16" s="23">
        <v>4</v>
      </c>
      <c r="AK16" s="189"/>
      <c r="AL16" s="16">
        <v>4</v>
      </c>
      <c r="AM16" s="21"/>
      <c r="AN16" s="6">
        <v>4</v>
      </c>
      <c r="AO16" s="186"/>
      <c r="AP16" s="6">
        <v>7</v>
      </c>
      <c r="AQ16" s="189"/>
      <c r="AR16" s="31"/>
    </row>
    <row r="17" spans="1:44" x14ac:dyDescent="0.25">
      <c r="A17" s="5" t="s">
        <v>42</v>
      </c>
      <c r="B17" s="4">
        <v>15</v>
      </c>
      <c r="C17" s="159"/>
      <c r="D17" s="4">
        <v>17</v>
      </c>
      <c r="E17" s="4">
        <v>17</v>
      </c>
      <c r="F17" s="4">
        <v>23</v>
      </c>
      <c r="G17" s="32"/>
      <c r="H17" s="16">
        <v>6</v>
      </c>
      <c r="I17" s="21"/>
      <c r="J17" s="16">
        <v>2</v>
      </c>
      <c r="K17" s="186"/>
      <c r="L17" s="16">
        <v>4</v>
      </c>
      <c r="M17" s="189"/>
      <c r="N17" s="23" t="s">
        <v>77</v>
      </c>
      <c r="O17" s="246"/>
      <c r="P17" s="23" t="s">
        <v>77</v>
      </c>
      <c r="Q17" s="180"/>
      <c r="R17" s="23">
        <v>1</v>
      </c>
      <c r="S17" s="178"/>
      <c r="T17" s="16">
        <v>7</v>
      </c>
      <c r="U17" s="21"/>
      <c r="V17" s="16">
        <v>9</v>
      </c>
      <c r="W17" s="186"/>
      <c r="X17" s="16">
        <v>9</v>
      </c>
      <c r="Y17" s="189"/>
      <c r="Z17" s="24">
        <v>1</v>
      </c>
      <c r="AA17" s="21"/>
      <c r="AB17" s="23">
        <v>1</v>
      </c>
      <c r="AC17" s="180"/>
      <c r="AD17" s="23">
        <v>1</v>
      </c>
      <c r="AE17" s="178"/>
      <c r="AF17" s="23" t="s">
        <v>77</v>
      </c>
      <c r="AG17" s="21"/>
      <c r="AH17" s="16">
        <v>2</v>
      </c>
      <c r="AI17" s="186"/>
      <c r="AJ17" s="16">
        <v>4</v>
      </c>
      <c r="AK17" s="189"/>
      <c r="AL17" s="16">
        <v>1</v>
      </c>
      <c r="AM17" s="21"/>
      <c r="AN17" s="6">
        <v>3</v>
      </c>
      <c r="AO17" s="186"/>
      <c r="AP17" s="6">
        <v>4</v>
      </c>
      <c r="AQ17" s="189"/>
      <c r="AR17" s="31"/>
    </row>
    <row r="18" spans="1:44" x14ac:dyDescent="0.25">
      <c r="A18" s="5" t="s">
        <v>43</v>
      </c>
      <c r="B18" s="4">
        <v>1</v>
      </c>
      <c r="C18" s="159"/>
      <c r="D18" s="4">
        <v>5</v>
      </c>
      <c r="E18" s="4">
        <v>5</v>
      </c>
      <c r="F18" s="4">
        <v>4</v>
      </c>
      <c r="G18" s="10"/>
      <c r="H18" s="16">
        <v>1</v>
      </c>
      <c r="I18" s="21"/>
      <c r="J18" s="23" t="s">
        <v>77</v>
      </c>
      <c r="K18" s="180"/>
      <c r="L18" s="23" t="s">
        <v>77</v>
      </c>
      <c r="M18" s="178"/>
      <c r="N18" s="23" t="s">
        <v>77</v>
      </c>
      <c r="O18" s="246"/>
      <c r="P18" s="23" t="s">
        <v>77</v>
      </c>
      <c r="Q18" s="180"/>
      <c r="R18" s="23" t="s">
        <v>77</v>
      </c>
      <c r="S18" s="178"/>
      <c r="T18" s="23" t="s">
        <v>77</v>
      </c>
      <c r="U18" s="23"/>
      <c r="V18" s="23" t="s">
        <v>77</v>
      </c>
      <c r="W18" s="180"/>
      <c r="X18" s="23">
        <v>3</v>
      </c>
      <c r="Y18" s="178"/>
      <c r="Z18" s="23" t="s">
        <v>77</v>
      </c>
      <c r="AA18" s="23"/>
      <c r="AB18" s="23" t="s">
        <v>77</v>
      </c>
      <c r="AC18" s="180"/>
      <c r="AD18" s="23" t="s">
        <v>77</v>
      </c>
      <c r="AE18" s="178"/>
      <c r="AF18" s="23" t="s">
        <v>77</v>
      </c>
      <c r="AG18" s="23"/>
      <c r="AH18" s="16">
        <v>2</v>
      </c>
      <c r="AI18" s="186"/>
      <c r="AJ18" s="23" t="s">
        <v>77</v>
      </c>
      <c r="AK18" s="189"/>
      <c r="AL18" s="23" t="s">
        <v>77</v>
      </c>
      <c r="AM18" s="23"/>
      <c r="AN18" s="6">
        <v>3</v>
      </c>
      <c r="AO18" s="186"/>
      <c r="AP18" s="6">
        <v>1</v>
      </c>
      <c r="AQ18" s="189"/>
      <c r="AR18" s="31"/>
    </row>
    <row r="19" spans="1:44" x14ac:dyDescent="0.25">
      <c r="A19" s="5" t="s">
        <v>38</v>
      </c>
      <c r="B19" s="4">
        <v>10</v>
      </c>
      <c r="C19" s="159"/>
      <c r="D19" s="4">
        <v>14</v>
      </c>
      <c r="E19" s="4">
        <v>14</v>
      </c>
      <c r="F19" s="4">
        <v>8</v>
      </c>
      <c r="G19" s="32"/>
      <c r="H19" s="16">
        <v>3</v>
      </c>
      <c r="I19" s="21"/>
      <c r="J19" s="16">
        <v>4</v>
      </c>
      <c r="K19" s="186"/>
      <c r="L19" s="16">
        <v>4</v>
      </c>
      <c r="M19" s="189"/>
      <c r="N19" s="23">
        <v>1</v>
      </c>
      <c r="O19" s="246"/>
      <c r="P19" s="16">
        <v>1</v>
      </c>
      <c r="Q19" s="186"/>
      <c r="R19" s="23" t="s">
        <v>77</v>
      </c>
      <c r="S19" s="189"/>
      <c r="T19" s="16">
        <v>2</v>
      </c>
      <c r="U19" s="21"/>
      <c r="V19" s="23">
        <v>3</v>
      </c>
      <c r="W19" s="180"/>
      <c r="X19" s="23">
        <v>3</v>
      </c>
      <c r="Y19" s="178"/>
      <c r="Z19" s="23" t="s">
        <v>77</v>
      </c>
      <c r="AA19" s="21"/>
      <c r="AB19" s="16">
        <v>1</v>
      </c>
      <c r="AC19" s="186"/>
      <c r="AD19" s="23" t="s">
        <v>77</v>
      </c>
      <c r="AE19" s="189"/>
      <c r="AF19" s="23">
        <v>4</v>
      </c>
      <c r="AG19" s="23"/>
      <c r="AH19" s="16">
        <v>3</v>
      </c>
      <c r="AI19" s="186"/>
      <c r="AJ19" s="16">
        <v>1</v>
      </c>
      <c r="AK19" s="189"/>
      <c r="AL19" s="23" t="s">
        <v>77</v>
      </c>
      <c r="AM19" s="23"/>
      <c r="AN19" s="36">
        <v>2</v>
      </c>
      <c r="AO19" s="187"/>
      <c r="AP19" s="38" t="s">
        <v>77</v>
      </c>
      <c r="AQ19" s="190"/>
      <c r="AR19" s="31"/>
    </row>
    <row r="20" spans="1:44" x14ac:dyDescent="0.25">
      <c r="A20" s="19" t="s">
        <v>44</v>
      </c>
      <c r="B20" s="55"/>
      <c r="C20" s="167"/>
      <c r="D20" s="55"/>
      <c r="E20" s="55"/>
      <c r="F20" s="55"/>
      <c r="G20" s="212"/>
      <c r="H20" s="34"/>
      <c r="I20" s="155"/>
      <c r="J20" s="34"/>
      <c r="K20" s="247"/>
      <c r="L20" s="34"/>
      <c r="M20" s="227"/>
      <c r="N20" s="34"/>
      <c r="O20" s="247"/>
      <c r="P20" s="34"/>
      <c r="Q20" s="247"/>
      <c r="R20" s="34"/>
      <c r="S20" s="227"/>
      <c r="T20" s="34"/>
      <c r="U20" s="155"/>
      <c r="V20" s="34"/>
      <c r="W20" s="247"/>
      <c r="X20" s="34"/>
      <c r="Y20" s="227"/>
      <c r="Z20" s="34"/>
      <c r="AA20" s="155"/>
      <c r="AB20" s="34"/>
      <c r="AC20" s="247"/>
      <c r="AD20" s="34"/>
      <c r="AE20" s="227"/>
      <c r="AF20" s="34"/>
      <c r="AG20" s="155"/>
      <c r="AH20" s="34"/>
      <c r="AI20" s="247"/>
      <c r="AJ20" s="34"/>
      <c r="AK20" s="227"/>
      <c r="AL20" s="34"/>
      <c r="AM20" s="155"/>
      <c r="AN20" s="6"/>
      <c r="AO20" s="186"/>
      <c r="AP20" s="6"/>
      <c r="AQ20" s="189"/>
      <c r="AR20" s="17"/>
    </row>
    <row r="21" spans="1:44" x14ac:dyDescent="0.25">
      <c r="A21" s="8" t="s">
        <v>45</v>
      </c>
      <c r="B21" s="4">
        <v>10</v>
      </c>
      <c r="C21" s="159"/>
      <c r="D21" s="156">
        <v>7</v>
      </c>
      <c r="E21" s="156">
        <v>7</v>
      </c>
      <c r="F21" s="156">
        <v>13</v>
      </c>
      <c r="G21" s="10"/>
      <c r="H21" s="16">
        <v>2</v>
      </c>
      <c r="I21" s="21"/>
      <c r="J21" s="23">
        <v>2</v>
      </c>
      <c r="K21" s="180"/>
      <c r="L21" s="23">
        <v>1</v>
      </c>
      <c r="M21" s="178"/>
      <c r="N21" s="16">
        <v>1</v>
      </c>
      <c r="O21" s="233"/>
      <c r="P21" s="16">
        <v>1</v>
      </c>
      <c r="Q21" s="186"/>
      <c r="R21" s="23" t="s">
        <v>77</v>
      </c>
      <c r="S21" s="189"/>
      <c r="T21" s="16">
        <v>7</v>
      </c>
      <c r="U21" s="21"/>
      <c r="V21" s="23">
        <v>4</v>
      </c>
      <c r="W21" s="180"/>
      <c r="X21" s="23">
        <v>11</v>
      </c>
      <c r="Y21" s="178"/>
      <c r="Z21" s="23" t="s">
        <v>77</v>
      </c>
      <c r="AA21" s="23"/>
      <c r="AB21" s="23" t="s">
        <v>77</v>
      </c>
      <c r="AC21" s="180"/>
      <c r="AD21" s="23" t="s">
        <v>77</v>
      </c>
      <c r="AE21" s="178"/>
      <c r="AF21" s="23" t="s">
        <v>77</v>
      </c>
      <c r="AG21" s="23"/>
      <c r="AH21" s="23" t="s">
        <v>77</v>
      </c>
      <c r="AI21" s="180"/>
      <c r="AJ21" s="23" t="s">
        <v>77</v>
      </c>
      <c r="AK21" s="178"/>
      <c r="AL21" s="23" t="s">
        <v>77</v>
      </c>
      <c r="AM21" s="23"/>
      <c r="AN21" s="23" t="s">
        <v>77</v>
      </c>
      <c r="AO21" s="180"/>
      <c r="AP21" s="23">
        <v>1</v>
      </c>
      <c r="AQ21" s="178"/>
      <c r="AR21" s="17"/>
    </row>
    <row r="22" spans="1:44" x14ac:dyDescent="0.25">
      <c r="A22" s="8" t="s">
        <v>46</v>
      </c>
      <c r="B22" s="4">
        <v>7</v>
      </c>
      <c r="C22" s="159"/>
      <c r="D22" s="156">
        <v>9</v>
      </c>
      <c r="E22" s="156">
        <v>9</v>
      </c>
      <c r="F22" s="156">
        <v>2</v>
      </c>
      <c r="G22" s="10"/>
      <c r="H22" s="16">
        <v>3</v>
      </c>
      <c r="I22" s="21"/>
      <c r="J22" s="23" t="s">
        <v>77</v>
      </c>
      <c r="K22" s="180"/>
      <c r="L22" s="23">
        <v>1</v>
      </c>
      <c r="M22" s="178"/>
      <c r="N22" s="23" t="s">
        <v>77</v>
      </c>
      <c r="O22" s="246"/>
      <c r="P22" s="24" t="s">
        <v>77</v>
      </c>
      <c r="Q22" s="191"/>
      <c r="R22" s="23" t="s">
        <v>77</v>
      </c>
      <c r="S22" s="183"/>
      <c r="T22" s="16">
        <v>4</v>
      </c>
      <c r="U22" s="21"/>
      <c r="V22" s="23">
        <v>9</v>
      </c>
      <c r="W22" s="180"/>
      <c r="X22" s="23">
        <v>1</v>
      </c>
      <c r="Y22" s="178"/>
      <c r="Z22" s="23" t="s">
        <v>77</v>
      </c>
      <c r="AA22" s="23"/>
      <c r="AB22" s="23" t="s">
        <v>77</v>
      </c>
      <c r="AC22" s="180"/>
      <c r="AD22" s="23" t="s">
        <v>77</v>
      </c>
      <c r="AE22" s="178"/>
      <c r="AF22" s="23" t="s">
        <v>77</v>
      </c>
      <c r="AG22" s="23"/>
      <c r="AH22" s="23" t="s">
        <v>77</v>
      </c>
      <c r="AI22" s="180"/>
      <c r="AJ22" s="23" t="s">
        <v>77</v>
      </c>
      <c r="AK22" s="178"/>
      <c r="AL22" s="23" t="s">
        <v>77</v>
      </c>
      <c r="AM22" s="23"/>
      <c r="AN22" s="23" t="s">
        <v>77</v>
      </c>
      <c r="AO22" s="180"/>
      <c r="AP22" s="23" t="s">
        <v>77</v>
      </c>
      <c r="AQ22" s="178"/>
      <c r="AR22" s="17"/>
    </row>
    <row r="23" spans="1:44" x14ac:dyDescent="0.25">
      <c r="A23" s="8" t="s">
        <v>47</v>
      </c>
      <c r="B23" s="4">
        <v>15</v>
      </c>
      <c r="C23" s="159"/>
      <c r="D23" s="156">
        <v>24</v>
      </c>
      <c r="E23" s="156">
        <v>24</v>
      </c>
      <c r="F23" s="156">
        <v>19</v>
      </c>
      <c r="G23" s="10"/>
      <c r="H23" s="16">
        <v>2</v>
      </c>
      <c r="I23" s="21"/>
      <c r="J23" s="23">
        <v>3</v>
      </c>
      <c r="K23" s="180"/>
      <c r="L23" s="23">
        <v>3</v>
      </c>
      <c r="M23" s="178"/>
      <c r="N23" s="16">
        <v>2</v>
      </c>
      <c r="O23" s="233"/>
      <c r="P23" s="16">
        <v>1</v>
      </c>
      <c r="Q23" s="186"/>
      <c r="R23" s="16">
        <v>3</v>
      </c>
      <c r="S23" s="189"/>
      <c r="T23" s="16">
        <v>8</v>
      </c>
      <c r="U23" s="21"/>
      <c r="V23" s="23">
        <v>15</v>
      </c>
      <c r="W23" s="180"/>
      <c r="X23" s="23">
        <v>12</v>
      </c>
      <c r="Y23" s="178"/>
      <c r="Z23" s="23">
        <v>1</v>
      </c>
      <c r="AA23" s="23"/>
      <c r="AB23" s="23">
        <v>4</v>
      </c>
      <c r="AC23" s="186"/>
      <c r="AD23" s="23" t="s">
        <v>77</v>
      </c>
      <c r="AE23" s="189"/>
      <c r="AF23" s="16">
        <v>1</v>
      </c>
      <c r="AG23" s="21"/>
      <c r="AH23" s="23" t="s">
        <v>77</v>
      </c>
      <c r="AI23" s="180"/>
      <c r="AJ23" s="23" t="s">
        <v>77</v>
      </c>
      <c r="AK23" s="178"/>
      <c r="AL23" s="16">
        <v>1</v>
      </c>
      <c r="AM23" s="21"/>
      <c r="AN23" s="16">
        <v>1</v>
      </c>
      <c r="AO23" s="186"/>
      <c r="AP23" s="16">
        <v>1</v>
      </c>
      <c r="AQ23" s="189"/>
      <c r="AR23" s="17"/>
    </row>
    <row r="24" spans="1:44" x14ac:dyDescent="0.25">
      <c r="A24" s="8" t="s">
        <v>48</v>
      </c>
      <c r="B24" s="4">
        <v>32</v>
      </c>
      <c r="C24" s="159"/>
      <c r="D24" s="156">
        <v>22</v>
      </c>
      <c r="E24" s="156">
        <v>22</v>
      </c>
      <c r="F24" s="156">
        <v>50</v>
      </c>
      <c r="G24" s="10"/>
      <c r="H24" s="16">
        <v>10</v>
      </c>
      <c r="I24" s="21"/>
      <c r="J24" s="23">
        <v>7</v>
      </c>
      <c r="K24" s="180"/>
      <c r="L24" s="23">
        <v>8</v>
      </c>
      <c r="M24" s="178"/>
      <c r="N24" s="16">
        <v>3</v>
      </c>
      <c r="O24" s="233"/>
      <c r="P24" s="16">
        <v>3</v>
      </c>
      <c r="Q24" s="186"/>
      <c r="R24" s="16">
        <v>4</v>
      </c>
      <c r="S24" s="189"/>
      <c r="T24" s="16">
        <v>13</v>
      </c>
      <c r="U24" s="21"/>
      <c r="V24" s="16">
        <v>9</v>
      </c>
      <c r="W24" s="186"/>
      <c r="X24" s="16">
        <v>30</v>
      </c>
      <c r="Y24" s="189"/>
      <c r="Z24" s="16">
        <v>3</v>
      </c>
      <c r="AA24" s="21"/>
      <c r="AB24" s="23">
        <v>1</v>
      </c>
      <c r="AC24" s="186"/>
      <c r="AD24" s="23">
        <v>2</v>
      </c>
      <c r="AE24" s="189"/>
      <c r="AF24" s="16">
        <v>1</v>
      </c>
      <c r="AG24" s="21"/>
      <c r="AH24" s="23" t="s">
        <v>77</v>
      </c>
      <c r="AI24" s="180"/>
      <c r="AJ24" s="23">
        <v>4</v>
      </c>
      <c r="AK24" s="178"/>
      <c r="AL24" s="16">
        <v>2</v>
      </c>
      <c r="AM24" s="21"/>
      <c r="AN24" s="16">
        <v>2</v>
      </c>
      <c r="AO24" s="186"/>
      <c r="AP24" s="16">
        <v>2</v>
      </c>
      <c r="AQ24" s="189"/>
      <c r="AR24" s="17"/>
    </row>
    <row r="25" spans="1:44" x14ac:dyDescent="0.25">
      <c r="A25" s="8" t="s">
        <v>49</v>
      </c>
      <c r="B25" s="4">
        <v>39</v>
      </c>
      <c r="C25" s="159"/>
      <c r="D25" s="156">
        <v>58</v>
      </c>
      <c r="E25" s="156">
        <v>58</v>
      </c>
      <c r="F25" s="156">
        <v>64</v>
      </c>
      <c r="G25" s="10"/>
      <c r="H25" s="16">
        <v>8</v>
      </c>
      <c r="I25" s="21"/>
      <c r="J25" s="23">
        <v>14</v>
      </c>
      <c r="K25" s="180"/>
      <c r="L25" s="23">
        <v>20</v>
      </c>
      <c r="M25" s="178"/>
      <c r="N25" s="16">
        <v>10</v>
      </c>
      <c r="O25" s="233"/>
      <c r="P25" s="16">
        <v>6</v>
      </c>
      <c r="Q25" s="186"/>
      <c r="R25" s="16">
        <v>2</v>
      </c>
      <c r="S25" s="189"/>
      <c r="T25" s="16">
        <v>15</v>
      </c>
      <c r="U25" s="21"/>
      <c r="V25" s="16">
        <v>27</v>
      </c>
      <c r="W25" s="186"/>
      <c r="X25" s="16">
        <v>21</v>
      </c>
      <c r="Y25" s="189"/>
      <c r="Z25" s="16">
        <v>1</v>
      </c>
      <c r="AA25" s="21"/>
      <c r="AB25" s="16">
        <v>4</v>
      </c>
      <c r="AC25" s="186"/>
      <c r="AD25" s="16">
        <v>2</v>
      </c>
      <c r="AE25" s="189"/>
      <c r="AF25" s="16">
        <v>4</v>
      </c>
      <c r="AG25" s="21"/>
      <c r="AH25" s="23">
        <v>2</v>
      </c>
      <c r="AI25" s="180"/>
      <c r="AJ25" s="23">
        <v>12</v>
      </c>
      <c r="AK25" s="178"/>
      <c r="AL25" s="16">
        <v>1</v>
      </c>
      <c r="AM25" s="21"/>
      <c r="AN25" s="16">
        <v>5</v>
      </c>
      <c r="AO25" s="186"/>
      <c r="AP25" s="16">
        <v>7</v>
      </c>
      <c r="AQ25" s="189"/>
      <c r="AR25" s="17"/>
    </row>
    <row r="26" spans="1:44" x14ac:dyDescent="0.25">
      <c r="A26" s="8" t="s">
        <v>43</v>
      </c>
      <c r="B26" s="4">
        <v>2</v>
      </c>
      <c r="C26" s="159"/>
      <c r="D26" s="156">
        <v>5</v>
      </c>
      <c r="E26" s="156">
        <v>5</v>
      </c>
      <c r="F26" s="156">
        <v>4</v>
      </c>
      <c r="G26" s="42"/>
      <c r="H26" s="16">
        <v>1</v>
      </c>
      <c r="I26" s="21"/>
      <c r="J26" s="30" t="s">
        <v>77</v>
      </c>
      <c r="K26" s="191"/>
      <c r="L26" s="30" t="s">
        <v>77</v>
      </c>
      <c r="M26" s="183"/>
      <c r="N26" s="9" t="s">
        <v>77</v>
      </c>
      <c r="O26" s="180"/>
      <c r="P26" s="30">
        <v>32</v>
      </c>
      <c r="Q26" s="191"/>
      <c r="R26" s="23" t="s">
        <v>77</v>
      </c>
      <c r="S26" s="183"/>
      <c r="T26" s="9" t="s">
        <v>77</v>
      </c>
      <c r="U26" s="30"/>
      <c r="V26" s="9" t="s">
        <v>77</v>
      </c>
      <c r="W26" s="180"/>
      <c r="X26" s="9">
        <v>3</v>
      </c>
      <c r="Y26" s="178"/>
      <c r="Z26" s="9" t="s">
        <v>77</v>
      </c>
      <c r="AA26" s="9"/>
      <c r="AB26" s="9" t="s">
        <v>77</v>
      </c>
      <c r="AC26" s="180"/>
      <c r="AD26" s="23" t="s">
        <v>77</v>
      </c>
      <c r="AE26" s="10"/>
      <c r="AF26" s="9" t="s">
        <v>77</v>
      </c>
      <c r="AG26" s="22"/>
      <c r="AH26" s="6">
        <v>2</v>
      </c>
      <c r="AI26" s="186"/>
      <c r="AJ26" s="23" t="s">
        <v>77</v>
      </c>
      <c r="AK26" s="189"/>
      <c r="AL26" s="16">
        <v>1</v>
      </c>
      <c r="AM26" s="21"/>
      <c r="AN26" s="16">
        <v>3</v>
      </c>
      <c r="AO26" s="186"/>
      <c r="AP26" s="16">
        <v>1</v>
      </c>
      <c r="AQ26" s="189"/>
      <c r="AR26" s="17"/>
    </row>
    <row r="27" spans="1:44" x14ac:dyDescent="0.25">
      <c r="A27" s="8" t="s">
        <v>38</v>
      </c>
      <c r="B27" s="4">
        <v>11</v>
      </c>
      <c r="C27" s="159"/>
      <c r="D27" s="157">
        <v>13</v>
      </c>
      <c r="E27" s="157">
        <v>13</v>
      </c>
      <c r="F27" s="157">
        <v>8</v>
      </c>
      <c r="G27" s="154"/>
      <c r="H27" s="16">
        <v>4</v>
      </c>
      <c r="I27" s="21"/>
      <c r="J27" s="36">
        <v>4</v>
      </c>
      <c r="K27" s="187"/>
      <c r="L27" s="36">
        <v>4</v>
      </c>
      <c r="M27" s="190"/>
      <c r="N27" s="38" t="s">
        <v>77</v>
      </c>
      <c r="O27" s="181"/>
      <c r="P27" s="36">
        <v>1</v>
      </c>
      <c r="Q27" s="187"/>
      <c r="R27" s="38" t="s">
        <v>77</v>
      </c>
      <c r="S27" s="190"/>
      <c r="T27" s="36">
        <v>3</v>
      </c>
      <c r="U27" s="43"/>
      <c r="V27" s="38">
        <v>2</v>
      </c>
      <c r="W27" s="181"/>
      <c r="X27" s="38">
        <v>3</v>
      </c>
      <c r="Y27" s="179"/>
      <c r="Z27" s="38" t="s">
        <v>77</v>
      </c>
      <c r="AA27" s="20"/>
      <c r="AB27" s="36">
        <v>1</v>
      </c>
      <c r="AC27" s="187"/>
      <c r="AD27" s="38" t="s">
        <v>77</v>
      </c>
      <c r="AE27" s="39"/>
      <c r="AF27" s="38">
        <v>4</v>
      </c>
      <c r="AG27" s="181"/>
      <c r="AH27" s="36">
        <v>3</v>
      </c>
      <c r="AI27" s="187"/>
      <c r="AJ27" s="36">
        <v>1</v>
      </c>
      <c r="AK27" s="190"/>
      <c r="AL27" s="23" t="s">
        <v>77</v>
      </c>
      <c r="AM27" s="23"/>
      <c r="AN27" s="16">
        <v>2</v>
      </c>
      <c r="AO27" s="186"/>
      <c r="AP27" s="23" t="s">
        <v>77</v>
      </c>
      <c r="AQ27" s="189"/>
      <c r="AR27" s="17"/>
    </row>
    <row r="28" spans="1:44" x14ac:dyDescent="0.25">
      <c r="A28" s="19" t="s">
        <v>50</v>
      </c>
      <c r="B28" s="55"/>
      <c r="C28" s="167"/>
      <c r="D28" s="33"/>
      <c r="E28" s="33"/>
      <c r="F28" s="33"/>
      <c r="G28" s="32"/>
      <c r="H28" s="34"/>
      <c r="I28" s="155"/>
      <c r="J28" s="6"/>
      <c r="K28" s="186"/>
      <c r="L28" s="6"/>
      <c r="M28" s="189"/>
      <c r="N28" s="6"/>
      <c r="O28" s="186"/>
      <c r="P28" s="6"/>
      <c r="Q28" s="186"/>
      <c r="R28" s="6"/>
      <c r="S28" s="189"/>
      <c r="T28" s="6"/>
      <c r="U28" s="22"/>
      <c r="V28" s="6"/>
      <c r="W28" s="186"/>
      <c r="X28" s="6"/>
      <c r="Y28" s="189"/>
      <c r="Z28" s="6"/>
      <c r="AA28" s="22"/>
      <c r="AB28" s="6"/>
      <c r="AC28" s="186"/>
      <c r="AD28" s="6"/>
      <c r="AE28" s="189"/>
      <c r="AF28" s="6"/>
      <c r="AG28" s="22"/>
      <c r="AH28" s="6"/>
      <c r="AI28" s="186"/>
      <c r="AJ28" s="6"/>
      <c r="AK28" s="189"/>
      <c r="AL28" s="34"/>
      <c r="AM28" s="155"/>
      <c r="AN28" s="34"/>
      <c r="AO28" s="247"/>
      <c r="AP28" s="34"/>
      <c r="AQ28" s="227"/>
      <c r="AR28" s="17"/>
    </row>
    <row r="29" spans="1:44" x14ac:dyDescent="0.25">
      <c r="A29" s="8" t="s">
        <v>81</v>
      </c>
      <c r="B29" s="4">
        <v>6</v>
      </c>
      <c r="C29" s="159"/>
      <c r="D29" s="4">
        <v>18</v>
      </c>
      <c r="E29" s="4">
        <v>18</v>
      </c>
      <c r="F29" s="4">
        <v>26</v>
      </c>
      <c r="G29" s="32"/>
      <c r="H29" s="16">
        <v>1</v>
      </c>
      <c r="I29" s="21"/>
      <c r="J29" s="16">
        <v>5</v>
      </c>
      <c r="K29" s="186"/>
      <c r="L29" s="16">
        <v>6</v>
      </c>
      <c r="M29" s="189"/>
      <c r="N29" s="16">
        <v>2</v>
      </c>
      <c r="O29" s="233"/>
      <c r="P29" s="24" t="s">
        <v>77</v>
      </c>
      <c r="Q29" s="191"/>
      <c r="R29" s="24">
        <v>2</v>
      </c>
      <c r="S29" s="183"/>
      <c r="T29" s="16">
        <v>2</v>
      </c>
      <c r="U29" s="21"/>
      <c r="V29" s="23">
        <v>8</v>
      </c>
      <c r="W29" s="180"/>
      <c r="X29" s="23">
        <v>9</v>
      </c>
      <c r="Y29" s="178"/>
      <c r="Z29" s="23" t="s">
        <v>77</v>
      </c>
      <c r="AA29" s="21"/>
      <c r="AB29" s="23" t="s">
        <v>77</v>
      </c>
      <c r="AC29" s="180"/>
      <c r="AD29" s="23" t="s">
        <v>77</v>
      </c>
      <c r="AE29" s="178"/>
      <c r="AF29" s="23" t="s">
        <v>77</v>
      </c>
      <c r="AG29" s="21"/>
      <c r="AH29" s="16">
        <v>1</v>
      </c>
      <c r="AI29" s="186"/>
      <c r="AJ29" s="23">
        <v>3</v>
      </c>
      <c r="AK29" s="189"/>
      <c r="AL29" s="16">
        <v>1</v>
      </c>
      <c r="AM29" s="21"/>
      <c r="AN29" s="16">
        <v>4</v>
      </c>
      <c r="AO29" s="186"/>
      <c r="AP29" s="16">
        <v>6</v>
      </c>
      <c r="AQ29" s="189"/>
      <c r="AR29" s="17"/>
    </row>
    <row r="30" spans="1:44" x14ac:dyDescent="0.25">
      <c r="A30" s="8" t="s">
        <v>51</v>
      </c>
      <c r="B30" s="4">
        <v>34</v>
      </c>
      <c r="C30" s="159"/>
      <c r="D30" s="4">
        <v>29</v>
      </c>
      <c r="E30" s="4">
        <v>29</v>
      </c>
      <c r="F30" s="4">
        <v>32</v>
      </c>
      <c r="G30" s="32"/>
      <c r="H30" s="16">
        <v>12</v>
      </c>
      <c r="I30" s="21"/>
      <c r="J30" s="16">
        <v>5</v>
      </c>
      <c r="K30" s="186"/>
      <c r="L30" s="16">
        <v>8</v>
      </c>
      <c r="M30" s="189"/>
      <c r="N30" s="16">
        <v>7</v>
      </c>
      <c r="O30" s="233"/>
      <c r="P30" s="16">
        <v>7</v>
      </c>
      <c r="Q30" s="186"/>
      <c r="R30" s="16">
        <v>2</v>
      </c>
      <c r="S30" s="189"/>
      <c r="T30" s="16">
        <v>10</v>
      </c>
      <c r="U30" s="21"/>
      <c r="V30" s="16">
        <v>11</v>
      </c>
      <c r="W30" s="186"/>
      <c r="X30" s="16">
        <v>12</v>
      </c>
      <c r="Y30" s="189"/>
      <c r="Z30" s="16">
        <v>1</v>
      </c>
      <c r="AA30" s="21"/>
      <c r="AB30" s="16">
        <v>4</v>
      </c>
      <c r="AC30" s="186"/>
      <c r="AD30" s="16">
        <v>1</v>
      </c>
      <c r="AE30" s="189"/>
      <c r="AF30" s="16">
        <v>3</v>
      </c>
      <c r="AG30" s="21"/>
      <c r="AH30" s="16">
        <v>1</v>
      </c>
      <c r="AI30" s="186"/>
      <c r="AJ30" s="16">
        <v>8</v>
      </c>
      <c r="AK30" s="189"/>
      <c r="AL30" s="16">
        <v>1</v>
      </c>
      <c r="AM30" s="21"/>
      <c r="AN30" s="16">
        <v>1</v>
      </c>
      <c r="AO30" s="186"/>
      <c r="AP30" s="16">
        <v>1</v>
      </c>
      <c r="AQ30" s="189"/>
      <c r="AR30" s="17"/>
    </row>
    <row r="31" spans="1:44" x14ac:dyDescent="0.25">
      <c r="A31" s="8" t="s">
        <v>52</v>
      </c>
      <c r="B31" s="4">
        <v>18</v>
      </c>
      <c r="C31" s="159"/>
      <c r="D31" s="4">
        <v>24</v>
      </c>
      <c r="E31" s="4">
        <v>24</v>
      </c>
      <c r="F31" s="4">
        <v>28</v>
      </c>
      <c r="G31" s="32"/>
      <c r="H31" s="16">
        <v>5</v>
      </c>
      <c r="I31" s="21"/>
      <c r="J31" s="16">
        <v>7</v>
      </c>
      <c r="K31" s="186"/>
      <c r="L31" s="16">
        <v>10</v>
      </c>
      <c r="M31" s="189"/>
      <c r="N31" s="16">
        <v>4</v>
      </c>
      <c r="O31" s="233"/>
      <c r="P31" s="16">
        <v>1</v>
      </c>
      <c r="Q31" s="186"/>
      <c r="R31" s="16">
        <v>1</v>
      </c>
      <c r="S31" s="189"/>
      <c r="T31" s="16">
        <v>7</v>
      </c>
      <c r="U31" s="24"/>
      <c r="V31" s="23">
        <v>11</v>
      </c>
      <c r="W31" s="180"/>
      <c r="X31" s="23">
        <v>12</v>
      </c>
      <c r="Y31" s="178"/>
      <c r="Z31" s="23">
        <v>1</v>
      </c>
      <c r="AA31" s="23"/>
      <c r="AB31" s="21" t="s">
        <v>77</v>
      </c>
      <c r="AC31" s="186"/>
      <c r="AD31" s="21">
        <v>3</v>
      </c>
      <c r="AE31" s="189"/>
      <c r="AF31" s="23">
        <v>1</v>
      </c>
      <c r="AG31" s="23"/>
      <c r="AH31" s="23">
        <v>1</v>
      </c>
      <c r="AI31" s="186"/>
      <c r="AJ31" s="23">
        <v>2</v>
      </c>
      <c r="AK31" s="189"/>
      <c r="AL31" s="23" t="s">
        <v>77</v>
      </c>
      <c r="AM31" s="23"/>
      <c r="AN31" s="16">
        <v>4</v>
      </c>
      <c r="AO31" s="186"/>
      <c r="AP31" s="23" t="s">
        <v>77</v>
      </c>
      <c r="AQ31" s="189"/>
      <c r="AR31" s="295"/>
    </row>
    <row r="32" spans="1:44" x14ac:dyDescent="0.25">
      <c r="A32" s="8" t="s">
        <v>53</v>
      </c>
      <c r="B32" s="4">
        <v>17</v>
      </c>
      <c r="C32" s="159"/>
      <c r="D32" s="4">
        <v>18</v>
      </c>
      <c r="E32" s="4">
        <v>18</v>
      </c>
      <c r="F32" s="4">
        <v>24</v>
      </c>
      <c r="G32" s="32"/>
      <c r="H32" s="16">
        <v>2</v>
      </c>
      <c r="I32" s="21"/>
      <c r="J32" s="16">
        <v>4</v>
      </c>
      <c r="K32" s="186"/>
      <c r="L32" s="16">
        <v>5</v>
      </c>
      <c r="M32" s="189"/>
      <c r="N32" s="16">
        <v>1</v>
      </c>
      <c r="O32" s="233"/>
      <c r="P32" s="16">
        <v>2</v>
      </c>
      <c r="Q32" s="186"/>
      <c r="R32" s="16">
        <v>1</v>
      </c>
      <c r="S32" s="189"/>
      <c r="T32" s="16">
        <v>10</v>
      </c>
      <c r="U32" s="24"/>
      <c r="V32" s="23">
        <v>9</v>
      </c>
      <c r="W32" s="180"/>
      <c r="X32" s="23">
        <v>17</v>
      </c>
      <c r="Y32" s="178"/>
      <c r="Z32" s="23">
        <v>1</v>
      </c>
      <c r="AA32" s="23"/>
      <c r="AB32" s="23">
        <v>1</v>
      </c>
      <c r="AC32" s="186"/>
      <c r="AD32" s="23" t="s">
        <v>77</v>
      </c>
      <c r="AE32" s="189"/>
      <c r="AF32" s="16">
        <v>1</v>
      </c>
      <c r="AG32" s="21"/>
      <c r="AH32" s="21" t="s">
        <v>77</v>
      </c>
      <c r="AI32" s="186"/>
      <c r="AJ32" s="21">
        <v>1</v>
      </c>
      <c r="AK32" s="189"/>
      <c r="AL32" s="16">
        <v>2</v>
      </c>
      <c r="AM32" s="21"/>
      <c r="AN32" s="16">
        <v>2</v>
      </c>
      <c r="AO32" s="186"/>
      <c r="AP32" s="23" t="s">
        <v>77</v>
      </c>
      <c r="AQ32" s="189"/>
      <c r="AR32" s="17"/>
    </row>
    <row r="33" spans="1:44" x14ac:dyDescent="0.25">
      <c r="A33" s="8" t="s">
        <v>54</v>
      </c>
      <c r="B33" s="4">
        <v>14</v>
      </c>
      <c r="C33" s="159"/>
      <c r="D33" s="4">
        <v>15</v>
      </c>
      <c r="E33" s="4">
        <v>15</v>
      </c>
      <c r="F33" s="4">
        <v>17</v>
      </c>
      <c r="G33" s="32"/>
      <c r="H33" s="16">
        <v>4</v>
      </c>
      <c r="I33" s="21"/>
      <c r="J33" s="16">
        <v>1</v>
      </c>
      <c r="K33" s="186"/>
      <c r="L33" s="16">
        <v>2</v>
      </c>
      <c r="M33" s="189"/>
      <c r="N33" s="16">
        <v>1</v>
      </c>
      <c r="O33" s="233"/>
      <c r="P33" s="24" t="s">
        <v>77</v>
      </c>
      <c r="Q33" s="191"/>
      <c r="R33" s="24">
        <v>3</v>
      </c>
      <c r="S33" s="183"/>
      <c r="T33" s="16">
        <v>6</v>
      </c>
      <c r="U33" s="21"/>
      <c r="V33" s="16">
        <v>10</v>
      </c>
      <c r="W33" s="186"/>
      <c r="X33" s="16">
        <v>10</v>
      </c>
      <c r="Y33" s="189"/>
      <c r="Z33" s="16">
        <v>1</v>
      </c>
      <c r="AA33" s="21"/>
      <c r="AB33" s="16">
        <v>3</v>
      </c>
      <c r="AC33" s="186"/>
      <c r="AD33" s="23" t="s">
        <v>77</v>
      </c>
      <c r="AE33" s="189"/>
      <c r="AF33" s="16">
        <v>1</v>
      </c>
      <c r="AG33" s="21"/>
      <c r="AH33" s="23">
        <v>1</v>
      </c>
      <c r="AI33" s="180"/>
      <c r="AJ33" s="23">
        <v>2</v>
      </c>
      <c r="AK33" s="178"/>
      <c r="AL33" s="16">
        <v>1</v>
      </c>
      <c r="AM33" s="21"/>
      <c r="AN33" s="23" t="s">
        <v>77</v>
      </c>
      <c r="AO33" s="180"/>
      <c r="AP33" s="23" t="s">
        <v>77</v>
      </c>
      <c r="AQ33" s="178"/>
      <c r="AR33" s="17"/>
    </row>
    <row r="34" spans="1:44" x14ac:dyDescent="0.25">
      <c r="A34" s="8" t="s">
        <v>55</v>
      </c>
      <c r="B34" s="4">
        <v>16</v>
      </c>
      <c r="C34" s="159"/>
      <c r="D34" s="4">
        <v>15</v>
      </c>
      <c r="E34" s="4">
        <v>15</v>
      </c>
      <c r="F34" s="4">
        <v>15</v>
      </c>
      <c r="G34" s="32"/>
      <c r="H34" s="16">
        <v>2</v>
      </c>
      <c r="I34" s="21"/>
      <c r="J34" s="16">
        <v>1</v>
      </c>
      <c r="K34" s="186"/>
      <c r="L34" s="16">
        <v>1</v>
      </c>
      <c r="M34" s="189"/>
      <c r="N34" s="16">
        <v>1</v>
      </c>
      <c r="O34" s="233"/>
      <c r="P34" s="16">
        <v>1</v>
      </c>
      <c r="Q34" s="186"/>
      <c r="R34" s="23" t="s">
        <v>77</v>
      </c>
      <c r="S34" s="189"/>
      <c r="T34" s="16">
        <v>12</v>
      </c>
      <c r="U34" s="21"/>
      <c r="V34" s="23">
        <v>12</v>
      </c>
      <c r="W34" s="180"/>
      <c r="X34" s="23">
        <v>14</v>
      </c>
      <c r="Y34" s="178"/>
      <c r="Z34" s="23">
        <v>1</v>
      </c>
      <c r="AA34" s="23"/>
      <c r="AB34" s="23">
        <v>1</v>
      </c>
      <c r="AC34" s="180"/>
      <c r="AD34" s="23" t="s">
        <v>77</v>
      </c>
      <c r="AE34" s="178"/>
      <c r="AF34" s="23" t="s">
        <v>77</v>
      </c>
      <c r="AG34" s="23"/>
      <c r="AH34" s="23" t="s">
        <v>77</v>
      </c>
      <c r="AI34" s="180"/>
      <c r="AJ34" s="23" t="s">
        <v>77</v>
      </c>
      <c r="AK34" s="178"/>
      <c r="AL34" s="23" t="s">
        <v>77</v>
      </c>
      <c r="AM34" s="23"/>
      <c r="AN34" s="23" t="s">
        <v>77</v>
      </c>
      <c r="AO34" s="180"/>
      <c r="AP34" s="9" t="s">
        <v>77</v>
      </c>
      <c r="AQ34" s="178"/>
      <c r="AR34" s="17"/>
    </row>
    <row r="35" spans="1:44" x14ac:dyDescent="0.25">
      <c r="A35" s="8" t="s">
        <v>38</v>
      </c>
      <c r="B35" s="53">
        <v>11</v>
      </c>
      <c r="C35" s="161"/>
      <c r="D35" s="33">
        <v>19</v>
      </c>
      <c r="E35" s="33">
        <v>19</v>
      </c>
      <c r="F35" s="33">
        <v>14</v>
      </c>
      <c r="G35" s="42"/>
      <c r="H35" s="47">
        <v>4</v>
      </c>
      <c r="I35" s="22"/>
      <c r="J35" s="30">
        <v>7</v>
      </c>
      <c r="K35" s="191"/>
      <c r="L35" s="30">
        <v>4</v>
      </c>
      <c r="M35" s="183"/>
      <c r="N35" s="9" t="s">
        <v>77</v>
      </c>
      <c r="O35" s="180"/>
      <c r="P35" s="30">
        <v>1</v>
      </c>
      <c r="Q35" s="191"/>
      <c r="R35" s="9" t="s">
        <v>77</v>
      </c>
      <c r="S35" s="183"/>
      <c r="T35" s="6">
        <v>3</v>
      </c>
      <c r="U35" s="30"/>
      <c r="V35" s="9">
        <v>5</v>
      </c>
      <c r="W35" s="180"/>
      <c r="X35" s="9">
        <v>4</v>
      </c>
      <c r="Y35" s="178"/>
      <c r="Z35" s="9" t="s">
        <v>77</v>
      </c>
      <c r="AA35" s="22"/>
      <c r="AB35" s="6">
        <v>1</v>
      </c>
      <c r="AC35" s="186"/>
      <c r="AD35" s="9" t="s">
        <v>77</v>
      </c>
      <c r="AE35" s="189"/>
      <c r="AF35" s="9">
        <v>4</v>
      </c>
      <c r="AG35" s="9"/>
      <c r="AH35" s="9">
        <v>3</v>
      </c>
      <c r="AI35" s="191"/>
      <c r="AJ35" s="9">
        <v>1</v>
      </c>
      <c r="AK35" s="183"/>
      <c r="AL35" s="9" t="s">
        <v>77</v>
      </c>
      <c r="AM35" s="9"/>
      <c r="AN35" s="6">
        <v>2</v>
      </c>
      <c r="AO35" s="186"/>
      <c r="AP35" s="6">
        <v>5</v>
      </c>
      <c r="AQ35" s="189"/>
      <c r="AR35" s="17"/>
    </row>
    <row r="36" spans="1:44" x14ac:dyDescent="0.25">
      <c r="A36" s="37" t="s">
        <v>86</v>
      </c>
      <c r="B36" s="49" t="s">
        <v>77</v>
      </c>
      <c r="C36" s="166"/>
      <c r="D36" s="38" t="s">
        <v>77</v>
      </c>
      <c r="E36" s="20"/>
      <c r="F36" s="158">
        <v>4</v>
      </c>
      <c r="G36" s="154"/>
      <c r="H36" s="49" t="s">
        <v>77</v>
      </c>
      <c r="I36" s="20"/>
      <c r="J36" s="38" t="s">
        <v>77</v>
      </c>
      <c r="K36" s="20">
        <v>0</v>
      </c>
      <c r="L36" s="36">
        <v>1</v>
      </c>
      <c r="M36" s="154"/>
      <c r="N36" s="38" t="s">
        <v>77</v>
      </c>
      <c r="O36" s="20"/>
      <c r="P36" s="38" t="s">
        <v>77</v>
      </c>
      <c r="Q36" s="187"/>
      <c r="R36" s="38" t="s">
        <v>77</v>
      </c>
      <c r="S36" s="154"/>
      <c r="T36" s="38" t="s">
        <v>77</v>
      </c>
      <c r="U36" s="20"/>
      <c r="V36" s="38" t="s">
        <v>77</v>
      </c>
      <c r="W36" s="20"/>
      <c r="X36" s="36">
        <v>3</v>
      </c>
      <c r="Y36" s="154"/>
      <c r="Z36" s="38" t="s">
        <v>77</v>
      </c>
      <c r="AA36" s="20"/>
      <c r="AB36" s="38" t="s">
        <v>77</v>
      </c>
      <c r="AC36" s="20"/>
      <c r="AD36" s="38" t="s">
        <v>77</v>
      </c>
      <c r="AE36" s="154"/>
      <c r="AF36" s="38" t="s">
        <v>77</v>
      </c>
      <c r="AG36" s="20"/>
      <c r="AH36" s="38" t="s">
        <v>77</v>
      </c>
      <c r="AI36" s="20"/>
      <c r="AJ36" s="38" t="s">
        <v>77</v>
      </c>
      <c r="AK36" s="154"/>
      <c r="AL36" s="38" t="s">
        <v>77</v>
      </c>
      <c r="AM36" s="20"/>
      <c r="AN36" s="38" t="s">
        <v>77</v>
      </c>
      <c r="AO36" s="20"/>
      <c r="AP36" s="38" t="s">
        <v>77</v>
      </c>
      <c r="AQ36" s="154"/>
      <c r="AR36" s="31"/>
    </row>
    <row r="37" spans="1:44" ht="15.75" customHeight="1" x14ac:dyDescent="0.25">
      <c r="A37" s="28" t="s">
        <v>137</v>
      </c>
      <c r="C37" s="229"/>
      <c r="D37" s="12"/>
      <c r="E37" s="229"/>
      <c r="F37" s="12"/>
      <c r="G37" s="229"/>
      <c r="H37" s="12"/>
      <c r="I37" s="229"/>
      <c r="J37" s="12"/>
      <c r="K37" s="229"/>
      <c r="L37" s="12"/>
      <c r="M37" s="229"/>
      <c r="N37" s="12"/>
      <c r="O37" s="229"/>
      <c r="P37" s="12"/>
      <c r="Q37" s="249"/>
      <c r="R37" s="12"/>
      <c r="S37" s="229"/>
      <c r="T37" s="12"/>
      <c r="U37" s="229"/>
      <c r="V37" s="12"/>
      <c r="W37" s="229"/>
      <c r="X37" s="12"/>
      <c r="Y37" s="229"/>
      <c r="Z37" s="12"/>
      <c r="AA37" s="229"/>
      <c r="AB37" s="12"/>
      <c r="AC37" s="229"/>
      <c r="AD37" s="12"/>
      <c r="AE37" s="229"/>
      <c r="AF37" s="12"/>
      <c r="AG37" s="229"/>
      <c r="AH37" s="17"/>
      <c r="AI37" s="152"/>
      <c r="AJ37" s="17"/>
      <c r="AK37" s="152"/>
      <c r="AL37" s="17"/>
      <c r="AM37" s="152"/>
      <c r="AN37" s="17"/>
      <c r="AO37" s="152"/>
      <c r="AP37" s="17"/>
      <c r="AQ37" s="152"/>
      <c r="AR37" s="17"/>
    </row>
    <row r="38" spans="1:44" x14ac:dyDescent="0.25">
      <c r="A38" s="300" t="s">
        <v>163</v>
      </c>
      <c r="B38" s="307"/>
      <c r="C38" s="308"/>
      <c r="D38" s="302"/>
      <c r="E38" s="308"/>
      <c r="F38" s="302"/>
      <c r="G38" s="308"/>
      <c r="H38" s="302"/>
      <c r="I38" s="308"/>
      <c r="J38" s="302"/>
      <c r="K38" s="308"/>
      <c r="L38" s="302"/>
      <c r="M38" s="308"/>
      <c r="N38" s="302"/>
      <c r="O38" s="308"/>
      <c r="P38" s="302"/>
      <c r="Q38" s="309"/>
      <c r="R38" s="17"/>
      <c r="S38" s="152"/>
      <c r="T38" s="17"/>
      <c r="U38" s="152"/>
      <c r="V38" s="17"/>
      <c r="W38" s="152"/>
      <c r="X38" s="17"/>
      <c r="Y38" s="152"/>
      <c r="Z38" s="17"/>
      <c r="AA38" s="152"/>
      <c r="AB38" s="17"/>
      <c r="AC38" s="152"/>
      <c r="AD38" s="17"/>
      <c r="AE38" s="152"/>
      <c r="AF38" s="17"/>
      <c r="AG38" s="152"/>
      <c r="AH38" s="17"/>
      <c r="AI38" s="152"/>
      <c r="AJ38" s="17"/>
      <c r="AK38" s="152"/>
      <c r="AL38" s="17"/>
      <c r="AM38" s="152"/>
      <c r="AN38" s="17"/>
      <c r="AO38" s="152"/>
      <c r="AP38" s="17"/>
      <c r="AQ38" s="152"/>
      <c r="AR38" s="17"/>
    </row>
    <row r="39" spans="1:44" x14ac:dyDescent="0.25">
      <c r="A39" s="225"/>
      <c r="B39" s="17"/>
      <c r="C39" s="152"/>
      <c r="D39" s="17"/>
      <c r="E39" s="152"/>
      <c r="F39" s="17"/>
      <c r="G39" s="152"/>
      <c r="H39" s="17"/>
      <c r="I39" s="152"/>
      <c r="J39" s="17"/>
      <c r="K39" s="152"/>
      <c r="L39" s="17"/>
      <c r="M39" s="152"/>
      <c r="N39" s="17"/>
      <c r="O39" s="152"/>
      <c r="P39" s="17"/>
      <c r="Q39" s="248"/>
      <c r="R39" s="17"/>
      <c r="S39" s="152"/>
      <c r="T39" s="17"/>
      <c r="U39" s="152"/>
      <c r="V39" s="17"/>
      <c r="W39" s="152"/>
      <c r="X39" s="17"/>
      <c r="Y39" s="152"/>
      <c r="Z39" s="17"/>
      <c r="AA39" s="152"/>
      <c r="AB39" s="17"/>
      <c r="AC39" s="152"/>
      <c r="AD39" s="17"/>
      <c r="AE39" s="152"/>
      <c r="AF39" s="17"/>
      <c r="AG39" s="152"/>
      <c r="AH39" s="17"/>
      <c r="AI39" s="152"/>
      <c r="AJ39" s="17"/>
      <c r="AK39" s="152"/>
      <c r="AL39" s="17"/>
      <c r="AM39" s="152"/>
      <c r="AN39" s="17"/>
      <c r="AO39" s="152"/>
      <c r="AP39" s="17"/>
      <c r="AQ39" s="152"/>
      <c r="AR39" s="17"/>
    </row>
    <row r="40" spans="1:44" x14ac:dyDescent="0.25">
      <c r="A40" s="31"/>
      <c r="B40" s="17"/>
      <c r="C40" s="152"/>
      <c r="D40" s="17"/>
      <c r="E40" s="152"/>
      <c r="F40" s="17"/>
      <c r="G40" s="152"/>
      <c r="H40" s="17"/>
      <c r="I40" s="152"/>
      <c r="J40" s="17"/>
      <c r="K40" s="152"/>
      <c r="L40" s="17"/>
      <c r="M40" s="152"/>
      <c r="N40" s="17"/>
      <c r="O40" s="152"/>
      <c r="P40" s="17"/>
      <c r="Q40" s="248"/>
      <c r="R40" s="17"/>
      <c r="S40" s="152"/>
      <c r="T40" s="17"/>
      <c r="U40" s="152"/>
      <c r="V40" s="17"/>
      <c r="W40" s="152"/>
      <c r="X40" s="17"/>
      <c r="Y40" s="152"/>
      <c r="Z40" s="17"/>
      <c r="AA40" s="152"/>
      <c r="AB40" s="17"/>
      <c r="AC40" s="152"/>
      <c r="AD40" s="17"/>
      <c r="AE40" s="152"/>
      <c r="AF40" s="17"/>
      <c r="AG40" s="152"/>
      <c r="AH40" s="17"/>
      <c r="AI40" s="152"/>
      <c r="AJ40" s="17"/>
      <c r="AK40" s="152"/>
      <c r="AL40" s="17"/>
      <c r="AM40" s="152"/>
      <c r="AN40" s="17"/>
      <c r="AO40" s="152"/>
      <c r="AP40" s="17"/>
      <c r="AQ40" s="152"/>
      <c r="AR40" s="17"/>
    </row>
    <row r="41" spans="1:44" x14ac:dyDescent="0.25">
      <c r="A41" s="17"/>
      <c r="B41" s="17"/>
      <c r="C41" s="152"/>
      <c r="D41" s="17"/>
      <c r="E41" s="152"/>
      <c r="F41" s="17"/>
      <c r="G41" s="152"/>
      <c r="H41" s="17"/>
      <c r="I41" s="152"/>
      <c r="J41" s="17"/>
      <c r="K41" s="152"/>
      <c r="L41" s="17"/>
      <c r="M41" s="152"/>
      <c r="N41" s="17"/>
      <c r="O41" s="152"/>
      <c r="P41" s="17"/>
      <c r="Q41" s="248"/>
      <c r="R41" s="17"/>
      <c r="S41" s="152"/>
      <c r="T41" s="17"/>
      <c r="U41" s="152"/>
      <c r="V41" s="17"/>
      <c r="W41" s="152"/>
      <c r="X41" s="17"/>
      <c r="Y41" s="152"/>
      <c r="Z41" s="17"/>
      <c r="AA41" s="152"/>
      <c r="AB41" s="17"/>
      <c r="AC41" s="152"/>
      <c r="AD41" s="17"/>
      <c r="AE41" s="152"/>
      <c r="AF41" s="17"/>
      <c r="AG41" s="152"/>
      <c r="AH41" s="17"/>
      <c r="AI41" s="152"/>
      <c r="AJ41" s="17"/>
      <c r="AK41" s="152"/>
      <c r="AL41" s="17"/>
      <c r="AM41" s="152"/>
      <c r="AN41" s="17"/>
      <c r="AO41" s="152"/>
      <c r="AP41" s="17"/>
      <c r="AQ41" s="152"/>
      <c r="AR41" s="17"/>
    </row>
    <row r="42" spans="1:44" x14ac:dyDescent="0.25">
      <c r="A42" s="17"/>
      <c r="B42" s="17"/>
      <c r="C42" s="152"/>
      <c r="D42" s="17"/>
      <c r="E42" s="152"/>
      <c r="F42" s="17"/>
      <c r="G42" s="152"/>
      <c r="H42" s="17"/>
      <c r="I42" s="152"/>
      <c r="J42" s="17"/>
      <c r="K42" s="152"/>
      <c r="L42" s="17"/>
      <c r="M42" s="152"/>
      <c r="N42" s="17"/>
      <c r="O42" s="152"/>
      <c r="P42" s="17"/>
      <c r="Q42" s="248"/>
      <c r="R42" s="17"/>
      <c r="S42" s="152"/>
      <c r="T42" s="17"/>
      <c r="U42" s="152"/>
      <c r="V42" s="17"/>
      <c r="W42" s="152"/>
      <c r="X42" s="17"/>
      <c r="Y42" s="152"/>
      <c r="Z42" s="17"/>
      <c r="AA42" s="152"/>
      <c r="AB42" s="17"/>
      <c r="AC42" s="152"/>
      <c r="AD42" s="17"/>
      <c r="AE42" s="152"/>
      <c r="AF42" s="17"/>
      <c r="AG42" s="152"/>
      <c r="AH42" s="17"/>
      <c r="AI42" s="152"/>
      <c r="AJ42" s="17"/>
      <c r="AK42" s="152"/>
      <c r="AL42" s="17"/>
      <c r="AM42" s="152"/>
      <c r="AN42" s="17"/>
      <c r="AO42" s="152"/>
      <c r="AP42" s="17"/>
      <c r="AQ42" s="152"/>
      <c r="AR42" s="17"/>
    </row>
    <row r="43" spans="1:44" x14ac:dyDescent="0.25">
      <c r="A43" s="17"/>
      <c r="B43" s="17"/>
      <c r="C43" s="152"/>
      <c r="D43" s="17"/>
      <c r="E43" s="152"/>
      <c r="F43" s="17"/>
      <c r="G43" s="152"/>
      <c r="H43" s="17"/>
      <c r="I43" s="152"/>
      <c r="J43" s="17"/>
      <c r="K43" s="152"/>
      <c r="L43" s="17"/>
      <c r="M43" s="152"/>
      <c r="N43" s="17"/>
      <c r="O43" s="152"/>
      <c r="P43" s="17"/>
      <c r="Q43" s="248"/>
      <c r="R43" s="17"/>
      <c r="S43" s="152"/>
      <c r="T43" s="17"/>
      <c r="U43" s="152"/>
      <c r="V43" s="17"/>
      <c r="W43" s="152"/>
      <c r="X43" s="17"/>
      <c r="Y43" s="152"/>
      <c r="Z43" s="17"/>
      <c r="AA43" s="152"/>
      <c r="AB43" s="17"/>
      <c r="AC43" s="152"/>
      <c r="AD43" s="17"/>
      <c r="AE43" s="152"/>
      <c r="AF43" s="17"/>
      <c r="AG43" s="152"/>
      <c r="AH43" s="17"/>
      <c r="AI43" s="152"/>
      <c r="AJ43" s="17"/>
      <c r="AK43" s="152"/>
      <c r="AL43" s="17"/>
      <c r="AM43" s="152"/>
      <c r="AN43" s="17"/>
      <c r="AO43" s="152"/>
      <c r="AP43" s="17"/>
      <c r="AQ43" s="152"/>
      <c r="AR43" s="17"/>
    </row>
  </sheetData>
  <mergeCells count="7">
    <mergeCell ref="AF6:AK7"/>
    <mergeCell ref="AL6:AQ7"/>
    <mergeCell ref="B6:G7"/>
    <mergeCell ref="H6:M7"/>
    <mergeCell ref="N6:S7"/>
    <mergeCell ref="T6:Y7"/>
    <mergeCell ref="Z6:AE7"/>
  </mergeCells>
  <hyperlinks>
    <hyperlink ref="A5" location="Sheet1!A1" display="Sheet1!A1" xr:uid="{00000000-0004-0000-0200-000000000000}"/>
  </hyperlinks>
  <pageMargins left="0.7" right="0.7" top="0.75" bottom="0.75" header="0.3" footer="0.3"/>
  <pageSetup paperSize="9" scale="61" orientation="landscape" r:id="rId1"/>
  <headerFooter>
    <oddHeader>&amp;COFFICIAL-SENSITIVE
Handling Instruction: Limited Circulation unil 0930 on 28 March 2019 - OFFICIAL thereafter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3"/>
  <sheetViews>
    <sheetView view="pageLayout" zoomScaleNormal="100" workbookViewId="0">
      <selection activeCell="AF43" sqref="AF43"/>
    </sheetView>
  </sheetViews>
  <sheetFormatPr defaultRowHeight="17.25" x14ac:dyDescent="0.25"/>
  <cols>
    <col min="1" max="1" width="16" customWidth="1"/>
    <col min="2" max="2" width="7.42578125" customWidth="1"/>
    <col min="3" max="3" width="1.5703125" style="228" customWidth="1"/>
    <col min="4" max="4" width="7.42578125" customWidth="1"/>
    <col min="5" max="5" width="1.5703125" style="228" customWidth="1"/>
    <col min="6" max="6" width="7.42578125" customWidth="1"/>
    <col min="7" max="7" width="1.5703125" style="228" customWidth="1"/>
    <col min="8" max="8" width="7.42578125" customWidth="1"/>
    <col min="9" max="9" width="1.5703125" style="228" customWidth="1"/>
    <col min="10" max="10" width="7.42578125" customWidth="1"/>
    <col min="11" max="11" width="1.5703125" style="228" customWidth="1"/>
    <col min="12" max="12" width="7.42578125" customWidth="1"/>
    <col min="13" max="13" width="1.5703125" style="228" customWidth="1"/>
    <col min="14" max="14" width="7.42578125" customWidth="1"/>
    <col min="15" max="15" width="1.5703125" style="250" customWidth="1"/>
    <col min="16" max="16" width="7.42578125" customWidth="1"/>
    <col min="17" max="17" width="1.5703125" style="228" customWidth="1"/>
    <col min="18" max="18" width="7.42578125" customWidth="1"/>
    <col min="19" max="19" width="1.5703125" style="228" customWidth="1"/>
    <col min="20" max="20" width="7.42578125" customWidth="1"/>
    <col min="21" max="21" width="1.5703125" style="228" customWidth="1"/>
    <col min="22" max="22" width="7.42578125" customWidth="1"/>
    <col min="23" max="23" width="1.5703125" style="228" customWidth="1"/>
    <col min="24" max="24" width="7.42578125" customWidth="1"/>
    <col min="25" max="25" width="1.5703125" style="228" customWidth="1"/>
    <col min="26" max="26" width="7.42578125" customWidth="1"/>
    <col min="27" max="27" width="1.5703125" style="228" customWidth="1"/>
    <col min="28" max="28" width="7.42578125" customWidth="1"/>
    <col min="29" max="29" width="1.5703125" style="228" customWidth="1"/>
    <col min="30" max="30" width="7.42578125" customWidth="1"/>
    <col min="31" max="31" width="1.5703125" style="228" customWidth="1"/>
    <col min="32" max="32" width="7.42578125" customWidth="1"/>
    <col min="33" max="33" width="1.5703125" style="228" customWidth="1"/>
    <col min="34" max="34" width="7.42578125" customWidth="1"/>
    <col min="35" max="35" width="1.5703125" style="228" customWidth="1"/>
    <col min="36" max="36" width="7.42578125" customWidth="1"/>
    <col min="37" max="37" width="1.5703125" style="228" customWidth="1"/>
    <col min="38" max="38" width="7.42578125" customWidth="1"/>
    <col min="39" max="39" width="1.5703125" style="228" customWidth="1"/>
    <col min="40" max="40" width="7.42578125" customWidth="1"/>
    <col min="41" max="41" width="1.5703125" style="228" customWidth="1"/>
    <col min="42" max="42" width="7.42578125" customWidth="1"/>
    <col min="43" max="43" width="1.5703125" style="228"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0" x14ac:dyDescent="0.25">
      <c r="A1" s="58" t="s">
        <v>132</v>
      </c>
      <c r="B1" s="58"/>
      <c r="C1" s="234"/>
      <c r="D1" s="58"/>
      <c r="E1" s="234"/>
      <c r="F1" s="58"/>
      <c r="G1" s="234"/>
      <c r="H1" s="58"/>
      <c r="I1" s="234"/>
      <c r="J1" s="58"/>
      <c r="K1" s="234"/>
      <c r="L1" s="58"/>
      <c r="M1" s="234"/>
      <c r="N1" s="58"/>
      <c r="O1" s="251"/>
      <c r="P1" s="58"/>
      <c r="Q1" s="234"/>
      <c r="R1" s="58"/>
      <c r="S1" s="234"/>
      <c r="T1" s="58"/>
      <c r="U1" s="234"/>
      <c r="V1" s="58"/>
      <c r="W1" s="234"/>
      <c r="X1" s="58"/>
      <c r="Y1" s="234"/>
      <c r="Z1" s="58"/>
      <c r="AA1" s="234"/>
      <c r="AB1" s="58"/>
      <c r="AC1" s="234"/>
      <c r="AD1" s="90"/>
      <c r="AE1" s="226"/>
      <c r="AF1" s="90"/>
      <c r="AG1" s="226"/>
      <c r="AH1" s="90"/>
      <c r="AI1" s="226"/>
      <c r="AJ1" s="90"/>
      <c r="AK1" s="226"/>
      <c r="AL1" s="90"/>
      <c r="AM1" s="226"/>
      <c r="AN1" s="90"/>
      <c r="AO1" s="226"/>
      <c r="AP1" s="90"/>
      <c r="AQ1" s="226"/>
      <c r="AR1" s="16"/>
      <c r="AS1" s="16"/>
      <c r="AT1" s="16"/>
      <c r="AU1" s="17"/>
      <c r="AV1" s="17"/>
      <c r="AW1" s="17"/>
      <c r="AX1" s="17"/>
    </row>
    <row r="2" spans="1:50" ht="15" x14ac:dyDescent="0.25">
      <c r="A2" s="15" t="s">
        <v>142</v>
      </c>
      <c r="B2" s="25"/>
      <c r="C2" s="231"/>
      <c r="D2" s="25"/>
      <c r="E2" s="231"/>
      <c r="F2" s="25"/>
      <c r="G2" s="231"/>
      <c r="H2" s="25"/>
      <c r="I2" s="231"/>
      <c r="J2" s="25"/>
      <c r="K2" s="231"/>
      <c r="L2" s="25"/>
      <c r="M2" s="231"/>
      <c r="N2" s="25"/>
      <c r="O2" s="252"/>
      <c r="P2" s="25"/>
      <c r="Q2" s="231"/>
      <c r="R2" s="25"/>
      <c r="S2" s="231"/>
      <c r="T2" s="25"/>
      <c r="U2" s="231"/>
      <c r="V2" s="25"/>
      <c r="W2" s="231"/>
      <c r="X2" s="25"/>
      <c r="Y2" s="231"/>
      <c r="Z2" s="25"/>
      <c r="AA2" s="231"/>
      <c r="AB2" s="25"/>
      <c r="AC2" s="231"/>
      <c r="AD2" s="15"/>
      <c r="AE2" s="230"/>
      <c r="AF2" s="15"/>
      <c r="AG2" s="230"/>
      <c r="AH2" s="16"/>
      <c r="AI2" s="21"/>
      <c r="AJ2" s="16"/>
      <c r="AK2" s="21"/>
      <c r="AL2" s="16"/>
      <c r="AM2" s="21"/>
      <c r="AN2" s="16"/>
      <c r="AO2" s="21"/>
      <c r="AP2" s="16"/>
      <c r="AQ2" s="21"/>
      <c r="AR2" s="16"/>
      <c r="AS2" s="16"/>
      <c r="AT2" s="16"/>
      <c r="AU2" s="17"/>
      <c r="AV2" s="17"/>
      <c r="AW2" s="17"/>
      <c r="AX2" s="17"/>
    </row>
    <row r="3" spans="1:50" ht="15" x14ac:dyDescent="0.25">
      <c r="A3" s="45"/>
      <c r="B3" s="45"/>
      <c r="C3" s="235"/>
      <c r="D3" s="45"/>
      <c r="E3" s="235"/>
      <c r="F3" s="45"/>
      <c r="G3" s="235"/>
      <c r="H3" s="45"/>
      <c r="I3" s="235"/>
      <c r="J3" s="45"/>
      <c r="K3" s="235"/>
      <c r="L3" s="45"/>
      <c r="M3" s="235"/>
      <c r="N3" s="45"/>
      <c r="O3" s="253"/>
      <c r="P3" s="45"/>
      <c r="Q3" s="235"/>
      <c r="R3" s="16"/>
      <c r="S3" s="21"/>
      <c r="T3" s="16"/>
      <c r="U3" s="21"/>
      <c r="V3" s="16"/>
      <c r="W3" s="21"/>
      <c r="X3" s="16"/>
      <c r="Y3" s="21"/>
      <c r="Z3" s="16"/>
      <c r="AA3" s="21"/>
      <c r="AB3" s="16"/>
      <c r="AC3" s="21"/>
      <c r="AD3" s="16"/>
      <c r="AE3" s="21"/>
      <c r="AF3" s="16"/>
      <c r="AG3" s="21"/>
      <c r="AH3" s="16"/>
      <c r="AI3" s="21"/>
      <c r="AJ3" s="16"/>
      <c r="AK3" s="21"/>
      <c r="AL3" s="16"/>
      <c r="AM3" s="21"/>
      <c r="AN3" s="16"/>
      <c r="AO3" s="21"/>
      <c r="AP3" s="16"/>
      <c r="AQ3" s="21"/>
      <c r="AR3" s="16"/>
      <c r="AS3" s="16"/>
      <c r="AT3" s="16"/>
      <c r="AU3" s="17"/>
      <c r="AV3" s="17"/>
      <c r="AW3" s="17"/>
      <c r="AX3" s="17"/>
    </row>
    <row r="4" spans="1:50" x14ac:dyDescent="0.25">
      <c r="A4" s="15" t="s">
        <v>133</v>
      </c>
      <c r="B4" s="4"/>
      <c r="C4" s="159"/>
      <c r="D4" s="4"/>
      <c r="E4" s="159"/>
      <c r="F4" s="16"/>
      <c r="G4" s="21"/>
      <c r="H4" s="4"/>
      <c r="I4" s="159"/>
      <c r="J4" s="4"/>
      <c r="K4" s="159"/>
      <c r="L4" s="16"/>
      <c r="M4" s="21"/>
      <c r="N4" s="16"/>
      <c r="O4" s="233"/>
      <c r="P4" s="16"/>
      <c r="Q4" s="21"/>
      <c r="R4" s="16"/>
      <c r="S4" s="21"/>
      <c r="T4" s="16"/>
      <c r="U4" s="21"/>
      <c r="V4" s="16"/>
      <c r="W4" s="21"/>
      <c r="X4" s="16"/>
      <c r="Y4" s="21"/>
      <c r="Z4" s="16"/>
      <c r="AA4" s="21"/>
      <c r="AB4" s="16"/>
      <c r="AC4" s="21"/>
      <c r="AD4" s="16"/>
      <c r="AE4" s="21"/>
      <c r="AF4" s="16"/>
      <c r="AG4" s="21"/>
      <c r="AH4" s="16"/>
      <c r="AI4" s="21"/>
      <c r="AJ4" s="16"/>
      <c r="AK4" s="21"/>
      <c r="AL4" s="16"/>
      <c r="AM4" s="21"/>
      <c r="AN4" s="16"/>
      <c r="AO4" s="21"/>
      <c r="AP4" s="16"/>
      <c r="AQ4" s="21"/>
      <c r="AR4" s="16"/>
      <c r="AS4" s="16"/>
      <c r="AT4" s="16"/>
      <c r="AU4" s="17"/>
      <c r="AV4" s="17"/>
      <c r="AW4" s="17"/>
      <c r="AX4" s="17"/>
    </row>
    <row r="5" spans="1:50" x14ac:dyDescent="0.25">
      <c r="A5" s="103" t="s">
        <v>15</v>
      </c>
      <c r="B5" s="33"/>
      <c r="C5" s="159"/>
      <c r="D5" s="4"/>
      <c r="E5" s="159"/>
      <c r="F5" s="16"/>
      <c r="G5" s="21"/>
      <c r="H5" s="33"/>
      <c r="I5" s="159"/>
      <c r="J5" s="4"/>
      <c r="K5" s="159"/>
      <c r="L5" s="16"/>
      <c r="M5" s="21"/>
      <c r="N5" s="16"/>
      <c r="O5" s="233"/>
      <c r="P5" s="16"/>
      <c r="Q5" s="21"/>
      <c r="R5" s="16"/>
      <c r="S5" s="21"/>
      <c r="T5" s="16"/>
      <c r="U5" s="21"/>
      <c r="V5" s="16"/>
      <c r="W5" s="21"/>
      <c r="X5" s="16"/>
      <c r="Y5" s="21"/>
      <c r="Z5" s="16"/>
      <c r="AA5" s="21"/>
      <c r="AB5" s="16"/>
      <c r="AC5" s="21"/>
      <c r="AD5" s="16"/>
      <c r="AE5" s="21"/>
      <c r="AF5" s="16"/>
      <c r="AG5" s="21"/>
      <c r="AH5" s="16"/>
      <c r="AI5" s="21"/>
      <c r="AJ5" s="16"/>
      <c r="AK5" s="21"/>
      <c r="AL5" s="16"/>
      <c r="AM5" s="21"/>
      <c r="AN5" s="16"/>
      <c r="AO5" s="21"/>
      <c r="AP5" s="16"/>
      <c r="AQ5" s="21"/>
      <c r="AR5" s="6"/>
      <c r="AS5" s="6"/>
      <c r="AT5" s="6"/>
      <c r="AU5" s="31"/>
      <c r="AV5" s="31"/>
      <c r="AW5" s="31"/>
      <c r="AX5" s="17"/>
    </row>
    <row r="6" spans="1:50" ht="15" customHeight="1" x14ac:dyDescent="0.25">
      <c r="A6" s="74"/>
      <c r="B6" s="324" t="s">
        <v>79</v>
      </c>
      <c r="C6" s="324"/>
      <c r="D6" s="324"/>
      <c r="E6" s="324"/>
      <c r="F6" s="324"/>
      <c r="G6" s="325"/>
      <c r="H6" s="324" t="s">
        <v>16</v>
      </c>
      <c r="I6" s="324"/>
      <c r="J6" s="324"/>
      <c r="K6" s="324"/>
      <c r="L6" s="324"/>
      <c r="M6" s="325"/>
      <c r="N6" s="331" t="s">
        <v>72</v>
      </c>
      <c r="O6" s="332"/>
      <c r="P6" s="332"/>
      <c r="Q6" s="332"/>
      <c r="R6" s="332"/>
      <c r="S6" s="333"/>
      <c r="T6" s="331" t="s">
        <v>73</v>
      </c>
      <c r="U6" s="332"/>
      <c r="V6" s="332"/>
      <c r="W6" s="332"/>
      <c r="X6" s="332"/>
      <c r="Y6" s="333"/>
      <c r="Z6" s="330" t="s">
        <v>31</v>
      </c>
      <c r="AA6" s="324"/>
      <c r="AB6" s="324"/>
      <c r="AC6" s="324"/>
      <c r="AD6" s="324"/>
      <c r="AE6" s="325"/>
      <c r="AF6" s="330" t="s">
        <v>32</v>
      </c>
      <c r="AG6" s="324"/>
      <c r="AH6" s="324"/>
      <c r="AI6" s="324"/>
      <c r="AJ6" s="324"/>
      <c r="AK6" s="325"/>
      <c r="AL6" s="330" t="s">
        <v>33</v>
      </c>
      <c r="AM6" s="324"/>
      <c r="AN6" s="324"/>
      <c r="AO6" s="324"/>
      <c r="AP6" s="324"/>
      <c r="AQ6" s="325"/>
      <c r="AR6" s="342"/>
      <c r="AS6" s="343"/>
      <c r="AT6" s="343"/>
      <c r="AU6" s="343"/>
      <c r="AV6" s="343"/>
      <c r="AW6" s="343"/>
      <c r="AX6" s="17"/>
    </row>
    <row r="7" spans="1:50" ht="15" x14ac:dyDescent="0.25">
      <c r="A7" s="77"/>
      <c r="B7" s="327"/>
      <c r="C7" s="327"/>
      <c r="D7" s="327"/>
      <c r="E7" s="327"/>
      <c r="F7" s="327"/>
      <c r="G7" s="328"/>
      <c r="H7" s="327"/>
      <c r="I7" s="327"/>
      <c r="J7" s="327"/>
      <c r="K7" s="327"/>
      <c r="L7" s="327"/>
      <c r="M7" s="328"/>
      <c r="N7" s="334"/>
      <c r="O7" s="335"/>
      <c r="P7" s="335"/>
      <c r="Q7" s="335"/>
      <c r="R7" s="335"/>
      <c r="S7" s="336"/>
      <c r="T7" s="334"/>
      <c r="U7" s="335"/>
      <c r="V7" s="335"/>
      <c r="W7" s="335"/>
      <c r="X7" s="335"/>
      <c r="Y7" s="336"/>
      <c r="Z7" s="326"/>
      <c r="AA7" s="327"/>
      <c r="AB7" s="327"/>
      <c r="AC7" s="327"/>
      <c r="AD7" s="327"/>
      <c r="AE7" s="328"/>
      <c r="AF7" s="326"/>
      <c r="AG7" s="327"/>
      <c r="AH7" s="327"/>
      <c r="AI7" s="327"/>
      <c r="AJ7" s="327"/>
      <c r="AK7" s="328"/>
      <c r="AL7" s="326"/>
      <c r="AM7" s="327"/>
      <c r="AN7" s="327"/>
      <c r="AO7" s="327"/>
      <c r="AP7" s="327"/>
      <c r="AQ7" s="328"/>
      <c r="AR7" s="342"/>
      <c r="AS7" s="343"/>
      <c r="AT7" s="343"/>
      <c r="AU7" s="343"/>
      <c r="AV7" s="343"/>
      <c r="AW7" s="343"/>
      <c r="AX7" s="17"/>
    </row>
    <row r="8" spans="1:50" x14ac:dyDescent="0.25">
      <c r="A8" s="87"/>
      <c r="B8" s="88">
        <v>2016</v>
      </c>
      <c r="C8" s="79"/>
      <c r="D8" s="89">
        <v>2017</v>
      </c>
      <c r="E8" s="79"/>
      <c r="F8" s="89">
        <v>2018</v>
      </c>
      <c r="G8" s="81"/>
      <c r="H8" s="88">
        <v>2016</v>
      </c>
      <c r="I8" s="79"/>
      <c r="J8" s="89">
        <v>2017</v>
      </c>
      <c r="K8" s="79"/>
      <c r="L8" s="89">
        <v>2018</v>
      </c>
      <c r="M8" s="81"/>
      <c r="N8" s="88">
        <v>2016</v>
      </c>
      <c r="O8" s="245"/>
      <c r="P8" s="89">
        <v>2017</v>
      </c>
      <c r="Q8" s="79"/>
      <c r="R8" s="89">
        <v>2018</v>
      </c>
      <c r="S8" s="81"/>
      <c r="T8" s="88">
        <v>2016</v>
      </c>
      <c r="U8" s="79"/>
      <c r="V8" s="89">
        <v>2017</v>
      </c>
      <c r="W8" s="79"/>
      <c r="X8" s="89">
        <v>2018</v>
      </c>
      <c r="Y8" s="81"/>
      <c r="Z8" s="88">
        <v>2016</v>
      </c>
      <c r="AA8" s="79"/>
      <c r="AB8" s="89">
        <v>2017</v>
      </c>
      <c r="AC8" s="79"/>
      <c r="AD8" s="89">
        <v>2018</v>
      </c>
      <c r="AE8" s="81"/>
      <c r="AF8" s="88">
        <v>2016</v>
      </c>
      <c r="AG8" s="79"/>
      <c r="AH8" s="89">
        <v>2017</v>
      </c>
      <c r="AI8" s="79"/>
      <c r="AJ8" s="89">
        <v>2018</v>
      </c>
      <c r="AK8" s="81"/>
      <c r="AL8" s="88">
        <v>2016</v>
      </c>
      <c r="AM8" s="79"/>
      <c r="AN8" s="89">
        <v>2017</v>
      </c>
      <c r="AO8" s="79"/>
      <c r="AP8" s="89">
        <v>2018</v>
      </c>
      <c r="AQ8" s="81"/>
      <c r="AR8" s="47"/>
      <c r="AS8" s="6"/>
      <c r="AT8" s="6"/>
      <c r="AU8" s="6"/>
      <c r="AV8" s="6"/>
      <c r="AW8" s="6"/>
      <c r="AX8" s="17"/>
    </row>
    <row r="9" spans="1:50" x14ac:dyDescent="0.25">
      <c r="A9" s="83" t="s">
        <v>79</v>
      </c>
      <c r="B9" s="106">
        <v>118</v>
      </c>
      <c r="C9" s="168"/>
      <c r="D9" s="106">
        <v>121</v>
      </c>
      <c r="E9" s="169"/>
      <c r="F9" s="106">
        <v>140</v>
      </c>
      <c r="G9" s="110"/>
      <c r="H9" s="106">
        <v>31</v>
      </c>
      <c r="I9" s="106"/>
      <c r="J9" s="106">
        <v>29</v>
      </c>
      <c r="K9" s="169"/>
      <c r="L9" s="106">
        <v>32</v>
      </c>
      <c r="M9" s="110"/>
      <c r="N9" s="106">
        <v>9</v>
      </c>
      <c r="O9" s="106"/>
      <c r="P9" s="106">
        <v>8</v>
      </c>
      <c r="Q9" s="282"/>
      <c r="R9" s="106">
        <v>9</v>
      </c>
      <c r="S9" s="182"/>
      <c r="T9" s="106">
        <v>57</v>
      </c>
      <c r="U9" s="106"/>
      <c r="V9" s="106">
        <v>56</v>
      </c>
      <c r="W9" s="282"/>
      <c r="X9" s="106">
        <v>80</v>
      </c>
      <c r="Y9" s="182"/>
      <c r="Z9" s="106">
        <v>6</v>
      </c>
      <c r="AA9" s="106"/>
      <c r="AB9" s="106">
        <v>10</v>
      </c>
      <c r="AC9" s="282"/>
      <c r="AD9" s="106">
        <v>4</v>
      </c>
      <c r="AE9" s="182"/>
      <c r="AF9" s="106">
        <v>9</v>
      </c>
      <c r="AG9" s="106"/>
      <c r="AH9" s="106">
        <v>6</v>
      </c>
      <c r="AI9" s="282"/>
      <c r="AJ9" s="106">
        <v>4</v>
      </c>
      <c r="AK9" s="182"/>
      <c r="AL9" s="106">
        <v>6</v>
      </c>
      <c r="AM9" s="106"/>
      <c r="AN9" s="106">
        <v>12</v>
      </c>
      <c r="AO9" s="282"/>
      <c r="AP9" s="106">
        <v>11</v>
      </c>
      <c r="AQ9" s="182"/>
      <c r="AR9" s="53"/>
      <c r="AS9" s="33"/>
      <c r="AT9" s="33"/>
      <c r="AU9" s="33"/>
      <c r="AV9" s="33"/>
      <c r="AW9" s="6"/>
      <c r="AX9" s="17"/>
    </row>
    <row r="10" spans="1:50" x14ac:dyDescent="0.25">
      <c r="A10" s="11" t="s">
        <v>35</v>
      </c>
      <c r="B10" s="22"/>
      <c r="C10" s="22"/>
      <c r="D10" s="22"/>
      <c r="E10" s="22"/>
      <c r="F10" s="22"/>
      <c r="G10" s="32"/>
      <c r="H10" s="22"/>
      <c r="I10" s="22"/>
      <c r="J10" s="22"/>
      <c r="K10" s="186"/>
      <c r="L10" s="22"/>
      <c r="M10" s="189"/>
      <c r="N10" s="22"/>
      <c r="O10" s="22"/>
      <c r="P10" s="22"/>
      <c r="Q10" s="186"/>
      <c r="R10" s="22"/>
      <c r="S10" s="189"/>
      <c r="T10" s="22"/>
      <c r="U10" s="22"/>
      <c r="V10" s="22"/>
      <c r="W10" s="186"/>
      <c r="X10" s="22"/>
      <c r="Y10" s="189"/>
      <c r="Z10" s="22"/>
      <c r="AA10" s="22"/>
      <c r="AB10" s="22"/>
      <c r="AC10" s="186"/>
      <c r="AD10" s="22"/>
      <c r="AE10" s="189"/>
      <c r="AF10" s="22"/>
      <c r="AG10" s="22"/>
      <c r="AH10" s="22"/>
      <c r="AI10" s="186"/>
      <c r="AJ10" s="22"/>
      <c r="AK10" s="189"/>
      <c r="AL10" s="22"/>
      <c r="AM10" s="22"/>
      <c r="AN10" s="22"/>
      <c r="AO10" s="186"/>
      <c r="AP10" s="22"/>
      <c r="AQ10" s="189"/>
      <c r="AR10" s="47"/>
      <c r="AS10" s="6"/>
      <c r="AT10" s="6"/>
      <c r="AU10" s="6"/>
      <c r="AV10" s="6"/>
      <c r="AW10" s="6"/>
      <c r="AX10" s="17"/>
    </row>
    <row r="11" spans="1:50" x14ac:dyDescent="0.25">
      <c r="A11" s="8" t="s">
        <v>36</v>
      </c>
      <c r="B11" s="161">
        <v>13</v>
      </c>
      <c r="C11" s="161"/>
      <c r="D11" s="161">
        <v>20</v>
      </c>
      <c r="E11" s="22"/>
      <c r="F11" s="161">
        <v>25</v>
      </c>
      <c r="G11" s="32"/>
      <c r="H11" s="22">
        <v>1</v>
      </c>
      <c r="I11" s="9"/>
      <c r="J11" s="22">
        <v>1</v>
      </c>
      <c r="K11" s="186"/>
      <c r="L11" s="22">
        <v>3</v>
      </c>
      <c r="M11" s="189"/>
      <c r="N11" s="22">
        <v>3</v>
      </c>
      <c r="O11" s="22"/>
      <c r="P11" s="22">
        <v>3</v>
      </c>
      <c r="Q11" s="186"/>
      <c r="R11" s="22" t="s">
        <v>77</v>
      </c>
      <c r="S11" s="189"/>
      <c r="T11" s="22">
        <v>6</v>
      </c>
      <c r="U11" s="22"/>
      <c r="V11" s="22">
        <v>9</v>
      </c>
      <c r="W11" s="186"/>
      <c r="X11" s="22">
        <v>16</v>
      </c>
      <c r="Y11" s="189"/>
      <c r="Z11" s="22">
        <v>3</v>
      </c>
      <c r="AA11" s="22"/>
      <c r="AB11" s="22">
        <v>2</v>
      </c>
      <c r="AC11" s="186"/>
      <c r="AD11" s="22">
        <v>1</v>
      </c>
      <c r="AE11" s="189"/>
      <c r="AF11" s="22" t="s">
        <v>77</v>
      </c>
      <c r="AG11" s="22"/>
      <c r="AH11" s="22">
        <v>2</v>
      </c>
      <c r="AI11" s="186"/>
      <c r="AJ11" s="22">
        <v>1</v>
      </c>
      <c r="AK11" s="189"/>
      <c r="AL11" s="22" t="s">
        <v>77</v>
      </c>
      <c r="AM11" s="22"/>
      <c r="AN11" s="22">
        <v>3</v>
      </c>
      <c r="AO11" s="186"/>
      <c r="AP11" s="22">
        <v>4</v>
      </c>
      <c r="AQ11" s="189"/>
      <c r="AR11" s="48"/>
      <c r="AS11" s="9"/>
      <c r="AT11" s="9"/>
      <c r="AU11" s="9"/>
      <c r="AV11" s="6"/>
      <c r="AW11" s="6"/>
      <c r="AX11" s="17"/>
    </row>
    <row r="12" spans="1:50" x14ac:dyDescent="0.25">
      <c r="A12" s="8" t="s">
        <v>37</v>
      </c>
      <c r="B12" s="161">
        <v>105</v>
      </c>
      <c r="C12" s="161"/>
      <c r="D12" s="161">
        <v>92</v>
      </c>
      <c r="E12" s="22"/>
      <c r="F12" s="161">
        <v>108</v>
      </c>
      <c r="G12" s="32"/>
      <c r="H12" s="22">
        <v>30</v>
      </c>
      <c r="I12" s="9"/>
      <c r="J12" s="22">
        <v>26</v>
      </c>
      <c r="K12" s="186"/>
      <c r="L12" s="22">
        <v>29</v>
      </c>
      <c r="M12" s="189"/>
      <c r="N12" s="22">
        <v>6</v>
      </c>
      <c r="O12" s="22"/>
      <c r="P12" s="22">
        <v>4</v>
      </c>
      <c r="Q12" s="186"/>
      <c r="R12" s="22">
        <v>9</v>
      </c>
      <c r="S12" s="189"/>
      <c r="T12" s="22">
        <v>51</v>
      </c>
      <c r="U12" s="22"/>
      <c r="V12" s="22">
        <v>43</v>
      </c>
      <c r="W12" s="186"/>
      <c r="X12" s="22">
        <v>64</v>
      </c>
      <c r="Y12" s="189"/>
      <c r="Z12" s="22">
        <v>3</v>
      </c>
      <c r="AA12" s="22"/>
      <c r="AB12" s="22">
        <v>7</v>
      </c>
      <c r="AC12" s="186"/>
      <c r="AD12" s="22">
        <v>1</v>
      </c>
      <c r="AE12" s="189"/>
      <c r="AF12" s="22">
        <v>9</v>
      </c>
      <c r="AG12" s="22"/>
      <c r="AH12" s="22">
        <v>4</v>
      </c>
      <c r="AI12" s="186"/>
      <c r="AJ12" s="22">
        <v>1</v>
      </c>
      <c r="AK12" s="189"/>
      <c r="AL12" s="22">
        <v>6</v>
      </c>
      <c r="AM12" s="22"/>
      <c r="AN12" s="22">
        <v>8</v>
      </c>
      <c r="AO12" s="186"/>
      <c r="AP12" s="22">
        <v>4</v>
      </c>
      <c r="AQ12" s="189"/>
      <c r="AR12" s="47"/>
      <c r="AS12" s="6"/>
      <c r="AT12" s="6"/>
      <c r="AU12" s="6"/>
      <c r="AV12" s="6"/>
      <c r="AW12" s="6"/>
      <c r="AX12" s="17"/>
    </row>
    <row r="13" spans="1:50" x14ac:dyDescent="0.25">
      <c r="A13" s="8" t="s">
        <v>85</v>
      </c>
      <c r="B13" s="161" t="s">
        <v>77</v>
      </c>
      <c r="C13" s="161"/>
      <c r="D13" s="161">
        <v>1</v>
      </c>
      <c r="E13" s="22"/>
      <c r="F13" s="310">
        <v>0</v>
      </c>
      <c r="G13" s="32"/>
      <c r="H13" s="22" t="s">
        <v>77</v>
      </c>
      <c r="I13" s="9"/>
      <c r="J13" s="22" t="s">
        <v>77</v>
      </c>
      <c r="K13" s="186"/>
      <c r="L13" s="22" t="s">
        <v>77</v>
      </c>
      <c r="M13" s="189"/>
      <c r="N13" s="22" t="s">
        <v>77</v>
      </c>
      <c r="O13" s="22"/>
      <c r="P13" s="22" t="s">
        <v>77</v>
      </c>
      <c r="Q13" s="186"/>
      <c r="R13" s="22" t="s">
        <v>77</v>
      </c>
      <c r="S13" s="189"/>
      <c r="T13" s="22" t="s">
        <v>77</v>
      </c>
      <c r="U13" s="22"/>
      <c r="V13" s="22">
        <v>1</v>
      </c>
      <c r="W13" s="186"/>
      <c r="X13" s="9" t="s">
        <v>77</v>
      </c>
      <c r="Y13" s="189"/>
      <c r="Z13" s="22" t="s">
        <v>77</v>
      </c>
      <c r="AA13" s="22"/>
      <c r="AB13" s="22" t="s">
        <v>77</v>
      </c>
      <c r="AC13" s="186"/>
      <c r="AD13" s="22" t="s">
        <v>77</v>
      </c>
      <c r="AE13" s="189"/>
      <c r="AF13" s="22" t="s">
        <v>77</v>
      </c>
      <c r="AG13" s="22"/>
      <c r="AH13" s="22" t="s">
        <v>77</v>
      </c>
      <c r="AI13" s="186"/>
      <c r="AJ13" s="22" t="s">
        <v>77</v>
      </c>
      <c r="AK13" s="189"/>
      <c r="AL13" s="22" t="s">
        <v>77</v>
      </c>
      <c r="AM13" s="22"/>
      <c r="AN13" s="22" t="s">
        <v>77</v>
      </c>
      <c r="AO13" s="186"/>
      <c r="AP13" s="22" t="s">
        <v>77</v>
      </c>
      <c r="AQ13" s="189"/>
      <c r="AR13" s="47"/>
      <c r="AS13" s="6"/>
      <c r="AT13" s="6"/>
      <c r="AU13" s="6"/>
      <c r="AV13" s="22"/>
      <c r="AW13" s="6"/>
      <c r="AX13" s="17"/>
    </row>
    <row r="14" spans="1:50" x14ac:dyDescent="0.25">
      <c r="A14" s="37" t="s">
        <v>38</v>
      </c>
      <c r="B14" s="166" t="s">
        <v>77</v>
      </c>
      <c r="C14" s="157"/>
      <c r="D14" s="166">
        <v>8</v>
      </c>
      <c r="E14" s="20"/>
      <c r="F14" s="166">
        <v>7</v>
      </c>
      <c r="G14" s="154"/>
      <c r="H14" s="20" t="s">
        <v>77</v>
      </c>
      <c r="I14" s="38"/>
      <c r="J14" s="20">
        <v>2</v>
      </c>
      <c r="K14" s="187"/>
      <c r="L14" s="20" t="s">
        <v>77</v>
      </c>
      <c r="M14" s="190"/>
      <c r="N14" s="38" t="s">
        <v>77</v>
      </c>
      <c r="O14" s="38"/>
      <c r="P14" s="20">
        <v>1</v>
      </c>
      <c r="Q14" s="187"/>
      <c r="R14" s="38" t="s">
        <v>77</v>
      </c>
      <c r="S14" s="190"/>
      <c r="T14" s="38" t="s">
        <v>77</v>
      </c>
      <c r="U14" s="38"/>
      <c r="V14" s="20">
        <v>3</v>
      </c>
      <c r="W14" s="187"/>
      <c r="X14" s="38" t="s">
        <v>77</v>
      </c>
      <c r="Y14" s="190"/>
      <c r="Z14" s="20" t="s">
        <v>77</v>
      </c>
      <c r="AA14" s="38"/>
      <c r="AB14" s="20">
        <v>1</v>
      </c>
      <c r="AC14" s="187"/>
      <c r="AD14" s="20">
        <v>2</v>
      </c>
      <c r="AE14" s="190"/>
      <c r="AF14" s="20" t="s">
        <v>77</v>
      </c>
      <c r="AG14" s="20"/>
      <c r="AH14" s="20" t="s">
        <v>77</v>
      </c>
      <c r="AI14" s="187"/>
      <c r="AJ14" s="20">
        <v>2</v>
      </c>
      <c r="AK14" s="190"/>
      <c r="AL14" s="20" t="s">
        <v>77</v>
      </c>
      <c r="AM14" s="20"/>
      <c r="AN14" s="20">
        <v>1</v>
      </c>
      <c r="AO14" s="187"/>
      <c r="AP14" s="20">
        <v>3</v>
      </c>
      <c r="AQ14" s="190"/>
      <c r="AR14" s="48"/>
      <c r="AS14" s="9"/>
      <c r="AT14" s="9"/>
      <c r="AU14" s="9"/>
      <c r="AV14" s="6"/>
      <c r="AW14" s="6"/>
      <c r="AX14" s="31"/>
    </row>
    <row r="15" spans="1:50" x14ac:dyDescent="0.25">
      <c r="A15" s="11" t="s">
        <v>39</v>
      </c>
      <c r="B15" s="161"/>
      <c r="C15" s="161"/>
      <c r="D15" s="161"/>
      <c r="E15" s="22"/>
      <c r="F15" s="161"/>
      <c r="G15" s="32"/>
      <c r="H15" s="22"/>
      <c r="I15" s="22"/>
      <c r="J15" s="22"/>
      <c r="K15" s="186"/>
      <c r="L15" s="22"/>
      <c r="M15" s="189"/>
      <c r="N15" s="22"/>
      <c r="O15" s="22"/>
      <c r="P15" s="22"/>
      <c r="Q15" s="186"/>
      <c r="R15" s="22"/>
      <c r="S15" s="189"/>
      <c r="T15" s="22"/>
      <c r="U15" s="22"/>
      <c r="V15" s="22"/>
      <c r="W15" s="186"/>
      <c r="X15" s="22"/>
      <c r="Y15" s="189"/>
      <c r="Z15" s="152"/>
      <c r="AA15" s="22"/>
      <c r="AB15" s="22"/>
      <c r="AC15" s="186"/>
      <c r="AD15" s="22"/>
      <c r="AE15" s="189"/>
      <c r="AF15" s="22"/>
      <c r="AG15" s="22"/>
      <c r="AH15" s="22"/>
      <c r="AI15" s="186"/>
      <c r="AJ15" s="22"/>
      <c r="AK15" s="189"/>
      <c r="AL15" s="22"/>
      <c r="AM15" s="22"/>
      <c r="AN15" s="22"/>
      <c r="AO15" s="186"/>
      <c r="AP15" s="22"/>
      <c r="AQ15" s="189"/>
      <c r="AR15" s="47"/>
      <c r="AS15" s="6"/>
      <c r="AT15" s="6"/>
      <c r="AU15" s="6"/>
      <c r="AV15" s="6"/>
      <c r="AW15" s="6"/>
      <c r="AX15" s="17"/>
    </row>
    <row r="16" spans="1:50" x14ac:dyDescent="0.25">
      <c r="A16" s="8" t="s">
        <v>40</v>
      </c>
      <c r="B16" s="161">
        <v>14</v>
      </c>
      <c r="C16" s="161"/>
      <c r="D16" s="161">
        <v>15</v>
      </c>
      <c r="E16" s="22"/>
      <c r="F16" s="161">
        <v>16</v>
      </c>
      <c r="G16" s="32"/>
      <c r="H16" s="22">
        <v>3</v>
      </c>
      <c r="I16" s="22"/>
      <c r="J16" s="22">
        <v>6</v>
      </c>
      <c r="K16" s="186"/>
      <c r="L16" s="22">
        <v>3</v>
      </c>
      <c r="M16" s="189"/>
      <c r="N16" s="22">
        <v>1</v>
      </c>
      <c r="O16" s="22"/>
      <c r="P16" s="22">
        <v>1</v>
      </c>
      <c r="Q16" s="186"/>
      <c r="R16" s="22" t="s">
        <v>77</v>
      </c>
      <c r="S16" s="189"/>
      <c r="T16" s="9">
        <v>7</v>
      </c>
      <c r="U16" s="22"/>
      <c r="V16" s="22">
        <v>7</v>
      </c>
      <c r="W16" s="186"/>
      <c r="X16" s="22">
        <v>11</v>
      </c>
      <c r="Y16" s="189"/>
      <c r="Z16" s="9" t="s">
        <v>77</v>
      </c>
      <c r="AA16" s="9"/>
      <c r="AB16" s="9">
        <v>1</v>
      </c>
      <c r="AC16" s="180"/>
      <c r="AD16" s="9">
        <v>1</v>
      </c>
      <c r="AE16" s="178"/>
      <c r="AF16" s="22">
        <v>3</v>
      </c>
      <c r="AG16" s="22"/>
      <c r="AH16" s="22" t="s">
        <v>77</v>
      </c>
      <c r="AI16" s="180"/>
      <c r="AJ16" s="22">
        <v>1</v>
      </c>
      <c r="AK16" s="178"/>
      <c r="AL16" s="9" t="s">
        <v>77</v>
      </c>
      <c r="AM16" s="9"/>
      <c r="AN16" s="9" t="s">
        <v>77</v>
      </c>
      <c r="AO16" s="180"/>
      <c r="AP16" s="22" t="s">
        <v>77</v>
      </c>
      <c r="AQ16" s="178"/>
      <c r="AR16" s="48"/>
      <c r="AS16" s="9"/>
      <c r="AT16" s="9"/>
      <c r="AU16" s="9"/>
      <c r="AV16" s="9"/>
      <c r="AW16" s="9"/>
      <c r="AX16" s="17"/>
    </row>
    <row r="17" spans="1:50" x14ac:dyDescent="0.25">
      <c r="A17" s="8" t="s">
        <v>41</v>
      </c>
      <c r="B17" s="161">
        <v>62</v>
      </c>
      <c r="C17" s="161"/>
      <c r="D17" s="161">
        <v>51</v>
      </c>
      <c r="E17" s="22"/>
      <c r="F17" s="161">
        <v>66</v>
      </c>
      <c r="G17" s="32"/>
      <c r="H17" s="22">
        <v>13</v>
      </c>
      <c r="I17" s="22"/>
      <c r="J17" s="22">
        <v>12</v>
      </c>
      <c r="K17" s="186"/>
      <c r="L17" s="22">
        <v>16</v>
      </c>
      <c r="M17" s="189"/>
      <c r="N17" s="22">
        <v>6</v>
      </c>
      <c r="O17" s="22"/>
      <c r="P17" s="22">
        <v>4</v>
      </c>
      <c r="Q17" s="186"/>
      <c r="R17" s="22">
        <v>6</v>
      </c>
      <c r="S17" s="189"/>
      <c r="T17" s="22">
        <v>38</v>
      </c>
      <c r="U17" s="22"/>
      <c r="V17" s="22">
        <v>28</v>
      </c>
      <c r="W17" s="186"/>
      <c r="X17" s="22">
        <v>41</v>
      </c>
      <c r="Y17" s="189"/>
      <c r="Z17" s="9">
        <v>4</v>
      </c>
      <c r="AA17" s="9"/>
      <c r="AB17" s="9">
        <v>3</v>
      </c>
      <c r="AC17" s="186"/>
      <c r="AD17" s="22" t="s">
        <v>77</v>
      </c>
      <c r="AE17" s="10"/>
      <c r="AF17" s="22">
        <v>1</v>
      </c>
      <c r="AG17" s="22"/>
      <c r="AH17" s="22">
        <v>2</v>
      </c>
      <c r="AI17" s="186"/>
      <c r="AJ17" s="22" t="s">
        <v>77</v>
      </c>
      <c r="AK17" s="189"/>
      <c r="AL17" s="9" t="s">
        <v>77</v>
      </c>
      <c r="AM17" s="22"/>
      <c r="AN17" s="22">
        <v>2</v>
      </c>
      <c r="AO17" s="186"/>
      <c r="AP17" s="22">
        <v>3</v>
      </c>
      <c r="AQ17" s="189"/>
      <c r="AR17" s="47"/>
      <c r="AS17" s="6"/>
      <c r="AT17" s="9"/>
      <c r="AU17" s="9"/>
      <c r="AV17" s="6"/>
      <c r="AW17" s="6"/>
      <c r="AX17" s="17"/>
    </row>
    <row r="18" spans="1:50" x14ac:dyDescent="0.25">
      <c r="A18" s="8" t="s">
        <v>42</v>
      </c>
      <c r="B18" s="161">
        <v>18</v>
      </c>
      <c r="C18" s="161"/>
      <c r="D18" s="161">
        <v>10</v>
      </c>
      <c r="E18" s="22"/>
      <c r="F18" s="161">
        <v>17</v>
      </c>
      <c r="G18" s="32"/>
      <c r="H18" s="22">
        <v>6</v>
      </c>
      <c r="I18" s="22"/>
      <c r="J18" s="22">
        <v>2</v>
      </c>
      <c r="K18" s="186"/>
      <c r="L18" s="22">
        <v>4</v>
      </c>
      <c r="M18" s="189"/>
      <c r="N18" s="22">
        <v>2</v>
      </c>
      <c r="O18" s="22"/>
      <c r="P18" s="9" t="s">
        <v>77</v>
      </c>
      <c r="Q18" s="180"/>
      <c r="R18" s="9">
        <v>1</v>
      </c>
      <c r="S18" s="178"/>
      <c r="T18" s="9">
        <v>7</v>
      </c>
      <c r="U18" s="22"/>
      <c r="V18" s="22">
        <v>4</v>
      </c>
      <c r="W18" s="186"/>
      <c r="X18" s="22">
        <v>9</v>
      </c>
      <c r="Y18" s="189"/>
      <c r="Z18" s="9" t="s">
        <v>77</v>
      </c>
      <c r="AA18" s="9"/>
      <c r="AB18" s="9" t="s">
        <v>77</v>
      </c>
      <c r="AC18" s="180"/>
      <c r="AD18" s="22" t="s">
        <v>77</v>
      </c>
      <c r="AE18" s="178"/>
      <c r="AF18" s="22">
        <v>3</v>
      </c>
      <c r="AG18" s="22"/>
      <c r="AH18" s="22">
        <v>3</v>
      </c>
      <c r="AI18" s="186"/>
      <c r="AJ18" s="22" t="s">
        <v>77</v>
      </c>
      <c r="AK18" s="189"/>
      <c r="AL18" s="9" t="s">
        <v>77</v>
      </c>
      <c r="AM18" s="9"/>
      <c r="AN18" s="22">
        <v>1</v>
      </c>
      <c r="AO18" s="186"/>
      <c r="AP18" s="22">
        <v>3</v>
      </c>
      <c r="AQ18" s="189"/>
      <c r="AR18" s="48"/>
      <c r="AS18" s="9"/>
      <c r="AT18" s="9"/>
      <c r="AU18" s="9"/>
      <c r="AV18" s="6"/>
      <c r="AW18" s="6"/>
      <c r="AX18" s="17"/>
    </row>
    <row r="19" spans="1:50" x14ac:dyDescent="0.25">
      <c r="A19" s="8" t="s">
        <v>43</v>
      </c>
      <c r="B19" s="161">
        <v>21</v>
      </c>
      <c r="C19" s="161"/>
      <c r="D19" s="161">
        <v>34</v>
      </c>
      <c r="E19" s="22"/>
      <c r="F19" s="161">
        <v>34</v>
      </c>
      <c r="G19" s="32"/>
      <c r="H19" s="22">
        <v>7</v>
      </c>
      <c r="I19" s="22"/>
      <c r="J19" s="22">
        <v>6</v>
      </c>
      <c r="K19" s="186"/>
      <c r="L19" s="22">
        <v>9</v>
      </c>
      <c r="M19" s="189"/>
      <c r="N19" s="9" t="s">
        <v>77</v>
      </c>
      <c r="O19" s="9"/>
      <c r="P19" s="22">
        <v>2</v>
      </c>
      <c r="Q19" s="186"/>
      <c r="R19" s="22">
        <v>2</v>
      </c>
      <c r="S19" s="189"/>
      <c r="T19" s="22">
        <v>5</v>
      </c>
      <c r="U19" s="22"/>
      <c r="V19" s="22">
        <v>13</v>
      </c>
      <c r="W19" s="186"/>
      <c r="X19" s="22">
        <v>19</v>
      </c>
      <c r="Y19" s="189"/>
      <c r="Z19" s="9">
        <v>1</v>
      </c>
      <c r="AA19" s="9"/>
      <c r="AB19" s="9">
        <v>4</v>
      </c>
      <c r="AC19" s="186"/>
      <c r="AD19" s="9">
        <v>1</v>
      </c>
      <c r="AE19" s="189"/>
      <c r="AF19" s="22">
        <v>2</v>
      </c>
      <c r="AG19" s="22"/>
      <c r="AH19" s="22">
        <v>1</v>
      </c>
      <c r="AI19" s="180"/>
      <c r="AJ19" s="22">
        <v>1</v>
      </c>
      <c r="AK19" s="178"/>
      <c r="AL19" s="22">
        <v>6</v>
      </c>
      <c r="AM19" s="22"/>
      <c r="AN19" s="22">
        <v>8</v>
      </c>
      <c r="AO19" s="186"/>
      <c r="AP19" s="22">
        <v>2</v>
      </c>
      <c r="AQ19" s="189"/>
      <c r="AR19" s="47"/>
      <c r="AS19" s="6"/>
      <c r="AT19" s="6"/>
      <c r="AU19" s="6"/>
      <c r="AV19" s="6"/>
      <c r="AW19" s="6"/>
      <c r="AX19" s="17"/>
    </row>
    <row r="20" spans="1:50" x14ac:dyDescent="0.25">
      <c r="A20" s="8" t="s">
        <v>107</v>
      </c>
      <c r="B20" s="161">
        <v>3</v>
      </c>
      <c r="C20" s="161"/>
      <c r="D20" s="161">
        <v>2</v>
      </c>
      <c r="E20" s="22"/>
      <c r="F20" s="310">
        <v>0</v>
      </c>
      <c r="G20" s="32"/>
      <c r="H20" s="22">
        <v>2</v>
      </c>
      <c r="I20" s="22"/>
      <c r="J20" s="22">
        <v>1</v>
      </c>
      <c r="K20" s="186"/>
      <c r="L20" s="22" t="s">
        <v>77</v>
      </c>
      <c r="M20" s="189"/>
      <c r="N20" s="9" t="s">
        <v>77</v>
      </c>
      <c r="O20" s="9"/>
      <c r="P20" s="9" t="s">
        <v>77</v>
      </c>
      <c r="Q20" s="180"/>
      <c r="R20" s="22" t="s">
        <v>77</v>
      </c>
      <c r="S20" s="178"/>
      <c r="T20" s="22" t="s">
        <v>77</v>
      </c>
      <c r="U20" s="9"/>
      <c r="V20" s="22">
        <v>1</v>
      </c>
      <c r="W20" s="186"/>
      <c r="X20" s="9" t="s">
        <v>77</v>
      </c>
      <c r="Y20" s="189"/>
      <c r="Z20" s="9">
        <v>1</v>
      </c>
      <c r="AA20" s="9"/>
      <c r="AB20" s="9" t="s">
        <v>77</v>
      </c>
      <c r="AC20" s="180"/>
      <c r="AD20" s="9" t="s">
        <v>77</v>
      </c>
      <c r="AE20" s="10"/>
      <c r="AF20" s="22" t="s">
        <v>77</v>
      </c>
      <c r="AG20" s="22"/>
      <c r="AH20" s="22" t="s">
        <v>77</v>
      </c>
      <c r="AI20" s="180"/>
      <c r="AJ20" s="22" t="s">
        <v>77</v>
      </c>
      <c r="AK20" s="178"/>
      <c r="AL20" s="9" t="s">
        <v>77</v>
      </c>
      <c r="AM20" s="9"/>
      <c r="AN20" s="9" t="s">
        <v>77</v>
      </c>
      <c r="AO20" s="180"/>
      <c r="AP20" s="9" t="s">
        <v>77</v>
      </c>
      <c r="AQ20" s="178"/>
      <c r="AR20" s="48"/>
      <c r="AS20" s="9"/>
      <c r="AT20" s="9"/>
      <c r="AU20" s="9"/>
      <c r="AV20" s="9"/>
      <c r="AW20" s="9"/>
      <c r="AX20" s="17"/>
    </row>
    <row r="21" spans="1:50" x14ac:dyDescent="0.25">
      <c r="A21" s="37" t="s">
        <v>38</v>
      </c>
      <c r="B21" s="166" t="s">
        <v>77</v>
      </c>
      <c r="C21" s="157"/>
      <c r="D21" s="166">
        <v>9</v>
      </c>
      <c r="E21" s="20"/>
      <c r="F21" s="166">
        <v>7</v>
      </c>
      <c r="G21" s="154"/>
      <c r="H21" s="38" t="s">
        <v>77</v>
      </c>
      <c r="I21" s="38"/>
      <c r="J21" s="20">
        <v>2</v>
      </c>
      <c r="K21" s="187"/>
      <c r="L21" s="20" t="s">
        <v>77</v>
      </c>
      <c r="M21" s="190"/>
      <c r="N21" s="38" t="s">
        <v>77</v>
      </c>
      <c r="O21" s="38"/>
      <c r="P21" s="20">
        <v>1</v>
      </c>
      <c r="Q21" s="187"/>
      <c r="R21" s="38" t="s">
        <v>77</v>
      </c>
      <c r="S21" s="190"/>
      <c r="T21" s="38" t="s">
        <v>77</v>
      </c>
      <c r="U21" s="38"/>
      <c r="V21" s="20">
        <v>3</v>
      </c>
      <c r="W21" s="187"/>
      <c r="X21" s="38" t="s">
        <v>77</v>
      </c>
      <c r="Y21" s="190"/>
      <c r="Z21" s="38" t="s">
        <v>77</v>
      </c>
      <c r="AA21" s="38"/>
      <c r="AB21" s="38">
        <v>2</v>
      </c>
      <c r="AC21" s="187"/>
      <c r="AD21" s="20">
        <v>2</v>
      </c>
      <c r="AE21" s="154"/>
      <c r="AF21" s="20" t="s">
        <v>77</v>
      </c>
      <c r="AG21" s="20"/>
      <c r="AH21" s="20" t="s">
        <v>77</v>
      </c>
      <c r="AI21" s="181"/>
      <c r="AJ21" s="20">
        <v>2</v>
      </c>
      <c r="AK21" s="179"/>
      <c r="AL21" s="38" t="s">
        <v>77</v>
      </c>
      <c r="AM21" s="38"/>
      <c r="AN21" s="20">
        <v>1</v>
      </c>
      <c r="AO21" s="187"/>
      <c r="AP21" s="20">
        <v>3</v>
      </c>
      <c r="AQ21" s="190"/>
      <c r="AR21" s="48"/>
      <c r="AS21" s="9"/>
      <c r="AT21" s="9"/>
      <c r="AU21" s="9"/>
      <c r="AV21" s="6"/>
      <c r="AW21" s="6"/>
      <c r="AX21" s="17"/>
    </row>
    <row r="22" spans="1:50" x14ac:dyDescent="0.25">
      <c r="A22" s="11" t="s">
        <v>44</v>
      </c>
      <c r="B22" s="161"/>
      <c r="C22" s="161"/>
      <c r="D22" s="161"/>
      <c r="E22" s="22"/>
      <c r="F22" s="161"/>
      <c r="G22" s="32"/>
      <c r="H22" s="22"/>
      <c r="I22" s="22"/>
      <c r="J22" s="22"/>
      <c r="K22" s="186"/>
      <c r="L22" s="22"/>
      <c r="M22" s="189"/>
      <c r="N22" s="22"/>
      <c r="O22" s="22"/>
      <c r="P22" s="22"/>
      <c r="Q22" s="186"/>
      <c r="R22" s="22"/>
      <c r="S22" s="189"/>
      <c r="T22" s="22"/>
      <c r="U22" s="22"/>
      <c r="V22" s="22"/>
      <c r="W22" s="186"/>
      <c r="X22" s="22"/>
      <c r="Y22" s="189"/>
      <c r="Z22" s="152"/>
      <c r="AA22" s="22"/>
      <c r="AB22" s="22"/>
      <c r="AC22" s="186"/>
      <c r="AD22" s="22"/>
      <c r="AE22" s="186"/>
      <c r="AF22" s="207"/>
      <c r="AG22" s="22"/>
      <c r="AH22" s="22"/>
      <c r="AI22" s="186"/>
      <c r="AJ22" s="22"/>
      <c r="AK22" s="189"/>
      <c r="AL22" s="22"/>
      <c r="AM22" s="22"/>
      <c r="AN22" s="22"/>
      <c r="AO22" s="186"/>
      <c r="AP22" s="22"/>
      <c r="AQ22" s="189"/>
      <c r="AR22" s="47"/>
      <c r="AS22" s="6"/>
      <c r="AT22" s="6"/>
      <c r="AU22" s="6"/>
      <c r="AV22" s="6"/>
      <c r="AW22" s="6"/>
      <c r="AX22" s="17"/>
    </row>
    <row r="23" spans="1:50" x14ac:dyDescent="0.25">
      <c r="A23" s="8" t="s">
        <v>45</v>
      </c>
      <c r="B23" s="161">
        <v>5</v>
      </c>
      <c r="C23" s="161"/>
      <c r="D23" s="161">
        <v>7</v>
      </c>
      <c r="E23" s="22"/>
      <c r="F23" s="161">
        <v>7</v>
      </c>
      <c r="G23" s="32"/>
      <c r="H23" s="22">
        <v>2</v>
      </c>
      <c r="I23" s="22"/>
      <c r="J23" s="22">
        <v>1</v>
      </c>
      <c r="K23" s="186"/>
      <c r="L23" s="22">
        <v>2</v>
      </c>
      <c r="M23" s="189"/>
      <c r="N23" s="22">
        <v>1</v>
      </c>
      <c r="O23" s="22"/>
      <c r="P23" s="30" t="s">
        <v>77</v>
      </c>
      <c r="Q23" s="285"/>
      <c r="R23" s="30" t="s">
        <v>77</v>
      </c>
      <c r="S23" s="188"/>
      <c r="T23" s="22">
        <v>1</v>
      </c>
      <c r="U23" s="22"/>
      <c r="V23" s="22">
        <v>5</v>
      </c>
      <c r="W23" s="186"/>
      <c r="X23" s="22">
        <v>5</v>
      </c>
      <c r="Y23" s="189"/>
      <c r="Z23" s="9">
        <v>1</v>
      </c>
      <c r="AA23" s="9"/>
      <c r="AB23" s="9" t="s">
        <v>77</v>
      </c>
      <c r="AC23" s="180"/>
      <c r="AD23" s="9" t="s">
        <v>77</v>
      </c>
      <c r="AE23" s="180"/>
      <c r="AF23" s="48" t="s">
        <v>77</v>
      </c>
      <c r="AG23" s="9"/>
      <c r="AH23" s="9">
        <v>1</v>
      </c>
      <c r="AI23" s="180"/>
      <c r="AJ23" s="9" t="s">
        <v>77</v>
      </c>
      <c r="AK23" s="10"/>
      <c r="AL23" s="9" t="s">
        <v>77</v>
      </c>
      <c r="AM23" s="9"/>
      <c r="AN23" s="9" t="s">
        <v>77</v>
      </c>
      <c r="AO23" s="180"/>
      <c r="AP23" s="9" t="s">
        <v>77</v>
      </c>
      <c r="AQ23" s="178"/>
      <c r="AR23" s="48"/>
      <c r="AS23" s="9"/>
      <c r="AT23" s="9"/>
      <c r="AU23" s="9"/>
      <c r="AV23" s="9"/>
      <c r="AW23" s="9"/>
      <c r="AX23" s="17"/>
    </row>
    <row r="24" spans="1:50" x14ac:dyDescent="0.25">
      <c r="A24" s="8" t="s">
        <v>46</v>
      </c>
      <c r="B24" s="161">
        <v>1</v>
      </c>
      <c r="C24" s="160"/>
      <c r="D24" s="161" t="s">
        <v>77</v>
      </c>
      <c r="E24" s="30"/>
      <c r="F24" s="310">
        <v>0</v>
      </c>
      <c r="G24" s="42"/>
      <c r="H24" s="9" t="s">
        <v>77</v>
      </c>
      <c r="I24" s="9"/>
      <c r="J24" s="30" t="s">
        <v>77</v>
      </c>
      <c r="K24" s="191"/>
      <c r="L24" s="22" t="s">
        <v>77</v>
      </c>
      <c r="M24" s="183"/>
      <c r="N24" s="9" t="s">
        <v>77</v>
      </c>
      <c r="O24" s="9"/>
      <c r="P24" s="9" t="s">
        <v>77</v>
      </c>
      <c r="Q24" s="180"/>
      <c r="R24" s="9" t="s">
        <v>77</v>
      </c>
      <c r="S24" s="178"/>
      <c r="T24" s="9">
        <v>1</v>
      </c>
      <c r="U24" s="22"/>
      <c r="V24" s="9" t="s">
        <v>77</v>
      </c>
      <c r="W24" s="180"/>
      <c r="X24" s="9" t="s">
        <v>77</v>
      </c>
      <c r="Y24" s="178"/>
      <c r="Z24" s="9" t="s">
        <v>77</v>
      </c>
      <c r="AA24" s="9"/>
      <c r="AB24" s="9" t="s">
        <v>77</v>
      </c>
      <c r="AC24" s="180"/>
      <c r="AD24" s="9" t="s">
        <v>77</v>
      </c>
      <c r="AE24" s="180"/>
      <c r="AF24" s="48" t="s">
        <v>77</v>
      </c>
      <c r="AG24" s="9"/>
      <c r="AH24" s="9" t="s">
        <v>77</v>
      </c>
      <c r="AI24" s="180"/>
      <c r="AJ24" s="9" t="s">
        <v>77</v>
      </c>
      <c r="AK24" s="10"/>
      <c r="AL24" s="9" t="s">
        <v>77</v>
      </c>
      <c r="AM24" s="9"/>
      <c r="AN24" s="9" t="s">
        <v>77</v>
      </c>
      <c r="AO24" s="180"/>
      <c r="AP24" s="9" t="s">
        <v>77</v>
      </c>
      <c r="AQ24" s="178"/>
      <c r="AR24" s="48"/>
      <c r="AS24" s="9"/>
      <c r="AT24" s="9"/>
      <c r="AU24" s="9"/>
      <c r="AV24" s="9"/>
      <c r="AW24" s="9"/>
      <c r="AX24" s="17"/>
    </row>
    <row r="25" spans="1:50" x14ac:dyDescent="0.25">
      <c r="A25" s="8" t="s">
        <v>47</v>
      </c>
      <c r="B25" s="161">
        <v>15</v>
      </c>
      <c r="C25" s="161"/>
      <c r="D25" s="161">
        <v>4</v>
      </c>
      <c r="E25" s="22"/>
      <c r="F25" s="161">
        <v>3</v>
      </c>
      <c r="G25" s="32"/>
      <c r="H25" s="22">
        <v>2</v>
      </c>
      <c r="I25" s="22"/>
      <c r="J25" s="22">
        <v>1</v>
      </c>
      <c r="K25" s="186"/>
      <c r="L25" s="22" t="s">
        <v>77</v>
      </c>
      <c r="M25" s="189"/>
      <c r="N25" s="22">
        <v>1</v>
      </c>
      <c r="O25" s="22"/>
      <c r="P25" s="30" t="s">
        <v>77</v>
      </c>
      <c r="Q25" s="285"/>
      <c r="R25" s="30">
        <v>2</v>
      </c>
      <c r="S25" s="188"/>
      <c r="T25" s="22">
        <v>11</v>
      </c>
      <c r="U25" s="22"/>
      <c r="V25" s="30">
        <v>2</v>
      </c>
      <c r="W25" s="285"/>
      <c r="X25" s="30">
        <v>1</v>
      </c>
      <c r="Y25" s="188"/>
      <c r="Z25" s="9">
        <v>1</v>
      </c>
      <c r="AA25" s="9"/>
      <c r="AB25" s="9" t="s">
        <v>77</v>
      </c>
      <c r="AC25" s="180"/>
      <c r="AD25" s="9" t="s">
        <v>77</v>
      </c>
      <c r="AE25" s="180"/>
      <c r="AF25" s="48" t="s">
        <v>77</v>
      </c>
      <c r="AG25" s="9"/>
      <c r="AH25" s="9" t="s">
        <v>77</v>
      </c>
      <c r="AI25" s="180"/>
      <c r="AJ25" s="9" t="s">
        <v>77</v>
      </c>
      <c r="AK25" s="10"/>
      <c r="AL25" s="9" t="s">
        <v>77</v>
      </c>
      <c r="AM25" s="9"/>
      <c r="AN25" s="9">
        <v>1</v>
      </c>
      <c r="AO25" s="204"/>
      <c r="AP25" s="9" t="s">
        <v>77</v>
      </c>
      <c r="AQ25" s="201"/>
      <c r="AR25" s="48"/>
      <c r="AS25" s="9"/>
      <c r="AT25" s="9"/>
      <c r="AU25" s="9"/>
      <c r="AV25" s="9"/>
      <c r="AW25" s="31"/>
      <c r="AX25" s="17"/>
    </row>
    <row r="26" spans="1:50" x14ac:dyDescent="0.25">
      <c r="A26" s="8" t="s">
        <v>48</v>
      </c>
      <c r="B26" s="161">
        <v>22</v>
      </c>
      <c r="C26" s="161"/>
      <c r="D26" s="161">
        <v>17</v>
      </c>
      <c r="E26" s="22"/>
      <c r="F26" s="161">
        <v>17</v>
      </c>
      <c r="G26" s="32"/>
      <c r="H26" s="22">
        <v>7</v>
      </c>
      <c r="I26" s="22"/>
      <c r="J26" s="22">
        <v>3</v>
      </c>
      <c r="K26" s="186"/>
      <c r="L26" s="22">
        <v>2</v>
      </c>
      <c r="M26" s="189"/>
      <c r="N26" s="22">
        <v>2</v>
      </c>
      <c r="O26" s="22"/>
      <c r="P26" s="30" t="s">
        <v>77</v>
      </c>
      <c r="Q26" s="191"/>
      <c r="R26" s="30" t="s">
        <v>77</v>
      </c>
      <c r="S26" s="183"/>
      <c r="T26" s="9">
        <v>11</v>
      </c>
      <c r="U26" s="22"/>
      <c r="V26" s="22">
        <v>12</v>
      </c>
      <c r="W26" s="186"/>
      <c r="X26" s="22">
        <v>12</v>
      </c>
      <c r="Y26" s="189"/>
      <c r="Z26" s="9" t="s">
        <v>77</v>
      </c>
      <c r="AA26" s="9"/>
      <c r="AB26" s="9">
        <v>1</v>
      </c>
      <c r="AC26" s="180"/>
      <c r="AD26" s="9">
        <v>1</v>
      </c>
      <c r="AE26" s="180"/>
      <c r="AF26" s="151">
        <v>2</v>
      </c>
      <c r="AG26" s="22"/>
      <c r="AH26" s="22">
        <v>1</v>
      </c>
      <c r="AI26" s="186"/>
      <c r="AJ26" s="22">
        <v>1</v>
      </c>
      <c r="AK26" s="189"/>
      <c r="AL26" s="9" t="s">
        <v>77</v>
      </c>
      <c r="AM26" s="22"/>
      <c r="AN26" s="9" t="s">
        <v>77</v>
      </c>
      <c r="AO26" s="285"/>
      <c r="AP26" s="9">
        <v>1</v>
      </c>
      <c r="AQ26" s="188"/>
      <c r="AR26" s="47"/>
      <c r="AS26" s="6"/>
      <c r="AT26" s="9"/>
      <c r="AU26" s="9"/>
      <c r="AV26" s="9"/>
      <c r="AW26" s="112"/>
      <c r="AX26" s="17"/>
    </row>
    <row r="27" spans="1:50" x14ac:dyDescent="0.25">
      <c r="A27" s="8" t="s">
        <v>49</v>
      </c>
      <c r="B27" s="161">
        <v>60</v>
      </c>
      <c r="C27" s="161"/>
      <c r="D27" s="161">
        <v>50</v>
      </c>
      <c r="E27" s="22"/>
      <c r="F27" s="161">
        <v>72</v>
      </c>
      <c r="G27" s="32"/>
      <c r="H27" s="22">
        <v>13</v>
      </c>
      <c r="I27" s="22"/>
      <c r="J27" s="22">
        <v>15</v>
      </c>
      <c r="K27" s="186"/>
      <c r="L27" s="22">
        <v>19</v>
      </c>
      <c r="M27" s="189"/>
      <c r="N27" s="22">
        <v>5</v>
      </c>
      <c r="O27" s="22"/>
      <c r="P27" s="22">
        <v>5</v>
      </c>
      <c r="Q27" s="186"/>
      <c r="R27" s="22">
        <v>5</v>
      </c>
      <c r="S27" s="189"/>
      <c r="T27" s="22">
        <v>28</v>
      </c>
      <c r="U27" s="22"/>
      <c r="V27" s="22">
        <v>22</v>
      </c>
      <c r="W27" s="186"/>
      <c r="X27" s="22">
        <v>43</v>
      </c>
      <c r="Y27" s="189"/>
      <c r="Z27" s="9">
        <v>3</v>
      </c>
      <c r="AA27" s="9"/>
      <c r="AB27" s="9">
        <v>3</v>
      </c>
      <c r="AC27" s="180"/>
      <c r="AD27" s="9" t="s">
        <v>77</v>
      </c>
      <c r="AE27" s="180"/>
      <c r="AF27" s="151">
        <v>5</v>
      </c>
      <c r="AG27" s="22"/>
      <c r="AH27" s="22">
        <v>3</v>
      </c>
      <c r="AI27" s="186"/>
      <c r="AJ27" s="9" t="s">
        <v>77</v>
      </c>
      <c r="AK27" s="189"/>
      <c r="AL27" s="22">
        <v>6</v>
      </c>
      <c r="AM27" s="22"/>
      <c r="AN27" s="9">
        <v>2</v>
      </c>
      <c r="AO27" s="186"/>
      <c r="AP27" s="9">
        <v>5</v>
      </c>
      <c r="AQ27" s="189"/>
      <c r="AR27" s="47"/>
      <c r="AS27" s="6"/>
      <c r="AT27" s="6"/>
      <c r="AU27" s="6"/>
      <c r="AV27" s="9"/>
      <c r="AW27" s="6"/>
      <c r="AX27" s="17"/>
    </row>
    <row r="28" spans="1:50" x14ac:dyDescent="0.25">
      <c r="A28" s="8" t="s">
        <v>43</v>
      </c>
      <c r="B28" s="161">
        <v>15</v>
      </c>
      <c r="C28" s="161"/>
      <c r="D28" s="161">
        <v>38</v>
      </c>
      <c r="E28" s="22"/>
      <c r="F28" s="161">
        <v>34</v>
      </c>
      <c r="G28" s="32"/>
      <c r="H28" s="22">
        <v>7</v>
      </c>
      <c r="I28" s="22"/>
      <c r="J28" s="22">
        <v>8</v>
      </c>
      <c r="K28" s="186"/>
      <c r="L28" s="22">
        <v>9</v>
      </c>
      <c r="M28" s="189"/>
      <c r="N28" s="9" t="s">
        <v>77</v>
      </c>
      <c r="O28" s="9"/>
      <c r="P28" s="9">
        <v>2</v>
      </c>
      <c r="Q28" s="180"/>
      <c r="R28" s="9">
        <v>2</v>
      </c>
      <c r="S28" s="178"/>
      <c r="T28" s="22">
        <v>5</v>
      </c>
      <c r="U28" s="22"/>
      <c r="V28" s="30">
        <v>14</v>
      </c>
      <c r="W28" s="285"/>
      <c r="X28" s="30">
        <v>19</v>
      </c>
      <c r="Y28" s="188"/>
      <c r="Z28" s="9">
        <v>1</v>
      </c>
      <c r="AA28" s="9"/>
      <c r="AB28" s="9">
        <v>5</v>
      </c>
      <c r="AC28" s="180"/>
      <c r="AD28" s="9">
        <v>1</v>
      </c>
      <c r="AE28" s="180"/>
      <c r="AF28" s="151">
        <v>2</v>
      </c>
      <c r="AG28" s="22"/>
      <c r="AH28" s="22">
        <v>1</v>
      </c>
      <c r="AI28" s="186"/>
      <c r="AJ28" s="22">
        <v>1</v>
      </c>
      <c r="AK28" s="189"/>
      <c r="AL28" s="9" t="s">
        <v>77</v>
      </c>
      <c r="AM28" s="9"/>
      <c r="AN28" s="9">
        <v>8</v>
      </c>
      <c r="AO28" s="186"/>
      <c r="AP28" s="9">
        <v>2</v>
      </c>
      <c r="AQ28" s="189"/>
      <c r="AR28" s="48"/>
      <c r="AS28" s="9"/>
      <c r="AT28" s="9"/>
      <c r="AU28" s="9"/>
      <c r="AV28" s="9"/>
      <c r="AW28" s="6"/>
      <c r="AX28" s="17"/>
    </row>
    <row r="29" spans="1:50" x14ac:dyDescent="0.25">
      <c r="A29" s="37" t="s">
        <v>38</v>
      </c>
      <c r="B29" s="166" t="s">
        <v>77</v>
      </c>
      <c r="C29" s="157"/>
      <c r="D29" s="166">
        <v>5</v>
      </c>
      <c r="E29" s="43"/>
      <c r="F29" s="166">
        <v>7</v>
      </c>
      <c r="G29" s="44"/>
      <c r="H29" s="38" t="s">
        <v>77</v>
      </c>
      <c r="I29" s="38"/>
      <c r="J29" s="43">
        <v>1</v>
      </c>
      <c r="K29" s="192"/>
      <c r="L29" s="20" t="s">
        <v>77</v>
      </c>
      <c r="M29" s="184"/>
      <c r="N29" s="38" t="s">
        <v>77</v>
      </c>
      <c r="O29" s="38"/>
      <c r="P29" s="38">
        <v>1</v>
      </c>
      <c r="Q29" s="181"/>
      <c r="R29" s="43" t="s">
        <v>77</v>
      </c>
      <c r="S29" s="179"/>
      <c r="T29" s="38" t="s">
        <v>77</v>
      </c>
      <c r="U29" s="38"/>
      <c r="V29" s="38">
        <v>1</v>
      </c>
      <c r="W29" s="181"/>
      <c r="X29" s="38" t="s">
        <v>77</v>
      </c>
      <c r="Y29" s="179"/>
      <c r="Z29" s="153" t="s">
        <v>77</v>
      </c>
      <c r="AA29" s="38"/>
      <c r="AB29" s="38">
        <v>1</v>
      </c>
      <c r="AC29" s="181"/>
      <c r="AD29" s="38">
        <v>2</v>
      </c>
      <c r="AE29" s="181"/>
      <c r="AF29" s="49" t="s">
        <v>77</v>
      </c>
      <c r="AG29" s="38"/>
      <c r="AH29" s="38" t="s">
        <v>77</v>
      </c>
      <c r="AI29" s="181"/>
      <c r="AJ29" s="38">
        <v>2</v>
      </c>
      <c r="AK29" s="179"/>
      <c r="AL29" s="38" t="s">
        <v>77</v>
      </c>
      <c r="AM29" s="38"/>
      <c r="AN29" s="38">
        <v>1</v>
      </c>
      <c r="AO29" s="181"/>
      <c r="AP29" s="38">
        <v>3</v>
      </c>
      <c r="AQ29" s="179"/>
      <c r="AR29" s="48"/>
      <c r="AS29" s="9"/>
      <c r="AT29" s="9"/>
      <c r="AU29" s="9"/>
      <c r="AV29" s="9"/>
      <c r="AW29" s="9"/>
      <c r="AX29" s="31"/>
    </row>
    <row r="30" spans="1:50" x14ac:dyDescent="0.25">
      <c r="A30" s="11" t="s">
        <v>50</v>
      </c>
      <c r="B30" s="161"/>
      <c r="C30" s="161"/>
      <c r="D30" s="161"/>
      <c r="E30" s="22"/>
      <c r="F30" s="161"/>
      <c r="G30" s="32"/>
      <c r="H30" s="22"/>
      <c r="I30" s="22"/>
      <c r="J30" s="22"/>
      <c r="K30" s="186"/>
      <c r="L30" s="22"/>
      <c r="M30" s="189"/>
      <c r="N30" s="22"/>
      <c r="O30" s="22"/>
      <c r="P30" s="22"/>
      <c r="Q30" s="186"/>
      <c r="R30" s="22"/>
      <c r="S30" s="189"/>
      <c r="T30" s="22"/>
      <c r="U30" s="22"/>
      <c r="V30" s="22"/>
      <c r="W30" s="186"/>
      <c r="X30" s="22"/>
      <c r="Y30" s="189"/>
      <c r="Z30" s="152"/>
      <c r="AA30" s="155"/>
      <c r="AB30" s="22"/>
      <c r="AC30" s="186"/>
      <c r="AD30" s="22"/>
      <c r="AE30" s="189"/>
      <c r="AF30" s="22"/>
      <c r="AG30" s="22"/>
      <c r="AH30" s="22"/>
      <c r="AI30" s="186"/>
      <c r="AJ30" s="22"/>
      <c r="AK30" s="189"/>
      <c r="AL30" s="22"/>
      <c r="AM30" s="22"/>
      <c r="AN30" s="22"/>
      <c r="AO30" s="186"/>
      <c r="AP30" s="22"/>
      <c r="AQ30" s="189"/>
      <c r="AR30" s="47"/>
      <c r="AS30" s="6"/>
      <c r="AT30" s="6"/>
      <c r="AU30" s="6"/>
      <c r="AV30" s="6"/>
      <c r="AW30" s="6"/>
      <c r="AX30" s="17"/>
    </row>
    <row r="31" spans="1:50" x14ac:dyDescent="0.25">
      <c r="A31" s="8" t="s">
        <v>81</v>
      </c>
      <c r="B31" s="161">
        <v>24</v>
      </c>
      <c r="C31" s="161"/>
      <c r="D31" s="161">
        <v>43</v>
      </c>
      <c r="E31" s="22"/>
      <c r="F31" s="161">
        <v>48</v>
      </c>
      <c r="G31" s="32"/>
      <c r="H31" s="22">
        <v>6</v>
      </c>
      <c r="I31" s="22"/>
      <c r="J31" s="22">
        <v>8</v>
      </c>
      <c r="K31" s="186"/>
      <c r="L31" s="22">
        <v>12</v>
      </c>
      <c r="M31" s="189"/>
      <c r="N31" s="22">
        <v>1</v>
      </c>
      <c r="O31" s="22"/>
      <c r="P31" s="22">
        <v>4</v>
      </c>
      <c r="Q31" s="186"/>
      <c r="R31" s="22">
        <v>2</v>
      </c>
      <c r="S31" s="189"/>
      <c r="T31" s="9">
        <v>8</v>
      </c>
      <c r="U31" s="22"/>
      <c r="V31" s="22">
        <v>18</v>
      </c>
      <c r="W31" s="186"/>
      <c r="X31" s="304">
        <v>26</v>
      </c>
      <c r="Y31" s="311"/>
      <c r="Z31" s="22" t="s">
        <v>77</v>
      </c>
      <c r="AA31" s="22"/>
      <c r="AB31" s="22" t="s">
        <v>77</v>
      </c>
      <c r="AC31" s="285"/>
      <c r="AD31" s="22">
        <v>1</v>
      </c>
      <c r="AE31" s="188"/>
      <c r="AF31" s="22">
        <v>3</v>
      </c>
      <c r="AG31" s="22"/>
      <c r="AH31" s="22">
        <v>3</v>
      </c>
      <c r="AI31" s="186"/>
      <c r="AJ31" s="22">
        <v>1</v>
      </c>
      <c r="AK31" s="189"/>
      <c r="AL31" s="22">
        <v>6</v>
      </c>
      <c r="AM31" s="22"/>
      <c r="AN31" s="22">
        <v>10</v>
      </c>
      <c r="AO31" s="186"/>
      <c r="AP31" s="22">
        <v>6</v>
      </c>
      <c r="AQ31" s="189"/>
      <c r="AR31" s="47"/>
      <c r="AS31" s="6"/>
      <c r="AT31" s="6"/>
      <c r="AU31" s="6"/>
      <c r="AV31" s="6"/>
      <c r="AW31" s="6"/>
      <c r="AX31" s="17"/>
    </row>
    <row r="32" spans="1:50" x14ac:dyDescent="0.25">
      <c r="A32" s="8" t="s">
        <v>51</v>
      </c>
      <c r="B32" s="161">
        <v>49</v>
      </c>
      <c r="C32" s="161"/>
      <c r="D32" s="161">
        <v>29</v>
      </c>
      <c r="E32" s="22"/>
      <c r="F32" s="161">
        <v>43</v>
      </c>
      <c r="G32" s="32"/>
      <c r="H32" s="22">
        <v>15</v>
      </c>
      <c r="I32" s="22"/>
      <c r="J32" s="22">
        <v>12</v>
      </c>
      <c r="K32" s="186"/>
      <c r="L32" s="22">
        <v>12</v>
      </c>
      <c r="M32" s="189"/>
      <c r="N32" s="22">
        <v>6</v>
      </c>
      <c r="O32" s="22"/>
      <c r="P32" s="22">
        <v>1</v>
      </c>
      <c r="Q32" s="186"/>
      <c r="R32" s="22">
        <v>3</v>
      </c>
      <c r="S32" s="189"/>
      <c r="T32" s="22">
        <v>22</v>
      </c>
      <c r="U32" s="22"/>
      <c r="V32" s="22">
        <v>13</v>
      </c>
      <c r="W32" s="186"/>
      <c r="X32" s="304">
        <v>27</v>
      </c>
      <c r="Y32" s="311"/>
      <c r="Z32" s="22">
        <v>1</v>
      </c>
      <c r="AA32" s="22"/>
      <c r="AB32" s="22">
        <v>1</v>
      </c>
      <c r="AC32" s="186"/>
      <c r="AD32" s="22" t="s">
        <v>77</v>
      </c>
      <c r="AE32" s="189"/>
      <c r="AF32" s="22">
        <v>5</v>
      </c>
      <c r="AG32" s="22"/>
      <c r="AH32" s="22">
        <v>2</v>
      </c>
      <c r="AI32" s="186"/>
      <c r="AJ32" s="9" t="s">
        <v>77</v>
      </c>
      <c r="AK32" s="189"/>
      <c r="AL32" s="9" t="s">
        <v>77</v>
      </c>
      <c r="AM32" s="22"/>
      <c r="AN32" s="22" t="s">
        <v>77</v>
      </c>
      <c r="AO32" s="186"/>
      <c r="AP32" s="22">
        <v>1</v>
      </c>
      <c r="AQ32" s="189"/>
      <c r="AR32" s="47"/>
      <c r="AS32" s="6"/>
      <c r="AT32" s="9"/>
      <c r="AU32" s="9"/>
      <c r="AV32" s="6"/>
      <c r="AW32" s="6"/>
      <c r="AX32" s="17"/>
    </row>
    <row r="33" spans="1:50" x14ac:dyDescent="0.25">
      <c r="A33" s="8" t="s">
        <v>52</v>
      </c>
      <c r="B33" s="161">
        <v>18</v>
      </c>
      <c r="C33" s="161"/>
      <c r="D33" s="161">
        <v>24</v>
      </c>
      <c r="E33" s="22"/>
      <c r="F33" s="161">
        <v>22</v>
      </c>
      <c r="G33" s="32"/>
      <c r="H33" s="22">
        <v>3</v>
      </c>
      <c r="I33" s="22"/>
      <c r="J33" s="22">
        <v>4</v>
      </c>
      <c r="K33" s="186"/>
      <c r="L33" s="22">
        <v>6</v>
      </c>
      <c r="M33" s="189"/>
      <c r="N33" s="22">
        <v>1</v>
      </c>
      <c r="O33" s="22"/>
      <c r="P33" s="22">
        <v>1</v>
      </c>
      <c r="Q33" s="186"/>
      <c r="R33" s="22">
        <v>4</v>
      </c>
      <c r="S33" s="189"/>
      <c r="T33" s="9">
        <v>13</v>
      </c>
      <c r="U33" s="22"/>
      <c r="V33" s="22">
        <v>14</v>
      </c>
      <c r="W33" s="186"/>
      <c r="X33" s="304">
        <v>12</v>
      </c>
      <c r="Y33" s="311"/>
      <c r="Z33" s="22" t="s">
        <v>77</v>
      </c>
      <c r="AA33" s="22"/>
      <c r="AB33" s="22">
        <v>5</v>
      </c>
      <c r="AC33" s="186"/>
      <c r="AD33" s="22" t="s">
        <v>77</v>
      </c>
      <c r="AE33" s="189"/>
      <c r="AF33" s="22">
        <v>1</v>
      </c>
      <c r="AG33" s="22"/>
      <c r="AH33" s="22" t="s">
        <v>77</v>
      </c>
      <c r="AI33" s="285"/>
      <c r="AJ33" s="9" t="s">
        <v>77</v>
      </c>
      <c r="AK33" s="188"/>
      <c r="AL33" s="9" t="s">
        <v>77</v>
      </c>
      <c r="AM33" s="22"/>
      <c r="AN33" s="22" t="s">
        <v>77</v>
      </c>
      <c r="AO33" s="186"/>
      <c r="AP33" s="22" t="s">
        <v>77</v>
      </c>
      <c r="AQ33" s="189"/>
      <c r="AR33" s="47"/>
      <c r="AS33" s="6"/>
      <c r="AT33" s="9"/>
      <c r="AU33" s="9"/>
      <c r="AV33" s="6"/>
      <c r="AW33" s="6"/>
      <c r="AX33" s="17"/>
    </row>
    <row r="34" spans="1:50" x14ac:dyDescent="0.25">
      <c r="A34" s="8" t="s">
        <v>53</v>
      </c>
      <c r="B34" s="161">
        <v>12</v>
      </c>
      <c r="C34" s="161"/>
      <c r="D34" s="161">
        <v>7</v>
      </c>
      <c r="E34" s="22"/>
      <c r="F34" s="161">
        <v>9</v>
      </c>
      <c r="G34" s="32"/>
      <c r="H34" s="9" t="s">
        <v>77</v>
      </c>
      <c r="I34" s="22"/>
      <c r="J34" s="22">
        <v>2</v>
      </c>
      <c r="K34" s="186"/>
      <c r="L34" s="22">
        <v>1</v>
      </c>
      <c r="M34" s="189"/>
      <c r="N34" s="9" t="s">
        <v>77</v>
      </c>
      <c r="O34" s="9"/>
      <c r="P34" s="22" t="s">
        <v>77</v>
      </c>
      <c r="Q34" s="285"/>
      <c r="R34" s="30" t="s">
        <v>77</v>
      </c>
      <c r="S34" s="188"/>
      <c r="T34" s="22">
        <v>9</v>
      </c>
      <c r="U34" s="22"/>
      <c r="V34" s="30">
        <v>4</v>
      </c>
      <c r="W34" s="285"/>
      <c r="X34" s="312">
        <v>6</v>
      </c>
      <c r="Y34" s="313"/>
      <c r="Z34" s="22">
        <v>3</v>
      </c>
      <c r="AA34" s="22"/>
      <c r="AB34" s="22" t="s">
        <v>77</v>
      </c>
      <c r="AC34" s="285"/>
      <c r="AD34" s="22">
        <v>1</v>
      </c>
      <c r="AE34" s="188"/>
      <c r="AF34" s="9" t="s">
        <v>77</v>
      </c>
      <c r="AG34" s="9"/>
      <c r="AH34" s="22">
        <v>1</v>
      </c>
      <c r="AI34" s="186"/>
      <c r="AJ34" s="22">
        <v>1</v>
      </c>
      <c r="AK34" s="189"/>
      <c r="AL34" s="9" t="s">
        <v>77</v>
      </c>
      <c r="AM34" s="22"/>
      <c r="AN34" s="9" t="s">
        <v>77</v>
      </c>
      <c r="AO34" s="180"/>
      <c r="AP34" s="9" t="s">
        <v>77</v>
      </c>
      <c r="AQ34" s="178"/>
      <c r="AR34" s="47"/>
      <c r="AS34" s="6"/>
      <c r="AT34" s="9"/>
      <c r="AU34" s="9"/>
      <c r="AV34" s="22"/>
      <c r="AW34" s="9"/>
      <c r="AX34" s="17"/>
    </row>
    <row r="35" spans="1:50" x14ac:dyDescent="0.25">
      <c r="A35" s="8" t="s">
        <v>54</v>
      </c>
      <c r="B35" s="161">
        <v>10</v>
      </c>
      <c r="C35" s="161"/>
      <c r="D35" s="161">
        <v>4</v>
      </c>
      <c r="E35" s="22"/>
      <c r="F35" s="161">
        <v>5</v>
      </c>
      <c r="G35" s="32"/>
      <c r="H35" s="9">
        <v>6</v>
      </c>
      <c r="I35" s="22"/>
      <c r="J35" s="22" t="s">
        <v>77</v>
      </c>
      <c r="K35" s="186"/>
      <c r="L35" s="22">
        <v>1</v>
      </c>
      <c r="M35" s="189"/>
      <c r="N35" s="9">
        <v>1</v>
      </c>
      <c r="O35" s="9"/>
      <c r="P35" s="22">
        <v>1</v>
      </c>
      <c r="Q35" s="285"/>
      <c r="R35" s="9" t="s">
        <v>77</v>
      </c>
      <c r="S35" s="188"/>
      <c r="T35" s="22">
        <v>2</v>
      </c>
      <c r="U35" s="22"/>
      <c r="V35" s="30">
        <v>3</v>
      </c>
      <c r="W35" s="285"/>
      <c r="X35" s="312">
        <v>4</v>
      </c>
      <c r="Y35" s="313"/>
      <c r="Z35" s="22">
        <v>1</v>
      </c>
      <c r="AA35" s="22"/>
      <c r="AB35" s="22" t="s">
        <v>77</v>
      </c>
      <c r="AC35" s="285"/>
      <c r="AD35" s="22" t="s">
        <v>77</v>
      </c>
      <c r="AE35" s="188"/>
      <c r="AF35" s="9" t="s">
        <v>77</v>
      </c>
      <c r="AG35" s="9"/>
      <c r="AH35" s="22" t="s">
        <v>77</v>
      </c>
      <c r="AI35" s="186"/>
      <c r="AJ35" s="9" t="s">
        <v>77</v>
      </c>
      <c r="AK35" s="189"/>
      <c r="AL35" s="9" t="s">
        <v>77</v>
      </c>
      <c r="AM35" s="22"/>
      <c r="AN35" s="9" t="s">
        <v>77</v>
      </c>
      <c r="AO35" s="180"/>
      <c r="AP35" s="9" t="s">
        <v>77</v>
      </c>
      <c r="AQ35" s="178"/>
      <c r="AR35" s="47"/>
      <c r="AS35" s="6"/>
      <c r="AT35" s="9"/>
      <c r="AU35" s="9"/>
      <c r="AV35" s="22"/>
      <c r="AW35" s="9"/>
      <c r="AX35" s="17"/>
    </row>
    <row r="36" spans="1:50" x14ac:dyDescent="0.25">
      <c r="A36" s="8" t="s">
        <v>55</v>
      </c>
      <c r="B36" s="161">
        <v>4</v>
      </c>
      <c r="C36" s="161"/>
      <c r="D36" s="161">
        <v>6</v>
      </c>
      <c r="E36" s="30"/>
      <c r="F36" s="161">
        <v>1</v>
      </c>
      <c r="G36" s="42"/>
      <c r="H36" s="22" t="s">
        <v>77</v>
      </c>
      <c r="I36" s="22"/>
      <c r="J36" s="30" t="s">
        <v>77</v>
      </c>
      <c r="K36" s="191"/>
      <c r="L36" s="22" t="s">
        <v>77</v>
      </c>
      <c r="M36" s="183"/>
      <c r="N36" s="22" t="s">
        <v>77</v>
      </c>
      <c r="O36" s="22"/>
      <c r="P36" s="22" t="s">
        <v>77</v>
      </c>
      <c r="Q36" s="186"/>
      <c r="R36" s="30" t="s">
        <v>77</v>
      </c>
      <c r="S36" s="189"/>
      <c r="T36" s="22">
        <v>3</v>
      </c>
      <c r="U36" s="22"/>
      <c r="V36" s="30">
        <v>3</v>
      </c>
      <c r="W36" s="285"/>
      <c r="X36" s="312">
        <v>1</v>
      </c>
      <c r="Y36" s="313"/>
      <c r="Z36" s="22">
        <v>1</v>
      </c>
      <c r="AA36" s="22"/>
      <c r="AB36" s="22">
        <v>3</v>
      </c>
      <c r="AC36" s="285"/>
      <c r="AD36" s="22" t="s">
        <v>77</v>
      </c>
      <c r="AE36" s="188"/>
      <c r="AF36" s="9" t="s">
        <v>77</v>
      </c>
      <c r="AG36" s="9"/>
      <c r="AH36" s="22" t="s">
        <v>77</v>
      </c>
      <c r="AI36" s="180"/>
      <c r="AJ36" s="9" t="s">
        <v>77</v>
      </c>
      <c r="AK36" s="178"/>
      <c r="AL36" s="9" t="s">
        <v>77</v>
      </c>
      <c r="AM36" s="9"/>
      <c r="AN36" s="9" t="s">
        <v>77</v>
      </c>
      <c r="AO36" s="180"/>
      <c r="AP36" s="9" t="s">
        <v>77</v>
      </c>
      <c r="AQ36" s="178"/>
      <c r="AR36" s="48"/>
      <c r="AS36" s="9"/>
      <c r="AT36" s="9"/>
      <c r="AU36" s="9"/>
      <c r="AV36" s="22"/>
      <c r="AW36" s="9"/>
      <c r="AX36" s="17"/>
    </row>
    <row r="37" spans="1:50" ht="16.5" x14ac:dyDescent="0.25">
      <c r="A37" s="37" t="s">
        <v>38</v>
      </c>
      <c r="B37" s="166">
        <v>1</v>
      </c>
      <c r="C37" s="157"/>
      <c r="D37" s="166">
        <v>8</v>
      </c>
      <c r="E37" s="38"/>
      <c r="F37" s="166">
        <v>8</v>
      </c>
      <c r="G37" s="39"/>
      <c r="H37" s="38">
        <v>1</v>
      </c>
      <c r="I37" s="38"/>
      <c r="J37" s="38">
        <v>3</v>
      </c>
      <c r="K37" s="181"/>
      <c r="L37" s="20" t="s">
        <v>77</v>
      </c>
      <c r="M37" s="179"/>
      <c r="N37" s="38" t="s">
        <v>77</v>
      </c>
      <c r="O37" s="38"/>
      <c r="P37" s="20">
        <v>1</v>
      </c>
      <c r="Q37" s="181"/>
      <c r="R37" s="43" t="s">
        <v>77</v>
      </c>
      <c r="S37" s="179"/>
      <c r="T37" s="38" t="s">
        <v>77</v>
      </c>
      <c r="U37" s="38"/>
      <c r="V37" s="38">
        <v>1</v>
      </c>
      <c r="W37" s="181"/>
      <c r="X37" s="306" t="s">
        <v>77</v>
      </c>
      <c r="Y37" s="314"/>
      <c r="Z37" s="20" t="s">
        <v>77</v>
      </c>
      <c r="AA37" s="20"/>
      <c r="AB37" s="20">
        <v>1</v>
      </c>
      <c r="AC37" s="181"/>
      <c r="AD37" s="38">
        <v>2</v>
      </c>
      <c r="AE37" s="179"/>
      <c r="AF37" s="38" t="s">
        <v>77</v>
      </c>
      <c r="AG37" s="153"/>
      <c r="AH37" s="20" t="s">
        <v>77</v>
      </c>
      <c r="AI37" s="181"/>
      <c r="AJ37" s="20">
        <v>2</v>
      </c>
      <c r="AK37" s="179"/>
      <c r="AL37" s="38" t="s">
        <v>77</v>
      </c>
      <c r="AM37" s="38"/>
      <c r="AN37" s="38">
        <v>2</v>
      </c>
      <c r="AO37" s="181"/>
      <c r="AP37" s="38">
        <v>4</v>
      </c>
      <c r="AQ37" s="179"/>
      <c r="AR37" s="48"/>
      <c r="AS37" s="9"/>
      <c r="AT37" s="9"/>
      <c r="AU37" s="9"/>
      <c r="AV37" s="22"/>
      <c r="AW37" s="9"/>
      <c r="AX37" s="17"/>
    </row>
    <row r="38" spans="1:50" x14ac:dyDescent="0.25">
      <c r="A38" s="17"/>
      <c r="B38" s="17"/>
      <c r="C38" s="152"/>
      <c r="D38" s="17"/>
      <c r="E38" s="152"/>
      <c r="F38" s="17"/>
      <c r="G38" s="152"/>
      <c r="H38" s="17"/>
      <c r="I38" s="152"/>
      <c r="J38" s="17"/>
      <c r="K38" s="152"/>
      <c r="L38" s="17"/>
      <c r="M38" s="152"/>
      <c r="N38" s="17"/>
      <c r="O38" s="248"/>
      <c r="P38" s="17"/>
      <c r="Q38" s="152"/>
      <c r="R38" s="17"/>
      <c r="S38" s="152"/>
      <c r="T38" s="17"/>
      <c r="U38" s="152"/>
      <c r="V38" s="17"/>
      <c r="W38" s="152"/>
      <c r="X38" s="17"/>
      <c r="Y38" s="152"/>
      <c r="Z38" s="17"/>
      <c r="AA38" s="152"/>
      <c r="AB38" s="17"/>
      <c r="AC38" s="152"/>
      <c r="AD38" s="17"/>
      <c r="AE38" s="152"/>
      <c r="AF38" s="17"/>
      <c r="AG38" s="152"/>
      <c r="AH38" s="17"/>
      <c r="AI38" s="152"/>
      <c r="AJ38" s="17"/>
      <c r="AK38" s="152"/>
      <c r="AL38" s="12"/>
      <c r="AM38" s="152"/>
      <c r="AN38" s="17"/>
      <c r="AO38" s="152"/>
      <c r="AP38" s="26"/>
      <c r="AQ38" s="152"/>
      <c r="AR38" s="17"/>
      <c r="AS38" s="17"/>
      <c r="AT38" s="17"/>
      <c r="AU38" s="17"/>
      <c r="AV38" s="17"/>
      <c r="AW38" s="31"/>
      <c r="AX38" s="17"/>
    </row>
    <row r="39" spans="1:50" s="115" customFormat="1" x14ac:dyDescent="0.25">
      <c r="A39" s="15" t="s">
        <v>138</v>
      </c>
      <c r="B39" s="17"/>
      <c r="C39" s="152"/>
      <c r="D39" s="17"/>
      <c r="E39" s="152"/>
      <c r="F39" s="17"/>
      <c r="G39" s="152"/>
      <c r="H39" s="17"/>
      <c r="I39" s="152"/>
      <c r="J39" s="17"/>
      <c r="K39" s="152"/>
      <c r="L39" s="17"/>
      <c r="M39" s="152"/>
      <c r="N39" s="17"/>
      <c r="O39" s="248"/>
      <c r="P39" s="17"/>
      <c r="Q39" s="152"/>
      <c r="R39" s="17"/>
      <c r="S39" s="152"/>
      <c r="T39" s="17"/>
      <c r="U39" s="152"/>
      <c r="V39" s="17"/>
      <c r="W39" s="152"/>
      <c r="X39" s="17"/>
      <c r="Y39" s="152"/>
      <c r="Z39" s="17"/>
      <c r="AA39" s="152"/>
      <c r="AB39" s="17"/>
      <c r="AC39" s="152"/>
      <c r="AD39" s="17"/>
      <c r="AE39" s="152"/>
      <c r="AF39" s="17"/>
      <c r="AG39" s="152"/>
      <c r="AH39" s="17"/>
      <c r="AI39" s="152"/>
      <c r="AJ39" s="17"/>
      <c r="AK39" s="152"/>
      <c r="AL39" s="12"/>
      <c r="AM39" s="152"/>
      <c r="AN39" s="17"/>
      <c r="AO39" s="152"/>
      <c r="AP39" s="26"/>
      <c r="AQ39" s="152"/>
      <c r="AR39" s="17"/>
      <c r="AS39" s="17"/>
      <c r="AT39" s="17"/>
      <c r="AU39" s="17"/>
      <c r="AV39" s="17"/>
      <c r="AW39" s="31"/>
      <c r="AX39" s="17"/>
    </row>
    <row r="40" spans="1:50" x14ac:dyDescent="0.25">
      <c r="A40" s="300" t="s">
        <v>163</v>
      </c>
      <c r="B40" s="302"/>
      <c r="C40" s="308"/>
      <c r="D40" s="302"/>
      <c r="E40" s="308"/>
      <c r="F40" s="302"/>
      <c r="G40" s="308"/>
      <c r="H40" s="302"/>
      <c r="I40" s="308"/>
      <c r="J40" s="302"/>
      <c r="K40" s="308"/>
      <c r="L40" s="302"/>
      <c r="M40" s="308"/>
      <c r="N40" s="302"/>
      <c r="O40" s="309"/>
      <c r="P40" s="302"/>
      <c r="Q40" s="308"/>
      <c r="R40" s="302"/>
      <c r="S40" s="152"/>
      <c r="T40" s="17"/>
      <c r="U40" s="152"/>
      <c r="V40" s="17"/>
      <c r="W40" s="152"/>
      <c r="X40" s="17"/>
      <c r="Y40" s="152"/>
      <c r="Z40" s="17"/>
      <c r="AA40" s="152"/>
      <c r="AB40" s="17"/>
      <c r="AC40" s="152"/>
      <c r="AD40" s="17"/>
      <c r="AE40" s="152"/>
      <c r="AF40" s="17"/>
      <c r="AG40" s="152"/>
      <c r="AH40" s="17"/>
      <c r="AI40" s="152"/>
      <c r="AJ40" s="17"/>
      <c r="AK40" s="152"/>
      <c r="AL40" s="17"/>
      <c r="AM40" s="152"/>
      <c r="AN40" s="17"/>
      <c r="AO40" s="152"/>
      <c r="AP40" s="17"/>
      <c r="AQ40" s="152"/>
      <c r="AR40" s="17"/>
      <c r="AS40" s="17"/>
      <c r="AT40" s="17"/>
      <c r="AU40" s="17"/>
      <c r="AV40" s="17"/>
      <c r="AW40" s="17"/>
      <c r="AX40" s="17"/>
    </row>
    <row r="41" spans="1:50" x14ac:dyDescent="0.25">
      <c r="A41" s="17"/>
      <c r="B41" s="17"/>
      <c r="C41" s="152"/>
      <c r="D41" s="17"/>
      <c r="E41" s="152"/>
      <c r="F41" s="17"/>
      <c r="G41" s="152"/>
      <c r="H41" s="17"/>
      <c r="I41" s="152"/>
      <c r="J41" s="17"/>
      <c r="K41" s="152"/>
      <c r="L41" s="17"/>
      <c r="M41" s="152"/>
      <c r="N41" s="17"/>
      <c r="O41" s="248"/>
      <c r="P41" s="17"/>
      <c r="Q41" s="152"/>
      <c r="R41" s="17"/>
      <c r="S41" s="152"/>
      <c r="T41" s="17"/>
      <c r="U41" s="152"/>
      <c r="V41" s="17"/>
      <c r="W41" s="152"/>
      <c r="X41" s="17"/>
      <c r="Y41" s="152"/>
      <c r="Z41" s="17"/>
      <c r="AA41" s="152"/>
      <c r="AB41" s="17"/>
      <c r="AC41" s="152"/>
      <c r="AD41" s="17"/>
      <c r="AE41" s="152"/>
      <c r="AF41" s="17"/>
      <c r="AG41" s="152"/>
      <c r="AH41" s="17"/>
      <c r="AI41" s="152"/>
      <c r="AJ41" s="17"/>
      <c r="AK41" s="152"/>
      <c r="AL41" s="17"/>
      <c r="AM41" s="152"/>
      <c r="AN41" s="17"/>
      <c r="AO41" s="152"/>
      <c r="AP41" s="17"/>
      <c r="AQ41" s="152"/>
      <c r="AR41" s="17"/>
      <c r="AS41" s="17"/>
      <c r="AT41" s="17"/>
      <c r="AU41" s="17"/>
      <c r="AV41" s="17"/>
      <c r="AW41" s="17"/>
      <c r="AX41" s="17"/>
    </row>
    <row r="42" spans="1:50" x14ac:dyDescent="0.25">
      <c r="A42" s="17"/>
      <c r="B42" s="17"/>
      <c r="C42" s="152"/>
      <c r="D42" s="17"/>
      <c r="E42" s="152"/>
      <c r="F42" s="17"/>
      <c r="G42" s="152"/>
      <c r="H42" s="17"/>
      <c r="I42" s="152"/>
      <c r="J42" s="17"/>
      <c r="K42" s="152"/>
      <c r="L42" s="17"/>
      <c r="M42" s="152"/>
      <c r="N42" s="17"/>
      <c r="O42" s="248"/>
      <c r="P42" s="17"/>
      <c r="Q42" s="152"/>
      <c r="R42" s="17"/>
      <c r="S42" s="152"/>
      <c r="T42" s="17"/>
      <c r="U42" s="152"/>
      <c r="V42" s="17"/>
      <c r="W42" s="152"/>
      <c r="X42" s="17"/>
      <c r="Y42" s="152"/>
      <c r="Z42" s="17"/>
      <c r="AA42" s="152"/>
      <c r="AB42" s="17"/>
      <c r="AC42" s="152"/>
      <c r="AD42" s="17"/>
      <c r="AE42" s="152"/>
      <c r="AF42" s="17"/>
      <c r="AG42" s="152"/>
      <c r="AH42" s="17"/>
      <c r="AI42" s="152"/>
      <c r="AJ42" s="17"/>
      <c r="AK42" s="152"/>
      <c r="AL42" s="17"/>
      <c r="AM42" s="152"/>
      <c r="AN42" s="17"/>
      <c r="AO42" s="152"/>
      <c r="AP42" s="17"/>
      <c r="AQ42" s="152"/>
      <c r="AR42" s="17"/>
      <c r="AS42" s="17"/>
      <c r="AT42" s="17"/>
      <c r="AU42" s="17"/>
      <c r="AV42" s="17"/>
      <c r="AW42" s="17"/>
      <c r="AX42" s="17"/>
    </row>
    <row r="43" spans="1:50" x14ac:dyDescent="0.25">
      <c r="A43" s="17"/>
      <c r="B43" s="17"/>
      <c r="C43" s="152"/>
      <c r="D43" s="17"/>
      <c r="E43" s="152"/>
      <c r="F43" s="17"/>
      <c r="G43" s="152"/>
      <c r="H43" s="17"/>
      <c r="I43" s="152"/>
      <c r="J43" s="17"/>
      <c r="K43" s="152"/>
      <c r="L43" s="17"/>
      <c r="M43" s="152"/>
      <c r="N43" s="17"/>
      <c r="O43" s="248"/>
      <c r="P43" s="17"/>
      <c r="Q43" s="152"/>
      <c r="R43" s="17"/>
      <c r="S43" s="152"/>
      <c r="T43" s="17"/>
      <c r="U43" s="152"/>
      <c r="V43" s="17"/>
      <c r="W43" s="152"/>
      <c r="X43" s="17"/>
      <c r="Y43" s="152"/>
      <c r="Z43" s="17"/>
      <c r="AA43" s="152"/>
      <c r="AB43" s="17"/>
      <c r="AC43" s="152"/>
      <c r="AD43" s="17"/>
      <c r="AE43" s="152"/>
      <c r="AF43" s="17"/>
      <c r="AG43" s="152"/>
      <c r="AH43" s="17"/>
      <c r="AI43" s="152"/>
      <c r="AJ43" s="17"/>
      <c r="AK43" s="152"/>
      <c r="AL43" s="17"/>
      <c r="AM43" s="152"/>
      <c r="AN43" s="17"/>
      <c r="AO43" s="152"/>
      <c r="AP43" s="17"/>
      <c r="AQ43" s="152"/>
      <c r="AR43" s="17"/>
      <c r="AS43" s="17"/>
      <c r="AT43" s="17"/>
      <c r="AU43" s="17"/>
      <c r="AV43" s="17"/>
      <c r="AW43" s="17"/>
      <c r="AX43" s="17"/>
    </row>
  </sheetData>
  <mergeCells count="8">
    <mergeCell ref="AR6:AW7"/>
    <mergeCell ref="B6:G7"/>
    <mergeCell ref="H6:M7"/>
    <mergeCell ref="N6:S7"/>
    <mergeCell ref="T6:Y7"/>
    <mergeCell ref="Z6:AE7"/>
    <mergeCell ref="AF6:AK7"/>
    <mergeCell ref="AL6:AQ7"/>
  </mergeCells>
  <hyperlinks>
    <hyperlink ref="A5" location="Sheet1!A1" display="Sheet1!A1" xr:uid="{00000000-0004-0000-0300-000000000000}"/>
  </hyperlinks>
  <pageMargins left="3.937007874015748E-2" right="3.937007874015748E-2" top="0.74803149606299213" bottom="0.74803149606299213" header="0.31496062992125984" footer="0.31496062992125984"/>
  <pageSetup paperSize="9" scale="60" orientation="landscape" r:id="rId1"/>
  <headerFooter>
    <oddHeader>&amp;COFFICIAL-SENSITIVE
Handling Instruction: Limited Circulation until 0930 on 28 March 2019 - OFFICIAL thereafter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60"/>
  <sheetViews>
    <sheetView view="pageLayout" zoomScaleNormal="100" workbookViewId="0">
      <selection activeCell="R55" sqref="R55"/>
    </sheetView>
  </sheetViews>
  <sheetFormatPr defaultRowHeight="15" x14ac:dyDescent="0.25"/>
  <cols>
    <col min="1" max="1" width="23" customWidth="1"/>
    <col min="2" max="2" width="7.42578125" customWidth="1"/>
    <col min="3" max="3" width="1.5703125" style="228" customWidth="1"/>
    <col min="4" max="4" width="7.42578125" customWidth="1"/>
    <col min="5" max="5" width="1.5703125" style="228" customWidth="1"/>
    <col min="6" max="6" width="7.42578125" customWidth="1"/>
    <col min="7" max="7" width="2.42578125" customWidth="1"/>
    <col min="8" max="8" width="7.42578125" customWidth="1"/>
    <col min="9" max="9" width="1.5703125" style="228" customWidth="1"/>
    <col min="10" max="10" width="7.42578125" customWidth="1"/>
    <col min="11" max="11" width="1.5703125" style="228" customWidth="1"/>
    <col min="12" max="12" width="7.42578125" customWidth="1"/>
    <col min="13" max="13" width="2.42578125" style="228" customWidth="1"/>
    <col min="14" max="14" width="7.42578125" customWidth="1"/>
    <col min="15" max="15" width="1.5703125" style="228" customWidth="1"/>
    <col min="16" max="16" width="7.42578125" customWidth="1"/>
    <col min="17" max="17" width="1.5703125" style="228" customWidth="1"/>
    <col min="18" max="18" width="7.42578125" customWidth="1"/>
    <col min="19" max="19" width="1.5703125" style="228" customWidth="1"/>
    <col min="20" max="20" width="7.42578125" customWidth="1"/>
    <col min="21" max="21" width="1.5703125" style="228" customWidth="1"/>
    <col min="22" max="22" width="7.42578125" customWidth="1"/>
    <col min="23" max="23" width="1.5703125" style="228" customWidth="1"/>
    <col min="24" max="24" width="7.42578125" customWidth="1"/>
    <col min="25" max="25" width="1.5703125" style="228" customWidth="1"/>
    <col min="26" max="26" width="7.42578125" customWidth="1"/>
    <col min="27" max="27" width="1.5703125" style="228" customWidth="1"/>
    <col min="28" max="28" width="7.42578125" customWidth="1"/>
    <col min="29" max="29" width="1.5703125" style="228" customWidth="1"/>
    <col min="30" max="30" width="7.42578125" customWidth="1"/>
    <col min="31" max="31" width="1.5703125" style="228" customWidth="1"/>
    <col min="32" max="32" width="7.42578125" customWidth="1"/>
    <col min="33" max="33" width="1.5703125" style="228" customWidth="1"/>
    <col min="34" max="34" width="7.42578125" customWidth="1"/>
    <col min="35" max="35" width="1.5703125" style="228" customWidth="1"/>
    <col min="36" max="36" width="7.42578125" customWidth="1"/>
    <col min="37" max="37" width="1.5703125" style="228" customWidth="1"/>
    <col min="38" max="38" width="7.42578125" customWidth="1"/>
    <col min="39" max="39" width="1.5703125" style="228" customWidth="1"/>
    <col min="40" max="40" width="7.42578125" customWidth="1"/>
    <col min="41" max="41" width="1.5703125" style="228" customWidth="1"/>
    <col min="42" max="42" width="7.42578125" customWidth="1"/>
    <col min="43" max="43" width="1.5703125" style="228"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2" x14ac:dyDescent="0.25">
      <c r="A1" s="58" t="s">
        <v>122</v>
      </c>
      <c r="B1" s="58"/>
      <c r="C1" s="234"/>
      <c r="D1" s="58"/>
      <c r="E1" s="234"/>
      <c r="F1" s="58"/>
      <c r="G1" s="58"/>
      <c r="H1" s="58"/>
      <c r="I1" s="234"/>
      <c r="J1" s="58"/>
      <c r="K1" s="234"/>
      <c r="L1" s="58"/>
      <c r="M1" s="234"/>
      <c r="N1" s="58"/>
      <c r="O1" s="234"/>
      <c r="P1" s="58"/>
      <c r="Q1" s="234"/>
      <c r="R1" s="58"/>
      <c r="S1" s="234"/>
      <c r="T1" s="58"/>
      <c r="U1" s="234"/>
      <c r="V1" s="58"/>
      <c r="W1" s="234"/>
      <c r="X1" s="58"/>
      <c r="Y1" s="234"/>
      <c r="Z1" s="58"/>
      <c r="AA1" s="234"/>
      <c r="AB1" s="58"/>
      <c r="AC1" s="234"/>
      <c r="AD1" s="90"/>
      <c r="AE1" s="226"/>
      <c r="AF1" s="90"/>
      <c r="AG1" s="226"/>
      <c r="AH1" s="90"/>
      <c r="AI1" s="226"/>
      <c r="AJ1" s="90"/>
      <c r="AK1" s="226"/>
      <c r="AL1" s="90"/>
      <c r="AM1" s="226"/>
      <c r="AN1" s="90"/>
      <c r="AO1" s="226"/>
      <c r="AP1" s="90"/>
      <c r="AQ1" s="226"/>
      <c r="AR1" s="90"/>
      <c r="AS1" s="90"/>
      <c r="AT1" s="90"/>
      <c r="AU1" s="90"/>
      <c r="AV1" s="90"/>
      <c r="AW1" s="90"/>
      <c r="AX1" s="16"/>
      <c r="AY1" s="2"/>
      <c r="AZ1" s="2"/>
    </row>
    <row r="2" spans="1:52" x14ac:dyDescent="0.25">
      <c r="A2" s="15" t="s">
        <v>125</v>
      </c>
      <c r="B2" s="25"/>
      <c r="C2" s="231"/>
      <c r="D2" s="25"/>
      <c r="E2" s="231"/>
      <c r="F2" s="25"/>
      <c r="G2" s="25"/>
      <c r="H2" s="25"/>
      <c r="I2" s="231"/>
      <c r="J2" s="25"/>
      <c r="K2" s="231"/>
      <c r="L2" s="25"/>
      <c r="M2" s="231"/>
      <c r="N2" s="25"/>
      <c r="O2" s="231"/>
      <c r="P2" s="25"/>
      <c r="Q2" s="231"/>
      <c r="R2" s="25"/>
      <c r="S2" s="231"/>
      <c r="T2" s="25"/>
      <c r="U2" s="231"/>
      <c r="V2" s="25"/>
      <c r="W2" s="231"/>
      <c r="X2" s="25"/>
      <c r="Y2" s="231"/>
      <c r="Z2" s="25"/>
      <c r="AA2" s="231"/>
      <c r="AB2" s="25"/>
      <c r="AC2" s="231"/>
      <c r="AD2" s="15"/>
      <c r="AE2" s="230"/>
      <c r="AF2" s="16"/>
      <c r="AG2" s="21"/>
      <c r="AH2" s="16"/>
      <c r="AI2" s="21"/>
      <c r="AJ2" s="16"/>
      <c r="AK2" s="21"/>
      <c r="AL2" s="16"/>
      <c r="AM2" s="21"/>
      <c r="AN2" s="16"/>
      <c r="AO2" s="21"/>
      <c r="AP2" s="16"/>
      <c r="AQ2" s="21"/>
      <c r="AR2" s="16"/>
      <c r="AS2" s="16"/>
      <c r="AT2" s="16"/>
      <c r="AU2" s="16"/>
      <c r="AV2" s="16"/>
      <c r="AW2" s="16"/>
      <c r="AX2" s="16"/>
      <c r="AY2" s="2"/>
      <c r="AZ2" s="2"/>
    </row>
    <row r="3" spans="1:52" x14ac:dyDescent="0.25">
      <c r="A3" s="45"/>
      <c r="B3" s="45"/>
      <c r="C3" s="235"/>
      <c r="D3" s="45"/>
      <c r="E3" s="235"/>
      <c r="F3" s="45"/>
      <c r="G3" s="45"/>
      <c r="H3" s="45"/>
      <c r="I3" s="235"/>
      <c r="J3" s="45"/>
      <c r="K3" s="235"/>
      <c r="L3" s="45"/>
      <c r="M3" s="235"/>
      <c r="N3" s="45"/>
      <c r="O3" s="235"/>
      <c r="P3" s="45"/>
      <c r="Q3" s="235"/>
      <c r="R3" s="45"/>
      <c r="S3" s="235"/>
      <c r="T3" s="16"/>
      <c r="U3" s="21"/>
      <c r="V3" s="16"/>
      <c r="W3" s="21"/>
      <c r="X3" s="16"/>
      <c r="Y3" s="21"/>
      <c r="Z3" s="16"/>
      <c r="AA3" s="21"/>
      <c r="AB3" s="16"/>
      <c r="AC3" s="21"/>
      <c r="AD3" s="16"/>
      <c r="AE3" s="21"/>
      <c r="AF3" s="16"/>
      <c r="AG3" s="21"/>
      <c r="AH3" s="16"/>
      <c r="AI3" s="21"/>
      <c r="AJ3" s="16"/>
      <c r="AK3" s="21"/>
      <c r="AL3" s="16"/>
      <c r="AM3" s="21"/>
      <c r="AN3" s="16"/>
      <c r="AO3" s="21"/>
      <c r="AP3" s="16"/>
      <c r="AQ3" s="21"/>
      <c r="AR3" s="16"/>
      <c r="AS3" s="16"/>
      <c r="AT3" s="16"/>
      <c r="AU3" s="16"/>
      <c r="AV3" s="16"/>
      <c r="AW3" s="16"/>
      <c r="AX3" s="16"/>
      <c r="AY3" s="2"/>
      <c r="AZ3" s="2"/>
    </row>
    <row r="4" spans="1:52" x14ac:dyDescent="0.25">
      <c r="A4" s="15" t="s">
        <v>133</v>
      </c>
      <c r="B4" s="15"/>
      <c r="C4" s="230"/>
      <c r="D4" s="15"/>
      <c r="E4" s="230"/>
      <c r="F4" s="15"/>
      <c r="G4" s="15"/>
      <c r="H4" s="15"/>
      <c r="I4" s="230"/>
      <c r="J4" s="15"/>
      <c r="K4" s="230"/>
      <c r="L4" s="15"/>
      <c r="M4" s="230"/>
      <c r="N4" s="16"/>
      <c r="O4" s="21"/>
      <c r="P4" s="16"/>
      <c r="Q4" s="21"/>
      <c r="R4" s="16"/>
      <c r="S4" s="21"/>
      <c r="T4" s="16"/>
      <c r="U4" s="21"/>
      <c r="V4" s="16"/>
      <c r="W4" s="21"/>
      <c r="X4" s="16"/>
      <c r="Y4" s="21"/>
      <c r="Z4" s="16"/>
      <c r="AA4" s="21"/>
      <c r="AB4" s="16"/>
      <c r="AC4" s="21"/>
      <c r="AD4" s="16"/>
      <c r="AE4" s="21"/>
      <c r="AF4" s="16"/>
      <c r="AG4" s="21"/>
      <c r="AH4" s="16"/>
      <c r="AI4" s="21"/>
      <c r="AJ4" s="16"/>
      <c r="AK4" s="21"/>
      <c r="AL4" s="16"/>
      <c r="AM4" s="21"/>
      <c r="AN4" s="16"/>
      <c r="AO4" s="21"/>
      <c r="AP4" s="16"/>
      <c r="AQ4" s="21"/>
      <c r="AR4" s="16"/>
      <c r="AS4" s="16"/>
      <c r="AT4" s="16"/>
      <c r="AU4" s="16"/>
      <c r="AV4" s="16"/>
      <c r="AW4" s="16"/>
      <c r="AX4" s="16"/>
      <c r="AY4" s="2"/>
      <c r="AZ4" s="2"/>
    </row>
    <row r="5" spans="1:52" x14ac:dyDescent="0.25">
      <c r="A5" s="104" t="s">
        <v>15</v>
      </c>
      <c r="B5" s="15"/>
      <c r="C5" s="230"/>
      <c r="D5" s="15"/>
      <c r="E5" s="230"/>
      <c r="F5" s="15"/>
      <c r="G5" s="15"/>
      <c r="H5" s="15"/>
      <c r="I5" s="230"/>
      <c r="J5" s="15"/>
      <c r="K5" s="230"/>
      <c r="L5" s="15"/>
      <c r="M5" s="230"/>
      <c r="N5" s="16"/>
      <c r="O5" s="21"/>
      <c r="P5" s="16"/>
      <c r="Q5" s="21"/>
      <c r="R5" s="16"/>
      <c r="S5" s="21"/>
      <c r="T5" s="16"/>
      <c r="U5" s="21"/>
      <c r="V5" s="16"/>
      <c r="W5" s="21"/>
      <c r="X5" s="16"/>
      <c r="Y5" s="21"/>
      <c r="Z5" s="16"/>
      <c r="AA5" s="21"/>
      <c r="AB5" s="16"/>
      <c r="AC5" s="21"/>
      <c r="AD5" s="16"/>
      <c r="AE5" s="21"/>
      <c r="AF5" s="16"/>
      <c r="AG5" s="21"/>
      <c r="AH5" s="16"/>
      <c r="AI5" s="21"/>
      <c r="AJ5" s="16"/>
      <c r="AK5" s="21"/>
      <c r="AL5" s="16"/>
      <c r="AM5" s="21"/>
      <c r="AN5" s="16"/>
      <c r="AO5" s="21"/>
      <c r="AP5" s="16"/>
      <c r="AQ5" s="21"/>
      <c r="AR5" s="16"/>
      <c r="AS5" s="16"/>
      <c r="AT5" s="16"/>
      <c r="AU5" s="16"/>
      <c r="AV5" s="16"/>
      <c r="AW5" s="16"/>
      <c r="AX5" s="16"/>
      <c r="AY5" s="2"/>
      <c r="AZ5" s="2"/>
    </row>
    <row r="6" spans="1:52" x14ac:dyDescent="0.25">
      <c r="A6" s="90"/>
      <c r="B6" s="330" t="s">
        <v>79</v>
      </c>
      <c r="C6" s="324"/>
      <c r="D6" s="324"/>
      <c r="E6" s="324"/>
      <c r="F6" s="324"/>
      <c r="G6" s="325"/>
      <c r="H6" s="330" t="s">
        <v>16</v>
      </c>
      <c r="I6" s="324"/>
      <c r="J6" s="324"/>
      <c r="K6" s="324"/>
      <c r="L6" s="324"/>
      <c r="M6" s="325"/>
      <c r="N6" s="330" t="s">
        <v>56</v>
      </c>
      <c r="O6" s="324"/>
      <c r="P6" s="324"/>
      <c r="Q6" s="324"/>
      <c r="R6" s="324"/>
      <c r="S6" s="325"/>
      <c r="T6" s="337" t="s">
        <v>82</v>
      </c>
      <c r="U6" s="338"/>
      <c r="V6" s="338"/>
      <c r="W6" s="338"/>
      <c r="X6" s="338"/>
      <c r="Y6" s="339"/>
      <c r="Z6" s="331" t="s">
        <v>128</v>
      </c>
      <c r="AA6" s="332"/>
      <c r="AB6" s="332"/>
      <c r="AC6" s="332"/>
      <c r="AD6" s="332"/>
      <c r="AE6" s="333"/>
      <c r="AF6" s="337" t="s">
        <v>83</v>
      </c>
      <c r="AG6" s="338"/>
      <c r="AH6" s="338"/>
      <c r="AI6" s="338"/>
      <c r="AJ6" s="338"/>
      <c r="AK6" s="339"/>
      <c r="AL6" s="337" t="s">
        <v>84</v>
      </c>
      <c r="AM6" s="338"/>
      <c r="AN6" s="338"/>
      <c r="AO6" s="338"/>
      <c r="AP6" s="338"/>
      <c r="AQ6" s="339"/>
      <c r="AR6" s="16"/>
      <c r="AS6" s="2"/>
      <c r="AT6" s="2"/>
    </row>
    <row r="7" spans="1:52" x14ac:dyDescent="0.25">
      <c r="A7" s="90"/>
      <c r="B7" s="326"/>
      <c r="C7" s="327"/>
      <c r="D7" s="327"/>
      <c r="E7" s="327"/>
      <c r="F7" s="327"/>
      <c r="G7" s="328"/>
      <c r="H7" s="326"/>
      <c r="I7" s="327"/>
      <c r="J7" s="327"/>
      <c r="K7" s="327"/>
      <c r="L7" s="327"/>
      <c r="M7" s="328"/>
      <c r="N7" s="326"/>
      <c r="O7" s="327"/>
      <c r="P7" s="327"/>
      <c r="Q7" s="327"/>
      <c r="R7" s="327"/>
      <c r="S7" s="328"/>
      <c r="T7" s="340"/>
      <c r="U7" s="329"/>
      <c r="V7" s="329"/>
      <c r="W7" s="329"/>
      <c r="X7" s="329"/>
      <c r="Y7" s="341"/>
      <c r="Z7" s="334"/>
      <c r="AA7" s="335"/>
      <c r="AB7" s="335"/>
      <c r="AC7" s="335"/>
      <c r="AD7" s="335"/>
      <c r="AE7" s="336"/>
      <c r="AF7" s="340"/>
      <c r="AG7" s="329"/>
      <c r="AH7" s="329"/>
      <c r="AI7" s="329"/>
      <c r="AJ7" s="329"/>
      <c r="AK7" s="341"/>
      <c r="AL7" s="340"/>
      <c r="AM7" s="329"/>
      <c r="AN7" s="329"/>
      <c r="AO7" s="329"/>
      <c r="AP7" s="329"/>
      <c r="AQ7" s="341"/>
      <c r="AR7" s="16"/>
      <c r="AS7" s="2"/>
      <c r="AT7" s="2"/>
    </row>
    <row r="8" spans="1:52" x14ac:dyDescent="0.25">
      <c r="A8" s="92"/>
      <c r="B8" s="88">
        <v>2016</v>
      </c>
      <c r="C8" s="79"/>
      <c r="D8" s="89">
        <v>2017</v>
      </c>
      <c r="E8" s="79"/>
      <c r="F8" s="89">
        <v>2018</v>
      </c>
      <c r="G8" s="85"/>
      <c r="H8" s="88">
        <v>2016</v>
      </c>
      <c r="I8" s="79"/>
      <c r="J8" s="89">
        <v>2017</v>
      </c>
      <c r="K8" s="79"/>
      <c r="L8" s="89">
        <v>2018</v>
      </c>
      <c r="M8" s="81"/>
      <c r="N8" s="88">
        <v>2016</v>
      </c>
      <c r="O8" s="79"/>
      <c r="P8" s="89">
        <v>2017</v>
      </c>
      <c r="Q8" s="79"/>
      <c r="R8" s="89">
        <v>2018</v>
      </c>
      <c r="S8" s="81"/>
      <c r="T8" s="88">
        <v>2016</v>
      </c>
      <c r="U8" s="79"/>
      <c r="V8" s="89">
        <v>2017</v>
      </c>
      <c r="W8" s="79"/>
      <c r="X8" s="89">
        <v>2018</v>
      </c>
      <c r="Y8" s="81"/>
      <c r="Z8" s="88">
        <v>2016</v>
      </c>
      <c r="AA8" s="79"/>
      <c r="AB8" s="89">
        <v>2017</v>
      </c>
      <c r="AC8" s="79"/>
      <c r="AD8" s="89">
        <v>2018</v>
      </c>
      <c r="AE8" s="81"/>
      <c r="AF8" s="88">
        <v>2016</v>
      </c>
      <c r="AG8" s="79"/>
      <c r="AH8" s="89">
        <v>2017</v>
      </c>
      <c r="AI8" s="79"/>
      <c r="AJ8" s="89">
        <v>2018</v>
      </c>
      <c r="AK8" s="81"/>
      <c r="AL8" s="88">
        <v>2016</v>
      </c>
      <c r="AM8" s="79"/>
      <c r="AN8" s="89">
        <v>2017</v>
      </c>
      <c r="AO8" s="79"/>
      <c r="AP8" s="89">
        <v>2018</v>
      </c>
      <c r="AQ8" s="81"/>
      <c r="AR8" s="6"/>
      <c r="AS8" s="2"/>
      <c r="AT8" s="2"/>
    </row>
    <row r="9" spans="1:52" ht="17.25" x14ac:dyDescent="0.25">
      <c r="A9" s="97" t="s">
        <v>87</v>
      </c>
      <c r="B9" s="114">
        <v>9</v>
      </c>
      <c r="C9" s="286"/>
      <c r="D9" s="169">
        <v>14</v>
      </c>
      <c r="E9" s="286"/>
      <c r="F9" s="169">
        <v>18</v>
      </c>
      <c r="G9" s="287"/>
      <c r="H9" s="106">
        <v>5</v>
      </c>
      <c r="I9" s="195"/>
      <c r="J9" s="105">
        <v>1</v>
      </c>
      <c r="K9" s="282"/>
      <c r="L9" s="105">
        <v>9</v>
      </c>
      <c r="M9" s="182"/>
      <c r="N9" s="106" t="s">
        <v>77</v>
      </c>
      <c r="O9" s="106"/>
      <c r="P9" s="106">
        <v>1</v>
      </c>
      <c r="Q9" s="169"/>
      <c r="R9" s="106" t="s">
        <v>77</v>
      </c>
      <c r="S9" s="110"/>
      <c r="T9" s="106" t="s">
        <v>77</v>
      </c>
      <c r="U9" s="195"/>
      <c r="V9" s="106">
        <v>1</v>
      </c>
      <c r="W9" s="282"/>
      <c r="X9" s="106">
        <v>1</v>
      </c>
      <c r="Y9" s="182"/>
      <c r="Z9" s="106" t="s">
        <v>77</v>
      </c>
      <c r="AA9" s="106"/>
      <c r="AB9" s="106">
        <v>2</v>
      </c>
      <c r="AC9" s="282"/>
      <c r="AD9" s="106">
        <v>2</v>
      </c>
      <c r="AE9" s="182"/>
      <c r="AF9" s="106">
        <v>1</v>
      </c>
      <c r="AG9" s="106"/>
      <c r="AH9" s="106">
        <v>7</v>
      </c>
      <c r="AI9" s="282"/>
      <c r="AJ9" s="106">
        <v>6</v>
      </c>
      <c r="AK9" s="182"/>
      <c r="AL9" s="106">
        <v>3</v>
      </c>
      <c r="AM9" s="195"/>
      <c r="AN9" s="106" t="s">
        <v>77</v>
      </c>
      <c r="AO9" s="169"/>
      <c r="AP9" s="106" t="s">
        <v>77</v>
      </c>
      <c r="AQ9" s="110"/>
      <c r="AR9" s="16"/>
      <c r="AS9" s="2"/>
      <c r="AT9" s="2"/>
    </row>
    <row r="10" spans="1:52" x14ac:dyDescent="0.25">
      <c r="A10" s="4" t="s">
        <v>57</v>
      </c>
      <c r="B10" s="51"/>
      <c r="C10" s="208"/>
      <c r="D10" s="22"/>
      <c r="E10" s="208"/>
      <c r="F10" s="22"/>
      <c r="G10" s="209"/>
      <c r="H10" s="208"/>
      <c r="I10" s="210"/>
      <c r="J10" s="30"/>
      <c r="K10" s="210"/>
      <c r="L10" s="30"/>
      <c r="M10" s="211"/>
      <c r="N10" s="208"/>
      <c r="O10" s="208"/>
      <c r="P10" s="208"/>
      <c r="Q10" s="208"/>
      <c r="R10" s="208"/>
      <c r="S10" s="209"/>
      <c r="T10" s="208"/>
      <c r="U10" s="210"/>
      <c r="V10" s="208"/>
      <c r="W10" s="210"/>
      <c r="X10" s="208"/>
      <c r="Y10" s="211"/>
      <c r="Z10" s="208"/>
      <c r="AA10" s="208"/>
      <c r="AB10" s="208"/>
      <c r="AC10" s="210"/>
      <c r="AD10" s="208"/>
      <c r="AE10" s="211"/>
      <c r="AF10" s="208"/>
      <c r="AG10" s="208"/>
      <c r="AH10" s="208"/>
      <c r="AI10" s="210"/>
      <c r="AJ10" s="208"/>
      <c r="AK10" s="211"/>
      <c r="AL10" s="208"/>
      <c r="AM10" s="210"/>
      <c r="AN10" s="208"/>
      <c r="AO10" s="208"/>
      <c r="AP10" s="208"/>
      <c r="AQ10" s="209"/>
      <c r="AR10" s="16"/>
      <c r="AS10" s="2"/>
      <c r="AT10" s="2"/>
    </row>
    <row r="11" spans="1:52" ht="17.25" x14ac:dyDescent="0.25">
      <c r="A11" s="16" t="s">
        <v>17</v>
      </c>
      <c r="B11" s="162" t="s">
        <v>77</v>
      </c>
      <c r="C11" s="163"/>
      <c r="D11" s="161" t="s">
        <v>77</v>
      </c>
      <c r="E11" s="30"/>
      <c r="F11" s="161"/>
      <c r="G11" s="42"/>
      <c r="H11" s="30" t="s">
        <v>77</v>
      </c>
      <c r="I11" s="191"/>
      <c r="J11" s="30" t="s">
        <v>77</v>
      </c>
      <c r="K11" s="191"/>
      <c r="L11" s="30" t="s">
        <v>77</v>
      </c>
      <c r="M11" s="183"/>
      <c r="N11" s="30" t="s">
        <v>77</v>
      </c>
      <c r="O11" s="30"/>
      <c r="P11" s="30" t="s">
        <v>77</v>
      </c>
      <c r="Q11" s="30"/>
      <c r="R11" s="30" t="s">
        <v>77</v>
      </c>
      <c r="S11" s="42"/>
      <c r="T11" s="30" t="s">
        <v>77</v>
      </c>
      <c r="U11" s="191"/>
      <c r="V11" s="22" t="s">
        <v>77</v>
      </c>
      <c r="W11" s="186"/>
      <c r="X11" s="22" t="s">
        <v>77</v>
      </c>
      <c r="Y11" s="189"/>
      <c r="Z11" s="30" t="s">
        <v>77</v>
      </c>
      <c r="AA11" s="30"/>
      <c r="AB11" s="30" t="s">
        <v>77</v>
      </c>
      <c r="AC11" s="191"/>
      <c r="AD11" s="30" t="s">
        <v>77</v>
      </c>
      <c r="AE11" s="183"/>
      <c r="AF11" s="30" t="s">
        <v>77</v>
      </c>
      <c r="AG11" s="30"/>
      <c r="AH11" s="30" t="s">
        <v>77</v>
      </c>
      <c r="AI11" s="191"/>
      <c r="AJ11" s="30" t="s">
        <v>77</v>
      </c>
      <c r="AK11" s="183"/>
      <c r="AL11" s="30" t="s">
        <v>77</v>
      </c>
      <c r="AM11" s="191"/>
      <c r="AN11" s="30" t="s">
        <v>77</v>
      </c>
      <c r="AO11" s="30"/>
      <c r="AP11" s="30" t="s">
        <v>77</v>
      </c>
      <c r="AQ11" s="42"/>
      <c r="AR11" s="16"/>
      <c r="AS11" s="2"/>
      <c r="AT11" s="2"/>
    </row>
    <row r="12" spans="1:52" ht="17.25" x14ac:dyDescent="0.25">
      <c r="A12" s="16" t="s">
        <v>18</v>
      </c>
      <c r="B12" s="162">
        <v>6</v>
      </c>
      <c r="C12" s="161"/>
      <c r="D12" s="161">
        <v>8</v>
      </c>
      <c r="E12" s="22"/>
      <c r="F12" s="161">
        <v>15</v>
      </c>
      <c r="G12" s="32"/>
      <c r="H12" s="22">
        <v>3</v>
      </c>
      <c r="I12" s="186"/>
      <c r="J12" s="30">
        <v>1</v>
      </c>
      <c r="K12" s="186"/>
      <c r="L12" s="30">
        <v>8</v>
      </c>
      <c r="M12" s="189"/>
      <c r="N12" s="30" t="s">
        <v>77</v>
      </c>
      <c r="O12" s="22"/>
      <c r="P12" s="22">
        <v>1</v>
      </c>
      <c r="Q12" s="22"/>
      <c r="R12" s="30" t="s">
        <v>77</v>
      </c>
      <c r="S12" s="32"/>
      <c r="T12" s="30" t="s">
        <v>77</v>
      </c>
      <c r="U12" s="186"/>
      <c r="V12" s="30">
        <v>1</v>
      </c>
      <c r="W12" s="191"/>
      <c r="X12" s="30">
        <v>1</v>
      </c>
      <c r="Y12" s="183"/>
      <c r="Z12" s="30" t="s">
        <v>77</v>
      </c>
      <c r="AA12" s="30"/>
      <c r="AB12" s="22">
        <v>1</v>
      </c>
      <c r="AC12" s="186"/>
      <c r="AD12" s="22">
        <v>2</v>
      </c>
      <c r="AE12" s="189"/>
      <c r="AF12" s="30" t="s">
        <v>77</v>
      </c>
      <c r="AG12" s="30"/>
      <c r="AH12" s="22">
        <v>3</v>
      </c>
      <c r="AI12" s="186"/>
      <c r="AJ12" s="22">
        <v>4</v>
      </c>
      <c r="AK12" s="189"/>
      <c r="AL12" s="22">
        <v>3</v>
      </c>
      <c r="AM12" s="186"/>
      <c r="AN12" s="30" t="s">
        <v>77</v>
      </c>
      <c r="AO12" s="30"/>
      <c r="AP12" s="30" t="s">
        <v>77</v>
      </c>
      <c r="AQ12" s="42"/>
      <c r="AR12" s="16"/>
      <c r="AS12" s="2"/>
      <c r="AT12" s="2"/>
    </row>
    <row r="13" spans="1:52" ht="17.25" x14ac:dyDescent="0.25">
      <c r="A13" s="36" t="s">
        <v>19</v>
      </c>
      <c r="B13" s="164">
        <v>3</v>
      </c>
      <c r="C13" s="166"/>
      <c r="D13" s="166">
        <v>6</v>
      </c>
      <c r="E13" s="43"/>
      <c r="F13" s="166">
        <v>3</v>
      </c>
      <c r="G13" s="44"/>
      <c r="H13" s="20">
        <v>2</v>
      </c>
      <c r="I13" s="187"/>
      <c r="J13" s="43" t="s">
        <v>77</v>
      </c>
      <c r="K13" s="192"/>
      <c r="L13" s="43">
        <v>1</v>
      </c>
      <c r="M13" s="184"/>
      <c r="N13" s="43" t="s">
        <v>77</v>
      </c>
      <c r="O13" s="20"/>
      <c r="P13" s="43" t="s">
        <v>77</v>
      </c>
      <c r="Q13" s="43"/>
      <c r="R13" s="43" t="s">
        <v>77</v>
      </c>
      <c r="S13" s="44"/>
      <c r="T13" s="43" t="s">
        <v>77</v>
      </c>
      <c r="U13" s="192"/>
      <c r="V13" s="43" t="s">
        <v>77</v>
      </c>
      <c r="W13" s="192"/>
      <c r="X13" s="20" t="s">
        <v>77</v>
      </c>
      <c r="Y13" s="184"/>
      <c r="Z13" s="43" t="s">
        <v>77</v>
      </c>
      <c r="AA13" s="43"/>
      <c r="AB13" s="20">
        <v>1</v>
      </c>
      <c r="AC13" s="187"/>
      <c r="AD13" s="43" t="s">
        <v>77</v>
      </c>
      <c r="AE13" s="190"/>
      <c r="AF13" s="20">
        <v>1</v>
      </c>
      <c r="AG13" s="20"/>
      <c r="AH13" s="20">
        <v>4</v>
      </c>
      <c r="AI13" s="187"/>
      <c r="AJ13" s="20">
        <v>2</v>
      </c>
      <c r="AK13" s="190"/>
      <c r="AL13" s="43" t="s">
        <v>77</v>
      </c>
      <c r="AM13" s="192"/>
      <c r="AN13" s="43" t="s">
        <v>77</v>
      </c>
      <c r="AO13" s="43"/>
      <c r="AP13" s="43" t="s">
        <v>77</v>
      </c>
      <c r="AQ13" s="44"/>
      <c r="AR13" s="16"/>
      <c r="AS13" s="2"/>
      <c r="AT13" s="2"/>
    </row>
    <row r="14" spans="1:52" ht="17.25" x14ac:dyDescent="0.25">
      <c r="A14" s="4" t="s">
        <v>20</v>
      </c>
      <c r="B14" s="288"/>
      <c r="C14" s="167"/>
      <c r="D14" s="167"/>
      <c r="E14" s="155"/>
      <c r="F14" s="167"/>
      <c r="G14" s="212"/>
      <c r="H14" s="22"/>
      <c r="I14" s="186"/>
      <c r="J14" s="30"/>
      <c r="K14" s="186"/>
      <c r="L14" s="30"/>
      <c r="M14" s="189"/>
      <c r="N14" s="22"/>
      <c r="O14" s="22"/>
      <c r="P14" s="22"/>
      <c r="Q14" s="22"/>
      <c r="R14" s="22"/>
      <c r="S14" s="32"/>
      <c r="T14" s="22"/>
      <c r="U14" s="186"/>
      <c r="V14" s="22"/>
      <c r="W14" s="186"/>
      <c r="X14" s="22"/>
      <c r="Y14" s="189"/>
      <c r="Z14" s="22"/>
      <c r="AA14" s="22"/>
      <c r="AB14" s="22"/>
      <c r="AC14" s="186"/>
      <c r="AD14" s="22"/>
      <c r="AE14" s="189"/>
      <c r="AF14" s="22"/>
      <c r="AG14" s="22"/>
      <c r="AH14" s="22"/>
      <c r="AI14" s="186"/>
      <c r="AJ14" s="22"/>
      <c r="AK14" s="189"/>
      <c r="AL14" s="22"/>
      <c r="AM14" s="186"/>
      <c r="AN14" s="22"/>
      <c r="AO14" s="22"/>
      <c r="AP14" s="22"/>
      <c r="AQ14" s="32"/>
      <c r="AR14" s="16"/>
      <c r="AS14" s="2"/>
      <c r="AT14" s="2"/>
    </row>
    <row r="15" spans="1:52" ht="17.25" x14ac:dyDescent="0.25">
      <c r="A15" s="16" t="s">
        <v>22</v>
      </c>
      <c r="B15" s="162">
        <v>5</v>
      </c>
      <c r="C15" s="161"/>
      <c r="D15" s="161">
        <v>9</v>
      </c>
      <c r="E15" s="22"/>
      <c r="F15" s="161">
        <v>13</v>
      </c>
      <c r="G15" s="32"/>
      <c r="H15" s="22">
        <v>2</v>
      </c>
      <c r="I15" s="186"/>
      <c r="J15" s="30">
        <v>1</v>
      </c>
      <c r="K15" s="186"/>
      <c r="L15" s="30">
        <v>7</v>
      </c>
      <c r="M15" s="189"/>
      <c r="N15" s="30" t="s">
        <v>77</v>
      </c>
      <c r="O15" s="22"/>
      <c r="P15" s="30" t="s">
        <v>77</v>
      </c>
      <c r="Q15" s="30"/>
      <c r="R15" s="30" t="s">
        <v>77</v>
      </c>
      <c r="S15" s="42"/>
      <c r="T15" s="30" t="s">
        <v>77</v>
      </c>
      <c r="U15" s="186"/>
      <c r="V15" s="22">
        <v>1</v>
      </c>
      <c r="W15" s="186"/>
      <c r="X15" s="22">
        <v>1</v>
      </c>
      <c r="Y15" s="189"/>
      <c r="Z15" s="30" t="s">
        <v>77</v>
      </c>
      <c r="AA15" s="30"/>
      <c r="AB15" s="22" t="s">
        <v>77</v>
      </c>
      <c r="AC15" s="186"/>
      <c r="AD15" s="22">
        <v>1</v>
      </c>
      <c r="AE15" s="189"/>
      <c r="AF15" s="22">
        <v>1</v>
      </c>
      <c r="AG15" s="22"/>
      <c r="AH15" s="22">
        <v>5</v>
      </c>
      <c r="AI15" s="186"/>
      <c r="AJ15" s="22">
        <v>4</v>
      </c>
      <c r="AK15" s="189"/>
      <c r="AL15" s="22">
        <v>2</v>
      </c>
      <c r="AM15" s="186"/>
      <c r="AN15" s="30" t="s">
        <v>77</v>
      </c>
      <c r="AO15" s="30"/>
      <c r="AP15" s="30" t="s">
        <v>77</v>
      </c>
      <c r="AQ15" s="42"/>
      <c r="AR15" s="16"/>
      <c r="AS15" s="2"/>
      <c r="AT15" s="2"/>
    </row>
    <row r="16" spans="1:52" ht="17.25" x14ac:dyDescent="0.25">
      <c r="A16" s="16" t="s">
        <v>21</v>
      </c>
      <c r="B16" s="162">
        <v>2</v>
      </c>
      <c r="C16" s="161"/>
      <c r="D16" s="161">
        <v>2</v>
      </c>
      <c r="E16" s="30"/>
      <c r="F16" s="310">
        <v>0</v>
      </c>
      <c r="G16" s="42"/>
      <c r="H16" s="22">
        <v>2</v>
      </c>
      <c r="I16" s="186"/>
      <c r="J16" s="30" t="s">
        <v>77</v>
      </c>
      <c r="K16" s="191"/>
      <c r="L16" s="30" t="s">
        <v>77</v>
      </c>
      <c r="M16" s="183"/>
      <c r="N16" s="30" t="s">
        <v>77</v>
      </c>
      <c r="O16" s="30"/>
      <c r="P16" s="30" t="s">
        <v>77</v>
      </c>
      <c r="Q16" s="30"/>
      <c r="R16" s="30" t="s">
        <v>77</v>
      </c>
      <c r="S16" s="42"/>
      <c r="T16" s="30" t="s">
        <v>77</v>
      </c>
      <c r="U16" s="191"/>
      <c r="V16" s="30" t="s">
        <v>77</v>
      </c>
      <c r="W16" s="191"/>
      <c r="X16" s="22" t="s">
        <v>77</v>
      </c>
      <c r="Y16" s="183"/>
      <c r="Z16" s="30" t="s">
        <v>77</v>
      </c>
      <c r="AA16" s="30"/>
      <c r="AB16" s="22">
        <v>2</v>
      </c>
      <c r="AC16" s="186"/>
      <c r="AD16" s="30" t="s">
        <v>77</v>
      </c>
      <c r="AE16" s="189"/>
      <c r="AF16" s="30" t="s">
        <v>77</v>
      </c>
      <c r="AG16" s="30"/>
      <c r="AH16" s="30" t="s">
        <v>77</v>
      </c>
      <c r="AI16" s="191"/>
      <c r="AJ16" s="30" t="s">
        <v>77</v>
      </c>
      <c r="AK16" s="183"/>
      <c r="AL16" s="30" t="s">
        <v>77</v>
      </c>
      <c r="AM16" s="191"/>
      <c r="AN16" s="30" t="s">
        <v>77</v>
      </c>
      <c r="AO16" s="30"/>
      <c r="AP16" s="30" t="s">
        <v>77</v>
      </c>
      <c r="AQ16" s="42"/>
      <c r="AR16" s="16"/>
      <c r="AS16" s="2"/>
      <c r="AT16" s="2"/>
    </row>
    <row r="17" spans="1:46" ht="17.25" x14ac:dyDescent="0.25">
      <c r="A17" s="16" t="s">
        <v>23</v>
      </c>
      <c r="B17" s="162">
        <v>1</v>
      </c>
      <c r="C17" s="161"/>
      <c r="D17" s="161">
        <v>1</v>
      </c>
      <c r="E17" s="30"/>
      <c r="F17" s="161">
        <v>2</v>
      </c>
      <c r="G17" s="42"/>
      <c r="H17" s="22">
        <v>1</v>
      </c>
      <c r="I17" s="186"/>
      <c r="J17" s="30" t="s">
        <v>77</v>
      </c>
      <c r="K17" s="191"/>
      <c r="L17" s="30" t="s">
        <v>77</v>
      </c>
      <c r="M17" s="183"/>
      <c r="N17" s="30" t="s">
        <v>77</v>
      </c>
      <c r="O17" s="30"/>
      <c r="P17" s="30" t="s">
        <v>77</v>
      </c>
      <c r="Q17" s="30"/>
      <c r="R17" s="30" t="s">
        <v>77</v>
      </c>
      <c r="S17" s="42"/>
      <c r="T17" s="30" t="s">
        <v>77</v>
      </c>
      <c r="U17" s="191"/>
      <c r="V17" s="30" t="s">
        <v>77</v>
      </c>
      <c r="W17" s="191"/>
      <c r="X17" s="22" t="s">
        <v>77</v>
      </c>
      <c r="Y17" s="183"/>
      <c r="Z17" s="30" t="s">
        <v>77</v>
      </c>
      <c r="AA17" s="30"/>
      <c r="AB17" s="30" t="s">
        <v>77</v>
      </c>
      <c r="AC17" s="191"/>
      <c r="AD17" s="30" t="s">
        <v>77</v>
      </c>
      <c r="AE17" s="183"/>
      <c r="AF17" s="30" t="s">
        <v>77</v>
      </c>
      <c r="AG17" s="30"/>
      <c r="AH17" s="22">
        <v>1</v>
      </c>
      <c r="AI17" s="186"/>
      <c r="AJ17" s="22">
        <v>2</v>
      </c>
      <c r="AK17" s="189"/>
      <c r="AL17" s="30" t="s">
        <v>77</v>
      </c>
      <c r="AM17" s="191"/>
      <c r="AN17" s="30" t="s">
        <v>77</v>
      </c>
      <c r="AO17" s="30"/>
      <c r="AP17" s="30" t="s">
        <v>77</v>
      </c>
      <c r="AQ17" s="42"/>
      <c r="AR17" s="16"/>
      <c r="AS17" s="2"/>
      <c r="AT17" s="2"/>
    </row>
    <row r="18" spans="1:46" ht="17.25" x14ac:dyDescent="0.25">
      <c r="A18" s="36" t="s">
        <v>33</v>
      </c>
      <c r="B18" s="164">
        <v>1</v>
      </c>
      <c r="C18" s="165"/>
      <c r="D18" s="166">
        <v>2</v>
      </c>
      <c r="E18" s="43"/>
      <c r="F18" s="166">
        <v>3</v>
      </c>
      <c r="G18" s="44"/>
      <c r="H18" s="43" t="s">
        <v>77</v>
      </c>
      <c r="I18" s="192"/>
      <c r="J18" s="43" t="s">
        <v>77</v>
      </c>
      <c r="K18" s="192"/>
      <c r="L18" s="43">
        <v>2</v>
      </c>
      <c r="M18" s="184"/>
      <c r="N18" s="43" t="s">
        <v>77</v>
      </c>
      <c r="O18" s="43"/>
      <c r="P18" s="20">
        <v>1</v>
      </c>
      <c r="Q18" s="20"/>
      <c r="R18" s="43" t="s">
        <v>77</v>
      </c>
      <c r="S18" s="154"/>
      <c r="T18" s="43" t="s">
        <v>77</v>
      </c>
      <c r="U18" s="192"/>
      <c r="V18" s="43" t="s">
        <v>77</v>
      </c>
      <c r="W18" s="192"/>
      <c r="X18" s="20" t="s">
        <v>77</v>
      </c>
      <c r="Y18" s="184"/>
      <c r="Z18" s="43" t="s">
        <v>77</v>
      </c>
      <c r="AA18" s="43"/>
      <c r="AB18" s="43" t="s">
        <v>77</v>
      </c>
      <c r="AC18" s="192"/>
      <c r="AD18" s="43">
        <v>1</v>
      </c>
      <c r="AE18" s="184"/>
      <c r="AF18" s="43" t="s">
        <v>77</v>
      </c>
      <c r="AG18" s="43"/>
      <c r="AH18" s="20">
        <v>1</v>
      </c>
      <c r="AI18" s="187"/>
      <c r="AJ18" s="43" t="s">
        <v>77</v>
      </c>
      <c r="AK18" s="190"/>
      <c r="AL18" s="20">
        <v>1</v>
      </c>
      <c r="AM18" s="187"/>
      <c r="AN18" s="43" t="s">
        <v>77</v>
      </c>
      <c r="AO18" s="43"/>
      <c r="AP18" s="43" t="s">
        <v>77</v>
      </c>
      <c r="AQ18" s="44"/>
      <c r="AR18" s="16"/>
      <c r="AS18" s="2"/>
      <c r="AT18" s="2"/>
    </row>
    <row r="19" spans="1:46" ht="17.25" x14ac:dyDescent="0.25">
      <c r="A19" s="4" t="s">
        <v>129</v>
      </c>
      <c r="B19" s="288"/>
      <c r="C19" s="167"/>
      <c r="D19" s="167"/>
      <c r="E19" s="155"/>
      <c r="F19" s="167"/>
      <c r="G19" s="212"/>
      <c r="H19" s="22"/>
      <c r="I19" s="186"/>
      <c r="J19" s="30"/>
      <c r="K19" s="186"/>
      <c r="L19" s="30"/>
      <c r="M19" s="189"/>
      <c r="N19" s="22"/>
      <c r="O19" s="22"/>
      <c r="P19" s="22"/>
      <c r="Q19" s="22"/>
      <c r="R19" s="22"/>
      <c r="S19" s="22"/>
      <c r="T19" s="207"/>
      <c r="U19" s="186"/>
      <c r="V19" s="22"/>
      <c r="W19" s="186"/>
      <c r="X19" s="22"/>
      <c r="Y19" s="189"/>
      <c r="Z19" s="22"/>
      <c r="AA19" s="22"/>
      <c r="AB19" s="22"/>
      <c r="AC19" s="186"/>
      <c r="AD19" s="22"/>
      <c r="AE19" s="186"/>
      <c r="AF19" s="207"/>
      <c r="AG19" s="22"/>
      <c r="AH19" s="22"/>
      <c r="AI19" s="186"/>
      <c r="AJ19" s="22"/>
      <c r="AK19" s="186"/>
      <c r="AL19" s="207"/>
      <c r="AM19" s="186"/>
      <c r="AN19" s="155"/>
      <c r="AO19" s="22"/>
      <c r="AP19" s="155"/>
      <c r="AQ19" s="32"/>
      <c r="AR19" s="16"/>
      <c r="AS19" s="2"/>
      <c r="AT19" s="2"/>
    </row>
    <row r="20" spans="1:46" ht="17.25" x14ac:dyDescent="0.25">
      <c r="A20" s="16" t="s">
        <v>60</v>
      </c>
      <c r="B20" s="162">
        <v>2</v>
      </c>
      <c r="C20" s="161"/>
      <c r="D20" s="161" t="s">
        <v>77</v>
      </c>
      <c r="E20" s="30"/>
      <c r="F20" s="161">
        <v>1</v>
      </c>
      <c r="G20" s="42"/>
      <c r="H20" s="22">
        <v>2</v>
      </c>
      <c r="I20" s="186"/>
      <c r="J20" s="30" t="s">
        <v>77</v>
      </c>
      <c r="K20" s="191"/>
      <c r="L20" s="30">
        <v>1</v>
      </c>
      <c r="M20" s="183"/>
      <c r="N20" s="30" t="s">
        <v>77</v>
      </c>
      <c r="O20" s="30"/>
      <c r="P20" s="30" t="s">
        <v>77</v>
      </c>
      <c r="Q20" s="30"/>
      <c r="R20" s="30" t="s">
        <v>77</v>
      </c>
      <c r="S20" s="30"/>
      <c r="T20" s="51" t="s">
        <v>77</v>
      </c>
      <c r="U20" s="191"/>
      <c r="V20" s="22" t="s">
        <v>77</v>
      </c>
      <c r="W20" s="186"/>
      <c r="X20" s="22" t="s">
        <v>77</v>
      </c>
      <c r="Y20" s="186"/>
      <c r="Z20" s="51" t="s">
        <v>77</v>
      </c>
      <c r="AA20" s="30"/>
      <c r="AB20" s="30" t="s">
        <v>77</v>
      </c>
      <c r="AC20" s="191"/>
      <c r="AD20" s="30" t="s">
        <v>77</v>
      </c>
      <c r="AE20" s="191"/>
      <c r="AF20" s="51" t="s">
        <v>77</v>
      </c>
      <c r="AG20" s="30"/>
      <c r="AH20" s="22" t="s">
        <v>77</v>
      </c>
      <c r="AI20" s="186"/>
      <c r="AJ20" s="30" t="s">
        <v>77</v>
      </c>
      <c r="AK20" s="186"/>
      <c r="AL20" s="51" t="s">
        <v>77</v>
      </c>
      <c r="AM20" s="191"/>
      <c r="AN20" s="30" t="s">
        <v>77</v>
      </c>
      <c r="AO20" s="30"/>
      <c r="AP20" s="30" t="s">
        <v>77</v>
      </c>
      <c r="AQ20" s="42"/>
      <c r="AR20" s="16"/>
      <c r="AS20" s="2"/>
      <c r="AT20" s="2"/>
    </row>
    <row r="21" spans="1:46" ht="17.25" x14ac:dyDescent="0.25">
      <c r="A21" s="16" t="s">
        <v>58</v>
      </c>
      <c r="B21" s="162">
        <v>5</v>
      </c>
      <c r="C21" s="161"/>
      <c r="D21" s="161">
        <v>3</v>
      </c>
      <c r="E21" s="30"/>
      <c r="F21" s="161">
        <v>3</v>
      </c>
      <c r="G21" s="42"/>
      <c r="H21" s="22">
        <v>1</v>
      </c>
      <c r="I21" s="186"/>
      <c r="J21" s="30" t="s">
        <v>77</v>
      </c>
      <c r="K21" s="191"/>
      <c r="L21" s="30">
        <v>2</v>
      </c>
      <c r="M21" s="183"/>
      <c r="N21" s="30" t="s">
        <v>77</v>
      </c>
      <c r="O21" s="22"/>
      <c r="P21" s="30" t="s">
        <v>77</v>
      </c>
      <c r="Q21" s="30"/>
      <c r="R21" s="30" t="s">
        <v>77</v>
      </c>
      <c r="S21" s="30"/>
      <c r="T21" s="51" t="s">
        <v>77</v>
      </c>
      <c r="U21" s="186"/>
      <c r="V21" s="22" t="s">
        <v>77</v>
      </c>
      <c r="W21" s="186"/>
      <c r="X21" s="22" t="s">
        <v>77</v>
      </c>
      <c r="Y21" s="186"/>
      <c r="Z21" s="51" t="s">
        <v>77</v>
      </c>
      <c r="AA21" s="30"/>
      <c r="AB21" s="30" t="s">
        <v>77</v>
      </c>
      <c r="AC21" s="191"/>
      <c r="AD21" s="30" t="s">
        <v>77</v>
      </c>
      <c r="AE21" s="191"/>
      <c r="AF21" s="151">
        <v>1</v>
      </c>
      <c r="AG21" s="30"/>
      <c r="AH21" s="22">
        <v>2</v>
      </c>
      <c r="AI21" s="186"/>
      <c r="AJ21" s="22">
        <v>1</v>
      </c>
      <c r="AK21" s="186"/>
      <c r="AL21" s="151">
        <v>3</v>
      </c>
      <c r="AM21" s="186"/>
      <c r="AN21" s="30" t="s">
        <v>77</v>
      </c>
      <c r="AO21" s="30"/>
      <c r="AP21" s="30" t="s">
        <v>77</v>
      </c>
      <c r="AQ21" s="42"/>
      <c r="AR21" s="16"/>
      <c r="AS21" s="2"/>
      <c r="AT21" s="2"/>
    </row>
    <row r="22" spans="1:46" ht="17.25" x14ac:dyDescent="0.25">
      <c r="A22" s="16" t="s">
        <v>59</v>
      </c>
      <c r="B22" s="162">
        <v>1</v>
      </c>
      <c r="C22" s="161"/>
      <c r="D22" s="161">
        <v>4</v>
      </c>
      <c r="E22" s="30"/>
      <c r="F22" s="161">
        <v>3</v>
      </c>
      <c r="G22" s="42"/>
      <c r="H22" s="22">
        <v>1</v>
      </c>
      <c r="I22" s="186"/>
      <c r="J22" s="30" t="s">
        <v>77</v>
      </c>
      <c r="K22" s="191"/>
      <c r="L22" s="30">
        <v>1</v>
      </c>
      <c r="M22" s="183"/>
      <c r="N22" s="30" t="s">
        <v>77</v>
      </c>
      <c r="O22" s="30"/>
      <c r="P22" s="30" t="s">
        <v>77</v>
      </c>
      <c r="Q22" s="30"/>
      <c r="R22" s="30" t="s">
        <v>77</v>
      </c>
      <c r="S22" s="30"/>
      <c r="T22" s="51" t="s">
        <v>77</v>
      </c>
      <c r="U22" s="191"/>
      <c r="V22" s="30" t="s">
        <v>77</v>
      </c>
      <c r="W22" s="191"/>
      <c r="X22" s="22" t="s">
        <v>77</v>
      </c>
      <c r="Y22" s="191"/>
      <c r="Z22" s="51" t="s">
        <v>77</v>
      </c>
      <c r="AA22" s="30"/>
      <c r="AB22" s="22">
        <v>2</v>
      </c>
      <c r="AC22" s="186"/>
      <c r="AD22" s="30" t="s">
        <v>77</v>
      </c>
      <c r="AE22" s="186"/>
      <c r="AF22" s="51" t="s">
        <v>77</v>
      </c>
      <c r="AG22" s="30"/>
      <c r="AH22" s="22">
        <v>2</v>
      </c>
      <c r="AI22" s="186"/>
      <c r="AJ22" s="22">
        <v>2</v>
      </c>
      <c r="AK22" s="186"/>
      <c r="AL22" s="51" t="s">
        <v>77</v>
      </c>
      <c r="AM22" s="191"/>
      <c r="AN22" s="30" t="s">
        <v>77</v>
      </c>
      <c r="AO22" s="30"/>
      <c r="AP22" s="30" t="s">
        <v>77</v>
      </c>
      <c r="AQ22" s="42"/>
      <c r="AR22" s="16"/>
      <c r="AS22" s="2"/>
      <c r="AT22" s="2"/>
    </row>
    <row r="23" spans="1:46" ht="17.25" x14ac:dyDescent="0.25">
      <c r="A23" s="6" t="s">
        <v>61</v>
      </c>
      <c r="B23" s="162" t="s">
        <v>77</v>
      </c>
      <c r="C23" s="163"/>
      <c r="D23" s="161">
        <v>1</v>
      </c>
      <c r="E23" s="30"/>
      <c r="F23" s="161">
        <v>7</v>
      </c>
      <c r="G23" s="42"/>
      <c r="H23" s="30" t="s">
        <v>77</v>
      </c>
      <c r="I23" s="191"/>
      <c r="J23" s="30" t="s">
        <v>77</v>
      </c>
      <c r="K23" s="191"/>
      <c r="L23" s="30">
        <v>2</v>
      </c>
      <c r="M23" s="183"/>
      <c r="N23" s="30" t="s">
        <v>77</v>
      </c>
      <c r="O23" s="30"/>
      <c r="P23" s="22">
        <v>1</v>
      </c>
      <c r="Q23" s="22"/>
      <c r="R23" s="30" t="s">
        <v>77</v>
      </c>
      <c r="S23" s="22"/>
      <c r="T23" s="51" t="s">
        <v>77</v>
      </c>
      <c r="U23" s="191"/>
      <c r="V23" s="30" t="s">
        <v>77</v>
      </c>
      <c r="W23" s="191"/>
      <c r="X23" s="22" t="s">
        <v>77</v>
      </c>
      <c r="Y23" s="191"/>
      <c r="Z23" s="51" t="s">
        <v>77</v>
      </c>
      <c r="AA23" s="30"/>
      <c r="AB23" s="30" t="s">
        <v>77</v>
      </c>
      <c r="AC23" s="191"/>
      <c r="AD23" s="30">
        <v>2</v>
      </c>
      <c r="AE23" s="191"/>
      <c r="AF23" s="51" t="s">
        <v>77</v>
      </c>
      <c r="AG23" s="30"/>
      <c r="AH23" s="30" t="s">
        <v>77</v>
      </c>
      <c r="AI23" s="191"/>
      <c r="AJ23" s="30">
        <v>3</v>
      </c>
      <c r="AK23" s="191"/>
      <c r="AL23" s="51" t="s">
        <v>77</v>
      </c>
      <c r="AM23" s="191"/>
      <c r="AN23" s="30" t="s">
        <v>77</v>
      </c>
      <c r="AO23" s="30"/>
      <c r="AP23" s="30" t="s">
        <v>77</v>
      </c>
      <c r="AQ23" s="42"/>
      <c r="AR23" s="16"/>
      <c r="AS23" s="2"/>
      <c r="AT23" s="2"/>
    </row>
    <row r="24" spans="1:46" ht="17.25" x14ac:dyDescent="0.25">
      <c r="A24" s="6" t="s">
        <v>62</v>
      </c>
      <c r="B24" s="162">
        <v>1</v>
      </c>
      <c r="C24" s="163"/>
      <c r="D24" s="161">
        <v>1</v>
      </c>
      <c r="E24" s="30"/>
      <c r="F24" s="161">
        <v>1</v>
      </c>
      <c r="G24" s="42"/>
      <c r="H24" s="30">
        <v>1</v>
      </c>
      <c r="I24" s="191"/>
      <c r="J24" s="30">
        <v>1</v>
      </c>
      <c r="K24" s="191"/>
      <c r="L24" s="30">
        <v>1</v>
      </c>
      <c r="M24" s="183"/>
      <c r="N24" s="30" t="s">
        <v>77</v>
      </c>
      <c r="O24" s="30"/>
      <c r="P24" s="22" t="s">
        <v>77</v>
      </c>
      <c r="Q24" s="22"/>
      <c r="R24" s="30" t="s">
        <v>77</v>
      </c>
      <c r="S24" s="22"/>
      <c r="T24" s="51" t="s">
        <v>77</v>
      </c>
      <c r="U24" s="191"/>
      <c r="V24" s="30" t="s">
        <v>77</v>
      </c>
      <c r="W24" s="191"/>
      <c r="X24" s="22" t="s">
        <v>77</v>
      </c>
      <c r="Y24" s="191"/>
      <c r="Z24" s="51" t="s">
        <v>77</v>
      </c>
      <c r="AA24" s="30"/>
      <c r="AB24" s="30" t="s">
        <v>77</v>
      </c>
      <c r="AC24" s="191"/>
      <c r="AD24" s="30" t="s">
        <v>77</v>
      </c>
      <c r="AE24" s="191"/>
      <c r="AF24" s="51" t="s">
        <v>77</v>
      </c>
      <c r="AG24" s="30"/>
      <c r="AH24" s="30" t="s">
        <v>77</v>
      </c>
      <c r="AI24" s="191"/>
      <c r="AJ24" s="30" t="s">
        <v>77</v>
      </c>
      <c r="AK24" s="191"/>
      <c r="AL24" s="51" t="s">
        <v>77</v>
      </c>
      <c r="AM24" s="191"/>
      <c r="AN24" s="30" t="s">
        <v>77</v>
      </c>
      <c r="AO24" s="30"/>
      <c r="AP24" s="30" t="s">
        <v>77</v>
      </c>
      <c r="AQ24" s="42"/>
      <c r="AR24" s="16"/>
      <c r="AS24" s="2"/>
      <c r="AT24" s="2"/>
    </row>
    <row r="25" spans="1:46" ht="17.25" x14ac:dyDescent="0.25">
      <c r="A25" s="6" t="s">
        <v>86</v>
      </c>
      <c r="B25" s="164" t="s">
        <v>77</v>
      </c>
      <c r="C25" s="166"/>
      <c r="D25" s="166">
        <v>5</v>
      </c>
      <c r="E25" s="43"/>
      <c r="F25" s="166">
        <v>3</v>
      </c>
      <c r="G25" s="44"/>
      <c r="H25" s="20" t="s">
        <v>77</v>
      </c>
      <c r="I25" s="187"/>
      <c r="J25" s="43" t="s">
        <v>77</v>
      </c>
      <c r="K25" s="192"/>
      <c r="L25" s="43">
        <v>2</v>
      </c>
      <c r="M25" s="184"/>
      <c r="N25" s="43" t="s">
        <v>77</v>
      </c>
      <c r="O25" s="43"/>
      <c r="P25" s="43" t="s">
        <v>77</v>
      </c>
      <c r="Q25" s="43"/>
      <c r="R25" s="43" t="s">
        <v>77</v>
      </c>
      <c r="S25" s="43"/>
      <c r="T25" s="52" t="s">
        <v>77</v>
      </c>
      <c r="U25" s="192"/>
      <c r="V25" s="43">
        <v>1</v>
      </c>
      <c r="W25" s="192"/>
      <c r="X25" s="43">
        <v>1</v>
      </c>
      <c r="Y25" s="192"/>
      <c r="Z25" s="52" t="s">
        <v>77</v>
      </c>
      <c r="AA25" s="43"/>
      <c r="AB25" s="43" t="s">
        <v>77</v>
      </c>
      <c r="AC25" s="192"/>
      <c r="AD25" s="43" t="s">
        <v>77</v>
      </c>
      <c r="AE25" s="192"/>
      <c r="AF25" s="52" t="s">
        <v>77</v>
      </c>
      <c r="AG25" s="43"/>
      <c r="AH25" s="43">
        <v>3</v>
      </c>
      <c r="AI25" s="192"/>
      <c r="AJ25" s="43" t="s">
        <v>77</v>
      </c>
      <c r="AK25" s="192"/>
      <c r="AL25" s="52" t="s">
        <v>77</v>
      </c>
      <c r="AM25" s="192"/>
      <c r="AN25" s="43" t="s">
        <v>77</v>
      </c>
      <c r="AO25" s="43"/>
      <c r="AP25" s="43" t="s">
        <v>77</v>
      </c>
      <c r="AQ25" s="44"/>
      <c r="AR25" s="16"/>
      <c r="AS25" s="2"/>
      <c r="AT25" s="2"/>
    </row>
    <row r="26" spans="1:46" ht="17.25" x14ac:dyDescent="0.25">
      <c r="A26" s="98" t="s">
        <v>130</v>
      </c>
      <c r="B26" s="114">
        <v>9</v>
      </c>
      <c r="C26" s="286"/>
      <c r="D26" s="169">
        <v>15</v>
      </c>
      <c r="E26" s="108"/>
      <c r="F26" s="169">
        <v>18</v>
      </c>
      <c r="G26" s="109"/>
      <c r="H26" s="106">
        <v>5</v>
      </c>
      <c r="I26" s="195"/>
      <c r="J26" s="105">
        <v>2</v>
      </c>
      <c r="K26" s="193"/>
      <c r="L26" s="105">
        <v>9</v>
      </c>
      <c r="M26" s="196"/>
      <c r="N26" s="105" t="s">
        <v>77</v>
      </c>
      <c r="O26" s="105"/>
      <c r="P26" s="105">
        <v>1</v>
      </c>
      <c r="Q26" s="105"/>
      <c r="R26" s="105" t="s">
        <v>77</v>
      </c>
      <c r="S26" s="107"/>
      <c r="T26" s="105" t="s">
        <v>77</v>
      </c>
      <c r="U26" s="193"/>
      <c r="V26" s="105">
        <v>1</v>
      </c>
      <c r="W26" s="193"/>
      <c r="X26" s="105">
        <v>1</v>
      </c>
      <c r="Y26" s="196"/>
      <c r="Z26" s="105" t="s">
        <v>77</v>
      </c>
      <c r="AA26" s="105"/>
      <c r="AB26" s="105">
        <v>2</v>
      </c>
      <c r="AC26" s="193"/>
      <c r="AD26" s="105">
        <v>2</v>
      </c>
      <c r="AE26" s="196"/>
      <c r="AF26" s="105">
        <v>1</v>
      </c>
      <c r="AG26" s="105"/>
      <c r="AH26" s="105">
        <v>7</v>
      </c>
      <c r="AI26" s="193"/>
      <c r="AJ26" s="105">
        <v>6</v>
      </c>
      <c r="AK26" s="196"/>
      <c r="AL26" s="105">
        <v>3</v>
      </c>
      <c r="AM26" s="193"/>
      <c r="AN26" s="108" t="s">
        <v>77</v>
      </c>
      <c r="AO26" s="105"/>
      <c r="AP26" s="108" t="s">
        <v>77</v>
      </c>
      <c r="AQ26" s="107"/>
      <c r="AR26" s="16"/>
      <c r="AS26" s="2"/>
      <c r="AT26" s="2"/>
    </row>
    <row r="27" spans="1:46" ht="17.25" x14ac:dyDescent="0.25">
      <c r="A27" s="33" t="s">
        <v>127</v>
      </c>
      <c r="B27" s="51"/>
      <c r="C27" s="22"/>
      <c r="D27" s="22"/>
      <c r="E27" s="30"/>
      <c r="F27" s="22"/>
      <c r="G27" s="42"/>
      <c r="H27" s="22"/>
      <c r="I27" s="186"/>
      <c r="J27" s="30"/>
      <c r="K27" s="191"/>
      <c r="L27" s="30"/>
      <c r="M27" s="183"/>
      <c r="N27" s="22"/>
      <c r="O27" s="22"/>
      <c r="P27" s="30"/>
      <c r="Q27" s="30"/>
      <c r="R27" s="22"/>
      <c r="S27" s="42"/>
      <c r="T27" s="22"/>
      <c r="U27" s="186"/>
      <c r="V27" s="22"/>
      <c r="W27" s="186"/>
      <c r="X27" s="22"/>
      <c r="Y27" s="189"/>
      <c r="Z27" s="22"/>
      <c r="AA27" s="22"/>
      <c r="AB27" s="22"/>
      <c r="AC27" s="186"/>
      <c r="AD27" s="22"/>
      <c r="AE27" s="189"/>
      <c r="AF27" s="22"/>
      <c r="AG27" s="22"/>
      <c r="AH27" s="22"/>
      <c r="AI27" s="186"/>
      <c r="AJ27" s="22"/>
      <c r="AK27" s="189"/>
      <c r="AL27" s="22"/>
      <c r="AM27" s="186"/>
      <c r="AN27" s="22"/>
      <c r="AO27" s="22"/>
      <c r="AP27" s="22"/>
      <c r="AQ27" s="32"/>
      <c r="AR27" s="16"/>
      <c r="AS27" s="2"/>
      <c r="AT27" s="2"/>
    </row>
    <row r="28" spans="1:46" ht="17.25" x14ac:dyDescent="0.25">
      <c r="A28" s="16" t="s">
        <v>36</v>
      </c>
      <c r="B28" s="162">
        <v>9</v>
      </c>
      <c r="C28" s="161"/>
      <c r="D28" s="161">
        <v>12</v>
      </c>
      <c r="E28" s="30"/>
      <c r="F28" s="161">
        <v>16</v>
      </c>
      <c r="G28" s="42"/>
      <c r="H28" s="22">
        <v>5</v>
      </c>
      <c r="I28" s="186"/>
      <c r="J28" s="30">
        <v>2</v>
      </c>
      <c r="K28" s="191"/>
      <c r="L28" s="30">
        <v>7</v>
      </c>
      <c r="M28" s="183"/>
      <c r="N28" s="30" t="s">
        <v>77</v>
      </c>
      <c r="O28" s="22"/>
      <c r="P28" s="30">
        <v>1</v>
      </c>
      <c r="Q28" s="30"/>
      <c r="R28" s="30" t="s">
        <v>77</v>
      </c>
      <c r="S28" s="42"/>
      <c r="T28" s="30" t="s">
        <v>77</v>
      </c>
      <c r="U28" s="186"/>
      <c r="V28" s="22" t="s">
        <v>77</v>
      </c>
      <c r="W28" s="186"/>
      <c r="X28" s="22">
        <v>1</v>
      </c>
      <c r="Y28" s="189"/>
      <c r="Z28" s="30" t="s">
        <v>77</v>
      </c>
      <c r="AA28" s="30"/>
      <c r="AB28" s="22">
        <v>2</v>
      </c>
      <c r="AC28" s="186"/>
      <c r="AD28" s="22">
        <v>2</v>
      </c>
      <c r="AE28" s="189"/>
      <c r="AF28" s="22">
        <v>1</v>
      </c>
      <c r="AG28" s="22"/>
      <c r="AH28" s="22">
        <v>5</v>
      </c>
      <c r="AI28" s="186"/>
      <c r="AJ28" s="22">
        <v>6</v>
      </c>
      <c r="AK28" s="189"/>
      <c r="AL28" s="22">
        <v>3</v>
      </c>
      <c r="AM28" s="186"/>
      <c r="AN28" s="30" t="s">
        <v>77</v>
      </c>
      <c r="AO28" s="30"/>
      <c r="AP28" s="30" t="s">
        <v>77</v>
      </c>
      <c r="AQ28" s="42"/>
      <c r="AR28" s="16"/>
      <c r="AS28" s="2"/>
      <c r="AT28" s="2"/>
    </row>
    <row r="29" spans="1:46" ht="17.25" x14ac:dyDescent="0.25">
      <c r="A29" s="6" t="s">
        <v>37</v>
      </c>
      <c r="B29" s="162" t="s">
        <v>77</v>
      </c>
      <c r="C29" s="161"/>
      <c r="D29" s="161" t="s">
        <v>77</v>
      </c>
      <c r="E29" s="22"/>
      <c r="F29" s="310">
        <v>0</v>
      </c>
      <c r="G29" s="32"/>
      <c r="H29" s="22" t="s">
        <v>77</v>
      </c>
      <c r="I29" s="186"/>
      <c r="J29" s="30" t="s">
        <v>77</v>
      </c>
      <c r="K29" s="186"/>
      <c r="L29" s="30" t="s">
        <v>77</v>
      </c>
      <c r="M29" s="189"/>
      <c r="N29" s="22" t="s">
        <v>77</v>
      </c>
      <c r="O29" s="22"/>
      <c r="P29" s="22" t="s">
        <v>77</v>
      </c>
      <c r="Q29" s="22"/>
      <c r="R29" s="22" t="s">
        <v>77</v>
      </c>
      <c r="S29" s="32"/>
      <c r="T29" s="22" t="s">
        <v>77</v>
      </c>
      <c r="U29" s="186"/>
      <c r="V29" s="22" t="s">
        <v>77</v>
      </c>
      <c r="W29" s="186"/>
      <c r="X29" s="22" t="s">
        <v>77</v>
      </c>
      <c r="Y29" s="189"/>
      <c r="Z29" s="22" t="s">
        <v>77</v>
      </c>
      <c r="AA29" s="22"/>
      <c r="AB29" s="22" t="s">
        <v>77</v>
      </c>
      <c r="AC29" s="186"/>
      <c r="AD29" s="30" t="s">
        <v>77</v>
      </c>
      <c r="AE29" s="189"/>
      <c r="AF29" s="22" t="s">
        <v>77</v>
      </c>
      <c r="AG29" s="22"/>
      <c r="AH29" s="22" t="s">
        <v>77</v>
      </c>
      <c r="AI29" s="186"/>
      <c r="AJ29" s="22" t="s">
        <v>77</v>
      </c>
      <c r="AK29" s="189"/>
      <c r="AL29" s="22" t="s">
        <v>77</v>
      </c>
      <c r="AM29" s="186"/>
      <c r="AN29" s="22" t="s">
        <v>77</v>
      </c>
      <c r="AO29" s="22"/>
      <c r="AP29" s="22" t="s">
        <v>77</v>
      </c>
      <c r="AQ29" s="32"/>
      <c r="AR29" s="16"/>
      <c r="AS29" s="2"/>
      <c r="AT29" s="2"/>
    </row>
    <row r="30" spans="1:46" ht="17.25" x14ac:dyDescent="0.25">
      <c r="A30" s="36" t="s">
        <v>38</v>
      </c>
      <c r="B30" s="164" t="s">
        <v>77</v>
      </c>
      <c r="C30" s="166"/>
      <c r="D30" s="161">
        <v>3</v>
      </c>
      <c r="E30" s="20"/>
      <c r="F30" s="161">
        <v>2</v>
      </c>
      <c r="G30" s="154"/>
      <c r="H30" s="20" t="s">
        <v>77</v>
      </c>
      <c r="I30" s="187"/>
      <c r="J30" s="43" t="s">
        <v>77</v>
      </c>
      <c r="K30" s="187"/>
      <c r="L30" s="43">
        <v>2</v>
      </c>
      <c r="M30" s="190"/>
      <c r="N30" s="20" t="s">
        <v>77</v>
      </c>
      <c r="O30" s="20"/>
      <c r="P30" s="20" t="s">
        <v>77</v>
      </c>
      <c r="Q30" s="20"/>
      <c r="R30" s="20" t="s">
        <v>77</v>
      </c>
      <c r="S30" s="154"/>
      <c r="T30" s="20" t="s">
        <v>77</v>
      </c>
      <c r="U30" s="187"/>
      <c r="V30" s="20">
        <v>1</v>
      </c>
      <c r="W30" s="187"/>
      <c r="X30" s="20" t="s">
        <v>77</v>
      </c>
      <c r="Y30" s="190"/>
      <c r="Z30" s="20" t="s">
        <v>77</v>
      </c>
      <c r="AA30" s="20"/>
      <c r="AB30" s="20" t="s">
        <v>77</v>
      </c>
      <c r="AC30" s="187"/>
      <c r="AD30" s="43" t="s">
        <v>77</v>
      </c>
      <c r="AE30" s="190"/>
      <c r="AF30" s="20" t="s">
        <v>77</v>
      </c>
      <c r="AG30" s="20"/>
      <c r="AH30" s="20">
        <v>2</v>
      </c>
      <c r="AI30" s="187"/>
      <c r="AJ30" s="20" t="s">
        <v>77</v>
      </c>
      <c r="AK30" s="190"/>
      <c r="AL30" s="20" t="s">
        <v>77</v>
      </c>
      <c r="AM30" s="187"/>
      <c r="AN30" s="20" t="s">
        <v>77</v>
      </c>
      <c r="AO30" s="20"/>
      <c r="AP30" s="20" t="s">
        <v>77</v>
      </c>
      <c r="AQ30" s="154"/>
      <c r="AR30" s="16"/>
      <c r="AS30" s="2"/>
      <c r="AT30" s="2"/>
    </row>
    <row r="31" spans="1:46" ht="17.25" x14ac:dyDescent="0.25">
      <c r="A31" s="4" t="s">
        <v>63</v>
      </c>
      <c r="B31" s="162"/>
      <c r="C31" s="161"/>
      <c r="D31" s="167"/>
      <c r="E31" s="22"/>
      <c r="F31" s="167"/>
      <c r="G31" s="32"/>
      <c r="H31" s="22"/>
      <c r="I31" s="186"/>
      <c r="J31" s="30"/>
      <c r="K31" s="186"/>
      <c r="L31" s="30"/>
      <c r="M31" s="186"/>
      <c r="N31" s="207"/>
      <c r="O31" s="22"/>
      <c r="P31" s="22"/>
      <c r="Q31" s="155"/>
      <c r="R31" s="155"/>
      <c r="S31" s="32"/>
      <c r="T31" s="22"/>
      <c r="U31" s="186"/>
      <c r="V31" s="22"/>
      <c r="W31" s="186"/>
      <c r="X31" s="22"/>
      <c r="Y31" s="189"/>
      <c r="Z31" s="22"/>
      <c r="AA31" s="22"/>
      <c r="AB31" s="22"/>
      <c r="AC31" s="186"/>
      <c r="AD31" s="22"/>
      <c r="AE31" s="186"/>
      <c r="AF31" s="207"/>
      <c r="AG31" s="22"/>
      <c r="AH31" s="22"/>
      <c r="AI31" s="186"/>
      <c r="AJ31" s="22"/>
      <c r="AK31" s="189"/>
      <c r="AL31" s="22"/>
      <c r="AM31" s="186"/>
      <c r="AN31" s="155"/>
      <c r="AO31" s="22"/>
      <c r="AP31" s="155"/>
      <c r="AQ31" s="32"/>
      <c r="AR31" s="16"/>
      <c r="AS31" s="2"/>
      <c r="AT31" s="2"/>
    </row>
    <row r="32" spans="1:46" ht="17.25" x14ac:dyDescent="0.25">
      <c r="A32" s="16" t="s">
        <v>40</v>
      </c>
      <c r="B32" s="162" t="s">
        <v>77</v>
      </c>
      <c r="C32" s="163"/>
      <c r="D32" s="161" t="s">
        <v>77</v>
      </c>
      <c r="E32" s="30"/>
      <c r="F32" s="310">
        <v>0</v>
      </c>
      <c r="G32" s="42"/>
      <c r="H32" s="30" t="s">
        <v>77</v>
      </c>
      <c r="I32" s="191"/>
      <c r="J32" s="30" t="s">
        <v>77</v>
      </c>
      <c r="K32" s="191"/>
      <c r="L32" s="30" t="s">
        <v>77</v>
      </c>
      <c r="M32" s="191"/>
      <c r="N32" s="51" t="s">
        <v>77</v>
      </c>
      <c r="O32" s="30"/>
      <c r="P32" s="30" t="s">
        <v>77</v>
      </c>
      <c r="Q32" s="30"/>
      <c r="R32" s="30" t="s">
        <v>77</v>
      </c>
      <c r="S32" s="42"/>
      <c r="T32" s="30" t="s">
        <v>77</v>
      </c>
      <c r="U32" s="191"/>
      <c r="V32" s="30" t="s">
        <v>77</v>
      </c>
      <c r="W32" s="191"/>
      <c r="X32" s="22" t="s">
        <v>77</v>
      </c>
      <c r="Y32" s="191"/>
      <c r="Z32" s="51" t="s">
        <v>77</v>
      </c>
      <c r="AA32" s="30"/>
      <c r="AB32" s="30" t="s">
        <v>77</v>
      </c>
      <c r="AC32" s="191"/>
      <c r="AD32" s="30" t="s">
        <v>77</v>
      </c>
      <c r="AE32" s="191"/>
      <c r="AF32" s="51" t="s">
        <v>77</v>
      </c>
      <c r="AG32" s="30"/>
      <c r="AH32" s="30" t="s">
        <v>77</v>
      </c>
      <c r="AI32" s="191"/>
      <c r="AJ32" s="30" t="s">
        <v>77</v>
      </c>
      <c r="AK32" s="191"/>
      <c r="AL32" s="51" t="s">
        <v>77</v>
      </c>
      <c r="AM32" s="191"/>
      <c r="AN32" s="30" t="s">
        <v>77</v>
      </c>
      <c r="AO32" s="30"/>
      <c r="AP32" s="30" t="s">
        <v>77</v>
      </c>
      <c r="AQ32" s="42"/>
      <c r="AR32" s="16"/>
      <c r="AS32" s="2"/>
      <c r="AT32" s="2"/>
    </row>
    <row r="33" spans="1:52" ht="17.25" x14ac:dyDescent="0.25">
      <c r="A33" s="16" t="s">
        <v>41</v>
      </c>
      <c r="B33" s="162">
        <v>6</v>
      </c>
      <c r="C33" s="161"/>
      <c r="D33" s="161">
        <v>6</v>
      </c>
      <c r="E33" s="30"/>
      <c r="F33" s="161">
        <v>12</v>
      </c>
      <c r="G33" s="42"/>
      <c r="H33" s="22">
        <v>3</v>
      </c>
      <c r="I33" s="186"/>
      <c r="J33" s="30">
        <v>2</v>
      </c>
      <c r="K33" s="191"/>
      <c r="L33" s="30">
        <v>6</v>
      </c>
      <c r="M33" s="191"/>
      <c r="N33" s="51" t="s">
        <v>77</v>
      </c>
      <c r="O33" s="22"/>
      <c r="P33" s="30">
        <v>1</v>
      </c>
      <c r="Q33" s="30"/>
      <c r="R33" s="30" t="s">
        <v>77</v>
      </c>
      <c r="S33" s="42"/>
      <c r="T33" s="30" t="s">
        <v>77</v>
      </c>
      <c r="U33" s="186"/>
      <c r="V33" s="22" t="s">
        <v>77</v>
      </c>
      <c r="W33" s="186"/>
      <c r="X33" s="22" t="s">
        <v>77</v>
      </c>
      <c r="Y33" s="186"/>
      <c r="Z33" s="51" t="s">
        <v>77</v>
      </c>
      <c r="AA33" s="30"/>
      <c r="AB33" s="22">
        <v>1</v>
      </c>
      <c r="AC33" s="186"/>
      <c r="AD33" s="22">
        <v>2</v>
      </c>
      <c r="AE33" s="186"/>
      <c r="AF33" s="51" t="s">
        <v>77</v>
      </c>
      <c r="AG33" s="30"/>
      <c r="AH33" s="22">
        <v>1</v>
      </c>
      <c r="AI33" s="186"/>
      <c r="AJ33" s="22">
        <v>4</v>
      </c>
      <c r="AK33" s="186"/>
      <c r="AL33" s="151">
        <v>3</v>
      </c>
      <c r="AM33" s="186"/>
      <c r="AN33" s="30" t="s">
        <v>77</v>
      </c>
      <c r="AO33" s="30"/>
      <c r="AP33" s="30" t="s">
        <v>77</v>
      </c>
      <c r="AQ33" s="42"/>
      <c r="AR33" s="16"/>
      <c r="AS33" s="2"/>
      <c r="AT33" s="2"/>
    </row>
    <row r="34" spans="1:52" ht="17.25" x14ac:dyDescent="0.25">
      <c r="A34" s="6" t="s">
        <v>42</v>
      </c>
      <c r="B34" s="162">
        <v>3</v>
      </c>
      <c r="C34" s="161"/>
      <c r="D34" s="161">
        <v>4</v>
      </c>
      <c r="E34" s="30"/>
      <c r="F34" s="161">
        <v>1</v>
      </c>
      <c r="G34" s="42"/>
      <c r="H34" s="22">
        <v>2</v>
      </c>
      <c r="I34" s="186"/>
      <c r="J34" s="30" t="s">
        <v>77</v>
      </c>
      <c r="K34" s="191"/>
      <c r="L34" s="30" t="s">
        <v>77</v>
      </c>
      <c r="M34" s="191"/>
      <c r="N34" s="51" t="s">
        <v>77</v>
      </c>
      <c r="O34" s="30"/>
      <c r="P34" s="30" t="s">
        <v>77</v>
      </c>
      <c r="Q34" s="30"/>
      <c r="R34" s="30" t="s">
        <v>77</v>
      </c>
      <c r="S34" s="42"/>
      <c r="T34" s="30" t="s">
        <v>77</v>
      </c>
      <c r="U34" s="191"/>
      <c r="V34" s="30" t="s">
        <v>77</v>
      </c>
      <c r="W34" s="191"/>
      <c r="X34" s="22" t="s">
        <v>77</v>
      </c>
      <c r="Y34" s="191"/>
      <c r="Z34" s="51" t="s">
        <v>77</v>
      </c>
      <c r="AA34" s="30"/>
      <c r="AB34" s="22">
        <v>1</v>
      </c>
      <c r="AC34" s="186"/>
      <c r="AD34" s="30" t="s">
        <v>77</v>
      </c>
      <c r="AE34" s="186"/>
      <c r="AF34" s="51">
        <v>1</v>
      </c>
      <c r="AG34" s="30"/>
      <c r="AH34" s="22">
        <v>2</v>
      </c>
      <c r="AI34" s="186"/>
      <c r="AJ34" s="22">
        <v>1</v>
      </c>
      <c r="AK34" s="186"/>
      <c r="AL34" s="51" t="s">
        <v>77</v>
      </c>
      <c r="AM34" s="191"/>
      <c r="AN34" s="30" t="s">
        <v>77</v>
      </c>
      <c r="AO34" s="30"/>
      <c r="AP34" s="30" t="s">
        <v>77</v>
      </c>
      <c r="AQ34" s="42"/>
      <c r="AR34" s="16"/>
      <c r="AS34" s="2"/>
      <c r="AT34" s="2"/>
    </row>
    <row r="35" spans="1:52" ht="17.25" x14ac:dyDescent="0.25">
      <c r="A35" s="16" t="s">
        <v>43</v>
      </c>
      <c r="B35" s="162" t="s">
        <v>77</v>
      </c>
      <c r="C35" s="161"/>
      <c r="D35" s="161">
        <v>2</v>
      </c>
      <c r="E35" s="30"/>
      <c r="F35" s="161">
        <v>3</v>
      </c>
      <c r="G35" s="42"/>
      <c r="H35" s="22" t="s">
        <v>77</v>
      </c>
      <c r="I35" s="186"/>
      <c r="J35" s="30" t="s">
        <v>77</v>
      </c>
      <c r="K35" s="191"/>
      <c r="L35" s="30">
        <v>1</v>
      </c>
      <c r="M35" s="191"/>
      <c r="N35" s="51" t="s">
        <v>77</v>
      </c>
      <c r="O35" s="30"/>
      <c r="P35" s="30" t="s">
        <v>77</v>
      </c>
      <c r="Q35" s="30"/>
      <c r="R35" s="30" t="s">
        <v>77</v>
      </c>
      <c r="S35" s="42"/>
      <c r="T35" s="30" t="s">
        <v>77</v>
      </c>
      <c r="U35" s="191"/>
      <c r="V35" s="30" t="s">
        <v>77</v>
      </c>
      <c r="W35" s="191"/>
      <c r="X35" s="30">
        <v>1</v>
      </c>
      <c r="Y35" s="191"/>
      <c r="Z35" s="51" t="s">
        <v>77</v>
      </c>
      <c r="AA35" s="30"/>
      <c r="AB35" s="30" t="s">
        <v>77</v>
      </c>
      <c r="AC35" s="191"/>
      <c r="AD35" s="30" t="s">
        <v>77</v>
      </c>
      <c r="AE35" s="191"/>
      <c r="AF35" s="51" t="s">
        <v>77</v>
      </c>
      <c r="AG35" s="30"/>
      <c r="AH35" s="22">
        <v>2</v>
      </c>
      <c r="AI35" s="186"/>
      <c r="AJ35" s="22">
        <v>1</v>
      </c>
      <c r="AK35" s="186"/>
      <c r="AL35" s="51" t="s">
        <v>77</v>
      </c>
      <c r="AM35" s="191"/>
      <c r="AN35" s="30" t="s">
        <v>77</v>
      </c>
      <c r="AO35" s="30"/>
      <c r="AP35" s="30" t="s">
        <v>77</v>
      </c>
      <c r="AQ35" s="42"/>
      <c r="AR35" s="16"/>
      <c r="AS35" s="2"/>
      <c r="AT35" s="2"/>
    </row>
    <row r="36" spans="1:52" ht="17.25" x14ac:dyDescent="0.25">
      <c r="A36" s="36" t="s">
        <v>38</v>
      </c>
      <c r="B36" s="164" t="s">
        <v>77</v>
      </c>
      <c r="C36" s="165"/>
      <c r="D36" s="166">
        <v>3</v>
      </c>
      <c r="E36" s="43"/>
      <c r="F36" s="166">
        <v>2</v>
      </c>
      <c r="G36" s="44"/>
      <c r="H36" s="43" t="s">
        <v>77</v>
      </c>
      <c r="I36" s="192"/>
      <c r="J36" s="43" t="s">
        <v>77</v>
      </c>
      <c r="K36" s="192"/>
      <c r="L36" s="43">
        <v>2</v>
      </c>
      <c r="M36" s="192"/>
      <c r="N36" s="52" t="s">
        <v>77</v>
      </c>
      <c r="O36" s="20"/>
      <c r="P36" s="43" t="s">
        <v>77</v>
      </c>
      <c r="Q36" s="43"/>
      <c r="R36" s="43" t="s">
        <v>77</v>
      </c>
      <c r="S36" s="44"/>
      <c r="T36" s="43" t="s">
        <v>77</v>
      </c>
      <c r="U36" s="192"/>
      <c r="V36" s="20">
        <v>1</v>
      </c>
      <c r="W36" s="187"/>
      <c r="X36" s="43" t="s">
        <v>77</v>
      </c>
      <c r="Y36" s="187"/>
      <c r="Z36" s="52" t="s">
        <v>77</v>
      </c>
      <c r="AA36" s="43"/>
      <c r="AB36" s="43" t="s">
        <v>77</v>
      </c>
      <c r="AC36" s="192"/>
      <c r="AD36" s="43" t="s">
        <v>77</v>
      </c>
      <c r="AE36" s="192"/>
      <c r="AF36" s="52" t="s">
        <v>77</v>
      </c>
      <c r="AG36" s="43"/>
      <c r="AH36" s="20">
        <v>2</v>
      </c>
      <c r="AI36" s="187"/>
      <c r="AJ36" s="43" t="s">
        <v>77</v>
      </c>
      <c r="AK36" s="190"/>
      <c r="AL36" s="20" t="s">
        <v>77</v>
      </c>
      <c r="AM36" s="187"/>
      <c r="AN36" s="43" t="s">
        <v>77</v>
      </c>
      <c r="AO36" s="43"/>
      <c r="AP36" s="43" t="s">
        <v>77</v>
      </c>
      <c r="AQ36" s="44"/>
      <c r="AR36" s="16"/>
      <c r="AS36" s="2"/>
      <c r="AT36" s="2"/>
    </row>
    <row r="37" spans="1:52" ht="17.25" x14ac:dyDescent="0.25">
      <c r="A37" s="98" t="s">
        <v>88</v>
      </c>
      <c r="B37" s="114">
        <v>9</v>
      </c>
      <c r="C37" s="286"/>
      <c r="D37" s="169">
        <v>14</v>
      </c>
      <c r="E37" s="108"/>
      <c r="F37" s="169">
        <v>18</v>
      </c>
      <c r="G37" s="109"/>
      <c r="H37" s="106">
        <v>5</v>
      </c>
      <c r="I37" s="195"/>
      <c r="J37" s="105">
        <v>1</v>
      </c>
      <c r="K37" s="193"/>
      <c r="L37" s="105">
        <v>9</v>
      </c>
      <c r="M37" s="196"/>
      <c r="N37" s="105" t="s">
        <v>77</v>
      </c>
      <c r="O37" s="105"/>
      <c r="P37" s="105">
        <v>1</v>
      </c>
      <c r="Q37" s="105"/>
      <c r="R37" s="105" t="s">
        <v>77</v>
      </c>
      <c r="S37" s="107"/>
      <c r="T37" s="105" t="s">
        <v>77</v>
      </c>
      <c r="U37" s="193"/>
      <c r="V37" s="105">
        <v>1</v>
      </c>
      <c r="W37" s="193"/>
      <c r="X37" s="105">
        <v>1</v>
      </c>
      <c r="Y37" s="196"/>
      <c r="Z37" s="105" t="s">
        <v>77</v>
      </c>
      <c r="AA37" s="105"/>
      <c r="AB37" s="105">
        <v>2</v>
      </c>
      <c r="AC37" s="193"/>
      <c r="AD37" s="105">
        <v>2</v>
      </c>
      <c r="AE37" s="196"/>
      <c r="AF37" s="105">
        <v>1</v>
      </c>
      <c r="AG37" s="105"/>
      <c r="AH37" s="105">
        <v>7</v>
      </c>
      <c r="AI37" s="193"/>
      <c r="AJ37" s="105">
        <v>6</v>
      </c>
      <c r="AK37" s="196"/>
      <c r="AL37" s="105">
        <v>3</v>
      </c>
      <c r="AM37" s="193"/>
      <c r="AN37" s="108" t="s">
        <v>77</v>
      </c>
      <c r="AO37" s="108"/>
      <c r="AP37" s="108" t="s">
        <v>77</v>
      </c>
      <c r="AQ37" s="109"/>
      <c r="AR37" s="16"/>
      <c r="AS37" s="2"/>
      <c r="AT37" s="2"/>
    </row>
    <row r="38" spans="1:52" ht="17.25" x14ac:dyDescent="0.25">
      <c r="A38" s="4" t="s">
        <v>64</v>
      </c>
      <c r="B38" s="51"/>
      <c r="C38" s="22"/>
      <c r="D38" s="22"/>
      <c r="E38" s="30"/>
      <c r="F38" s="22"/>
      <c r="G38" s="42"/>
      <c r="H38" s="22"/>
      <c r="I38" s="186"/>
      <c r="J38" s="30"/>
      <c r="K38" s="191"/>
      <c r="L38" s="30"/>
      <c r="M38" s="183"/>
      <c r="N38" s="22"/>
      <c r="O38" s="22"/>
      <c r="P38" s="30"/>
      <c r="Q38" s="30"/>
      <c r="R38" s="22"/>
      <c r="S38" s="42"/>
      <c r="T38" s="22"/>
      <c r="U38" s="186"/>
      <c r="V38" s="22"/>
      <c r="W38" s="186"/>
      <c r="X38" s="22"/>
      <c r="Y38" s="189"/>
      <c r="Z38" s="22"/>
      <c r="AA38" s="22"/>
      <c r="AB38" s="22"/>
      <c r="AC38" s="186"/>
      <c r="AD38" s="22"/>
      <c r="AE38" s="189"/>
      <c r="AF38" s="22"/>
      <c r="AG38" s="22"/>
      <c r="AH38" s="22"/>
      <c r="AI38" s="186"/>
      <c r="AJ38" s="22"/>
      <c r="AK38" s="189"/>
      <c r="AL38" s="22"/>
      <c r="AM38" s="186"/>
      <c r="AN38" s="22"/>
      <c r="AO38" s="22"/>
      <c r="AP38" s="22"/>
      <c r="AQ38" s="32"/>
      <c r="AR38" s="16"/>
      <c r="AS38" s="2"/>
      <c r="AT38" s="2"/>
    </row>
    <row r="39" spans="1:52" ht="17.25" x14ac:dyDescent="0.25">
      <c r="A39" s="16" t="s">
        <v>36</v>
      </c>
      <c r="B39" s="162">
        <v>4</v>
      </c>
      <c r="C39" s="161"/>
      <c r="D39" s="161">
        <v>4</v>
      </c>
      <c r="E39" s="30"/>
      <c r="F39" s="161">
        <v>4</v>
      </c>
      <c r="G39" s="42"/>
      <c r="H39" s="22">
        <v>1</v>
      </c>
      <c r="I39" s="186"/>
      <c r="J39" s="30" t="s">
        <v>77</v>
      </c>
      <c r="K39" s="191"/>
      <c r="L39" s="30">
        <v>2</v>
      </c>
      <c r="M39" s="183"/>
      <c r="N39" s="30" t="s">
        <v>77</v>
      </c>
      <c r="O39" s="22"/>
      <c r="P39" s="30">
        <v>1</v>
      </c>
      <c r="Q39" s="30"/>
      <c r="R39" s="30" t="s">
        <v>77</v>
      </c>
      <c r="S39" s="42"/>
      <c r="T39" s="30" t="s">
        <v>77</v>
      </c>
      <c r="U39" s="186"/>
      <c r="V39" s="30" t="s">
        <v>77</v>
      </c>
      <c r="W39" s="191"/>
      <c r="X39" s="22" t="s">
        <v>77</v>
      </c>
      <c r="Y39" s="183"/>
      <c r="Z39" s="30" t="s">
        <v>77</v>
      </c>
      <c r="AA39" s="30"/>
      <c r="AB39" s="22">
        <v>1</v>
      </c>
      <c r="AC39" s="186"/>
      <c r="AD39" s="22">
        <v>1</v>
      </c>
      <c r="AE39" s="189"/>
      <c r="AF39" s="22">
        <v>1</v>
      </c>
      <c r="AG39" s="30"/>
      <c r="AH39" s="22">
        <v>2</v>
      </c>
      <c r="AI39" s="186"/>
      <c r="AJ39" s="22">
        <v>1</v>
      </c>
      <c r="AK39" s="189"/>
      <c r="AL39" s="22">
        <v>2</v>
      </c>
      <c r="AM39" s="186"/>
      <c r="AN39" s="30" t="s">
        <v>77</v>
      </c>
      <c r="AO39" s="30"/>
      <c r="AP39" s="30" t="s">
        <v>77</v>
      </c>
      <c r="AQ39" s="42"/>
      <c r="AR39" s="16"/>
      <c r="AS39" s="2"/>
      <c r="AT39" s="2"/>
    </row>
    <row r="40" spans="1:52" ht="17.25" x14ac:dyDescent="0.25">
      <c r="A40" s="16" t="s">
        <v>37</v>
      </c>
      <c r="B40" s="162">
        <v>5</v>
      </c>
      <c r="C40" s="161"/>
      <c r="D40" s="161">
        <v>8</v>
      </c>
      <c r="E40" s="22"/>
      <c r="F40" s="161">
        <v>13</v>
      </c>
      <c r="G40" s="32"/>
      <c r="H40" s="22">
        <v>4</v>
      </c>
      <c r="I40" s="186"/>
      <c r="J40" s="30">
        <v>1</v>
      </c>
      <c r="K40" s="186"/>
      <c r="L40" s="30">
        <v>7</v>
      </c>
      <c r="M40" s="189"/>
      <c r="N40" s="30" t="s">
        <v>77</v>
      </c>
      <c r="O40" s="30"/>
      <c r="P40" s="30" t="s">
        <v>77</v>
      </c>
      <c r="Q40" s="30"/>
      <c r="R40" s="30" t="s">
        <v>77</v>
      </c>
      <c r="S40" s="42"/>
      <c r="T40" s="30" t="s">
        <v>77</v>
      </c>
      <c r="U40" s="191"/>
      <c r="V40" s="22">
        <v>1</v>
      </c>
      <c r="W40" s="186"/>
      <c r="X40" s="22">
        <v>1</v>
      </c>
      <c r="Y40" s="189"/>
      <c r="Z40" s="30" t="s">
        <v>77</v>
      </c>
      <c r="AA40" s="30"/>
      <c r="AB40" s="22">
        <v>1</v>
      </c>
      <c r="AC40" s="186"/>
      <c r="AD40" s="30" t="s">
        <v>77</v>
      </c>
      <c r="AE40" s="189"/>
      <c r="AF40" s="30" t="s">
        <v>77</v>
      </c>
      <c r="AG40" s="30"/>
      <c r="AH40" s="22">
        <v>3</v>
      </c>
      <c r="AI40" s="186"/>
      <c r="AJ40" s="22">
        <v>5</v>
      </c>
      <c r="AK40" s="189"/>
      <c r="AL40" s="22">
        <v>1</v>
      </c>
      <c r="AM40" s="186"/>
      <c r="AN40" s="30" t="s">
        <v>77</v>
      </c>
      <c r="AO40" s="30"/>
      <c r="AP40" s="30" t="s">
        <v>77</v>
      </c>
      <c r="AQ40" s="42"/>
      <c r="AR40" s="16"/>
      <c r="AS40" s="2"/>
      <c r="AT40" s="2"/>
    </row>
    <row r="41" spans="1:52" ht="17.25" x14ac:dyDescent="0.25">
      <c r="A41" s="36" t="s">
        <v>38</v>
      </c>
      <c r="B41" s="164" t="s">
        <v>77</v>
      </c>
      <c r="C41" s="166"/>
      <c r="D41" s="161">
        <v>2</v>
      </c>
      <c r="E41" s="20"/>
      <c r="F41" s="161">
        <v>1</v>
      </c>
      <c r="G41" s="154"/>
      <c r="H41" s="20" t="s">
        <v>77</v>
      </c>
      <c r="I41" s="187"/>
      <c r="J41" s="43" t="s">
        <v>77</v>
      </c>
      <c r="K41" s="187"/>
      <c r="L41" s="43" t="s">
        <v>77</v>
      </c>
      <c r="M41" s="190"/>
      <c r="N41" s="20" t="s">
        <v>77</v>
      </c>
      <c r="O41" s="20"/>
      <c r="P41" s="20" t="s">
        <v>77</v>
      </c>
      <c r="Q41" s="20"/>
      <c r="R41" s="20" t="s">
        <v>77</v>
      </c>
      <c r="S41" s="154"/>
      <c r="T41" s="20" t="s">
        <v>77</v>
      </c>
      <c r="U41" s="187"/>
      <c r="V41" s="20" t="s">
        <v>77</v>
      </c>
      <c r="W41" s="187"/>
      <c r="X41" s="20" t="s">
        <v>77</v>
      </c>
      <c r="Y41" s="190"/>
      <c r="Z41" s="20" t="s">
        <v>77</v>
      </c>
      <c r="AA41" s="20"/>
      <c r="AB41" s="20" t="s">
        <v>77</v>
      </c>
      <c r="AC41" s="187"/>
      <c r="AD41" s="20">
        <v>1</v>
      </c>
      <c r="AE41" s="190"/>
      <c r="AF41" s="20" t="s">
        <v>77</v>
      </c>
      <c r="AG41" s="20"/>
      <c r="AH41" s="20">
        <v>2</v>
      </c>
      <c r="AI41" s="187"/>
      <c r="AJ41" s="20" t="s">
        <v>77</v>
      </c>
      <c r="AK41" s="190"/>
      <c r="AL41" s="20" t="s">
        <v>77</v>
      </c>
      <c r="AM41" s="187"/>
      <c r="AN41" s="20" t="s">
        <v>77</v>
      </c>
      <c r="AO41" s="20"/>
      <c r="AP41" s="20" t="s">
        <v>77</v>
      </c>
      <c r="AQ41" s="154"/>
      <c r="AR41" s="16"/>
      <c r="AS41" s="2"/>
      <c r="AT41" s="2"/>
    </row>
    <row r="42" spans="1:52" ht="17.25" x14ac:dyDescent="0.25">
      <c r="A42" s="4" t="s">
        <v>65</v>
      </c>
      <c r="B42" s="162"/>
      <c r="C42" s="161"/>
      <c r="D42" s="167"/>
      <c r="E42" s="22"/>
      <c r="F42" s="167"/>
      <c r="G42" s="32"/>
      <c r="H42" s="22"/>
      <c r="I42" s="186"/>
      <c r="J42" s="30"/>
      <c r="K42" s="186"/>
      <c r="L42" s="30"/>
      <c r="M42" s="189"/>
      <c r="N42" s="22"/>
      <c r="O42" s="22"/>
      <c r="P42" s="22"/>
      <c r="Q42" s="22"/>
      <c r="R42" s="22"/>
      <c r="S42" s="32"/>
      <c r="T42" s="22"/>
      <c r="U42" s="186"/>
      <c r="V42" s="22"/>
      <c r="W42" s="186"/>
      <c r="X42" s="22"/>
      <c r="Y42" s="189"/>
      <c r="Z42" s="22"/>
      <c r="AA42" s="22"/>
      <c r="AB42" s="22"/>
      <c r="AC42" s="186"/>
      <c r="AD42" s="22"/>
      <c r="AE42" s="189"/>
      <c r="AF42" s="22"/>
      <c r="AG42" s="22"/>
      <c r="AH42" s="22"/>
      <c r="AI42" s="186"/>
      <c r="AJ42" s="22"/>
      <c r="AK42" s="189"/>
      <c r="AL42" s="22"/>
      <c r="AM42" s="186"/>
      <c r="AN42" s="22"/>
      <c r="AO42" s="22"/>
      <c r="AP42" s="22"/>
      <c r="AQ42" s="32"/>
      <c r="AR42" s="16"/>
      <c r="AS42" s="2"/>
      <c r="AT42" s="2"/>
    </row>
    <row r="43" spans="1:52" ht="17.25" x14ac:dyDescent="0.25">
      <c r="A43" s="6" t="s">
        <v>40</v>
      </c>
      <c r="B43" s="162" t="s">
        <v>77</v>
      </c>
      <c r="C43" s="163"/>
      <c r="D43" s="161" t="s">
        <v>77</v>
      </c>
      <c r="E43" s="30"/>
      <c r="F43" s="310">
        <v>0</v>
      </c>
      <c r="G43" s="42"/>
      <c r="H43" s="30" t="s">
        <v>77</v>
      </c>
      <c r="I43" s="191"/>
      <c r="J43" s="30" t="s">
        <v>77</v>
      </c>
      <c r="K43" s="191"/>
      <c r="L43" s="30" t="s">
        <v>77</v>
      </c>
      <c r="M43" s="183"/>
      <c r="N43" s="30" t="s">
        <v>77</v>
      </c>
      <c r="O43" s="30"/>
      <c r="P43" s="30" t="s">
        <v>77</v>
      </c>
      <c r="Q43" s="30"/>
      <c r="R43" s="30" t="s">
        <v>77</v>
      </c>
      <c r="S43" s="42"/>
      <c r="T43" s="30" t="s">
        <v>77</v>
      </c>
      <c r="U43" s="191"/>
      <c r="V43" s="30" t="s">
        <v>77</v>
      </c>
      <c r="W43" s="191"/>
      <c r="X43" s="22" t="s">
        <v>77</v>
      </c>
      <c r="Y43" s="183"/>
      <c r="Z43" s="30" t="s">
        <v>77</v>
      </c>
      <c r="AA43" s="30"/>
      <c r="AB43" s="30" t="s">
        <v>77</v>
      </c>
      <c r="AC43" s="191"/>
      <c r="AD43" s="30" t="s">
        <v>77</v>
      </c>
      <c r="AE43" s="183"/>
      <c r="AF43" s="30" t="s">
        <v>77</v>
      </c>
      <c r="AG43" s="30"/>
      <c r="AH43" s="30" t="s">
        <v>77</v>
      </c>
      <c r="AI43" s="191"/>
      <c r="AJ43" s="22" t="s">
        <v>77</v>
      </c>
      <c r="AK43" s="183"/>
      <c r="AL43" s="30" t="s">
        <v>77</v>
      </c>
      <c r="AM43" s="191"/>
      <c r="AN43" s="30" t="s">
        <v>77</v>
      </c>
      <c r="AO43" s="30"/>
      <c r="AP43" s="30" t="s">
        <v>77</v>
      </c>
      <c r="AQ43" s="42"/>
      <c r="AR43" s="16"/>
      <c r="AS43" s="2"/>
      <c r="AT43" s="2"/>
    </row>
    <row r="44" spans="1:52" ht="17.25" x14ac:dyDescent="0.25">
      <c r="A44" s="6" t="s">
        <v>41</v>
      </c>
      <c r="B44" s="162" t="s">
        <v>77</v>
      </c>
      <c r="C44" s="163"/>
      <c r="D44" s="161">
        <v>3</v>
      </c>
      <c r="E44" s="22"/>
      <c r="F44" s="161">
        <v>4</v>
      </c>
      <c r="G44" s="32"/>
      <c r="H44" s="30" t="s">
        <v>77</v>
      </c>
      <c r="I44" s="191"/>
      <c r="J44" s="30">
        <v>1</v>
      </c>
      <c r="K44" s="186"/>
      <c r="L44" s="30">
        <v>3</v>
      </c>
      <c r="M44" s="189"/>
      <c r="N44" s="30" t="s">
        <v>77</v>
      </c>
      <c r="O44" s="22"/>
      <c r="P44" s="22">
        <v>1</v>
      </c>
      <c r="Q44" s="22"/>
      <c r="R44" s="30" t="s">
        <v>77</v>
      </c>
      <c r="S44" s="32"/>
      <c r="T44" s="30" t="s">
        <v>77</v>
      </c>
      <c r="U44" s="186"/>
      <c r="V44" s="30" t="s">
        <v>77</v>
      </c>
      <c r="W44" s="191"/>
      <c r="X44" s="22" t="s">
        <v>77</v>
      </c>
      <c r="Y44" s="183"/>
      <c r="Z44" s="30" t="s">
        <v>77</v>
      </c>
      <c r="AA44" s="30"/>
      <c r="AB44" s="30">
        <v>1</v>
      </c>
      <c r="AC44" s="191"/>
      <c r="AD44" s="30">
        <v>1</v>
      </c>
      <c r="AE44" s="183"/>
      <c r="AF44" s="30" t="s">
        <v>77</v>
      </c>
      <c r="AG44" s="30"/>
      <c r="AH44" s="30" t="s">
        <v>77</v>
      </c>
      <c r="AI44" s="191"/>
      <c r="AJ44" s="22" t="s">
        <v>77</v>
      </c>
      <c r="AK44" s="183"/>
      <c r="AL44" s="30" t="s">
        <v>77</v>
      </c>
      <c r="AM44" s="191"/>
      <c r="AN44" s="30" t="s">
        <v>77</v>
      </c>
      <c r="AO44" s="30"/>
      <c r="AP44" s="30" t="s">
        <v>77</v>
      </c>
      <c r="AQ44" s="42"/>
      <c r="AR44" s="16"/>
      <c r="AS44" s="2"/>
      <c r="AT44" s="2"/>
    </row>
    <row r="45" spans="1:52" ht="17.25" x14ac:dyDescent="0.25">
      <c r="A45" s="6" t="s">
        <v>42</v>
      </c>
      <c r="B45" s="162" t="s">
        <v>77</v>
      </c>
      <c r="C45" s="163"/>
      <c r="D45" s="161">
        <v>1</v>
      </c>
      <c r="E45" s="30"/>
      <c r="F45" s="310">
        <v>0</v>
      </c>
      <c r="G45" s="42"/>
      <c r="H45" s="30" t="s">
        <v>77</v>
      </c>
      <c r="I45" s="191"/>
      <c r="J45" s="30" t="s">
        <v>77</v>
      </c>
      <c r="K45" s="191"/>
      <c r="L45" s="30" t="s">
        <v>77</v>
      </c>
      <c r="M45" s="183"/>
      <c r="N45" s="30" t="s">
        <v>77</v>
      </c>
      <c r="O45" s="22"/>
      <c r="P45" s="30" t="s">
        <v>77</v>
      </c>
      <c r="Q45" s="30"/>
      <c r="R45" s="30" t="s">
        <v>77</v>
      </c>
      <c r="S45" s="42"/>
      <c r="T45" s="30" t="s">
        <v>77</v>
      </c>
      <c r="U45" s="191"/>
      <c r="V45" s="30" t="s">
        <v>77</v>
      </c>
      <c r="W45" s="191"/>
      <c r="X45" s="22" t="s">
        <v>77</v>
      </c>
      <c r="Y45" s="183"/>
      <c r="Z45" s="30" t="s">
        <v>77</v>
      </c>
      <c r="AA45" s="30"/>
      <c r="AB45" s="22">
        <v>1</v>
      </c>
      <c r="AC45" s="186"/>
      <c r="AD45" s="30" t="s">
        <v>77</v>
      </c>
      <c r="AE45" s="189"/>
      <c r="AF45" s="30" t="s">
        <v>77</v>
      </c>
      <c r="AG45" s="30"/>
      <c r="AH45" s="22" t="s">
        <v>77</v>
      </c>
      <c r="AI45" s="186"/>
      <c r="AJ45" s="22" t="s">
        <v>77</v>
      </c>
      <c r="AK45" s="189"/>
      <c r="AL45" s="30" t="s">
        <v>77</v>
      </c>
      <c r="AM45" s="191"/>
      <c r="AN45" s="30" t="s">
        <v>77</v>
      </c>
      <c r="AO45" s="30"/>
      <c r="AP45" s="30" t="s">
        <v>77</v>
      </c>
      <c r="AQ45" s="42"/>
      <c r="AR45" s="16"/>
      <c r="AS45" s="2"/>
      <c r="AT45" s="2"/>
    </row>
    <row r="46" spans="1:52" ht="17.25" x14ac:dyDescent="0.25">
      <c r="A46" s="6" t="s">
        <v>43</v>
      </c>
      <c r="B46" s="162">
        <v>8</v>
      </c>
      <c r="C46" s="163"/>
      <c r="D46" s="161">
        <v>8</v>
      </c>
      <c r="E46" s="30"/>
      <c r="F46" s="161">
        <v>13</v>
      </c>
      <c r="G46" s="42"/>
      <c r="H46" s="30">
        <v>5</v>
      </c>
      <c r="I46" s="191"/>
      <c r="J46" s="30" t="s">
        <v>77</v>
      </c>
      <c r="K46" s="191"/>
      <c r="L46" s="30">
        <v>6</v>
      </c>
      <c r="M46" s="183"/>
      <c r="N46" s="30" t="s">
        <v>77</v>
      </c>
      <c r="O46" s="22"/>
      <c r="P46" s="30" t="s">
        <v>77</v>
      </c>
      <c r="Q46" s="30"/>
      <c r="R46" s="30" t="s">
        <v>77</v>
      </c>
      <c r="S46" s="42"/>
      <c r="T46" s="30" t="s">
        <v>77</v>
      </c>
      <c r="U46" s="191"/>
      <c r="V46" s="30">
        <v>1</v>
      </c>
      <c r="W46" s="191"/>
      <c r="X46" s="30">
        <v>1</v>
      </c>
      <c r="Y46" s="183"/>
      <c r="Z46" s="30" t="s">
        <v>77</v>
      </c>
      <c r="AA46" s="30"/>
      <c r="AB46" s="22" t="s">
        <v>77</v>
      </c>
      <c r="AC46" s="186"/>
      <c r="AD46" s="30" t="s">
        <v>77</v>
      </c>
      <c r="AE46" s="189"/>
      <c r="AF46" s="30">
        <v>1</v>
      </c>
      <c r="AG46" s="30"/>
      <c r="AH46" s="22">
        <v>5</v>
      </c>
      <c r="AI46" s="186"/>
      <c r="AJ46" s="22">
        <v>6</v>
      </c>
      <c r="AK46" s="189"/>
      <c r="AL46" s="30">
        <v>2</v>
      </c>
      <c r="AM46" s="191"/>
      <c r="AN46" s="30" t="s">
        <v>77</v>
      </c>
      <c r="AO46" s="30"/>
      <c r="AP46" s="30" t="s">
        <v>77</v>
      </c>
      <c r="AQ46" s="42"/>
      <c r="AR46" s="16"/>
      <c r="AS46" s="2"/>
      <c r="AT46" s="2"/>
    </row>
    <row r="47" spans="1:52" ht="17.25" x14ac:dyDescent="0.25">
      <c r="A47" s="36" t="s">
        <v>38</v>
      </c>
      <c r="B47" s="164">
        <v>1</v>
      </c>
      <c r="C47" s="166"/>
      <c r="D47" s="166">
        <v>2</v>
      </c>
      <c r="E47" s="43"/>
      <c r="F47" s="166">
        <v>1</v>
      </c>
      <c r="G47" s="44"/>
      <c r="H47" s="20" t="s">
        <v>77</v>
      </c>
      <c r="I47" s="187"/>
      <c r="J47" s="43" t="s">
        <v>77</v>
      </c>
      <c r="K47" s="192"/>
      <c r="L47" s="43" t="s">
        <v>77</v>
      </c>
      <c r="M47" s="184"/>
      <c r="N47" s="43" t="s">
        <v>77</v>
      </c>
      <c r="O47" s="43"/>
      <c r="P47" s="43" t="s">
        <v>77</v>
      </c>
      <c r="Q47" s="43"/>
      <c r="R47" s="43" t="s">
        <v>77</v>
      </c>
      <c r="S47" s="44"/>
      <c r="T47" s="43" t="s">
        <v>77</v>
      </c>
      <c r="U47" s="192"/>
      <c r="V47" s="20" t="s">
        <v>77</v>
      </c>
      <c r="W47" s="187"/>
      <c r="X47" s="20" t="s">
        <v>77</v>
      </c>
      <c r="Y47" s="190"/>
      <c r="Z47" s="43" t="s">
        <v>77</v>
      </c>
      <c r="AA47" s="43"/>
      <c r="AB47" s="43" t="s">
        <v>77</v>
      </c>
      <c r="AC47" s="192"/>
      <c r="AD47" s="43">
        <v>1</v>
      </c>
      <c r="AE47" s="184"/>
      <c r="AF47" s="20" t="s">
        <v>77</v>
      </c>
      <c r="AG47" s="43"/>
      <c r="AH47" s="20">
        <v>2</v>
      </c>
      <c r="AI47" s="187"/>
      <c r="AJ47" s="20" t="s">
        <v>77</v>
      </c>
      <c r="AK47" s="190"/>
      <c r="AL47" s="43">
        <v>1</v>
      </c>
      <c r="AM47" s="192"/>
      <c r="AN47" s="43" t="s">
        <v>77</v>
      </c>
      <c r="AO47" s="43"/>
      <c r="AP47" s="43" t="s">
        <v>77</v>
      </c>
      <c r="AQ47" s="44"/>
      <c r="AR47" s="16"/>
      <c r="AS47" s="2"/>
      <c r="AT47" s="2"/>
    </row>
    <row r="48" spans="1:52" x14ac:dyDescent="0.25">
      <c r="A48" s="16"/>
      <c r="B48" s="16"/>
      <c r="C48" s="21"/>
      <c r="D48" s="16"/>
      <c r="E48" s="21"/>
      <c r="F48" s="6"/>
      <c r="G48" s="16"/>
      <c r="H48" s="16"/>
      <c r="I48" s="21"/>
      <c r="J48" s="16"/>
      <c r="K48" s="22"/>
      <c r="L48" s="16"/>
      <c r="M48" s="21"/>
      <c r="N48" s="16"/>
      <c r="O48" s="21"/>
      <c r="P48" s="16"/>
      <c r="Q48" s="22"/>
      <c r="R48" s="16"/>
      <c r="S48" s="21"/>
      <c r="T48" s="16"/>
      <c r="U48" s="21"/>
      <c r="V48" s="16"/>
      <c r="W48" s="21"/>
      <c r="X48" s="16"/>
      <c r="Y48" s="21"/>
      <c r="Z48" s="16"/>
      <c r="AA48" s="21"/>
      <c r="AB48" s="16"/>
      <c r="AC48" s="21"/>
      <c r="AD48" s="16"/>
      <c r="AE48" s="21"/>
      <c r="AF48" s="16"/>
      <c r="AG48" s="21"/>
      <c r="AH48" s="16"/>
      <c r="AI48" s="21"/>
      <c r="AJ48" s="16"/>
      <c r="AK48" s="21"/>
      <c r="AL48" s="16"/>
      <c r="AM48" s="21"/>
      <c r="AN48" s="16"/>
      <c r="AO48" s="21"/>
      <c r="AP48" s="16"/>
      <c r="AQ48" s="21"/>
      <c r="AR48" s="16"/>
      <c r="AS48" s="16"/>
      <c r="AT48" s="16"/>
      <c r="AU48" s="16"/>
      <c r="AV48" s="16"/>
      <c r="AW48" s="16"/>
      <c r="AX48" s="16"/>
      <c r="AY48" s="2"/>
      <c r="AZ48" s="2"/>
    </row>
    <row r="49" spans="1:52" ht="15.75" x14ac:dyDescent="0.25">
      <c r="B49" s="16"/>
      <c r="C49" s="21"/>
      <c r="D49" s="16"/>
      <c r="E49" s="21"/>
      <c r="F49" s="16"/>
      <c r="G49" s="16"/>
      <c r="H49" s="16"/>
      <c r="I49" s="21"/>
      <c r="J49" s="16"/>
      <c r="K49" s="21"/>
      <c r="L49" s="16"/>
      <c r="M49" s="21"/>
      <c r="N49" s="16"/>
      <c r="O49" s="21"/>
      <c r="P49" s="16"/>
      <c r="Q49" s="21"/>
      <c r="R49" s="16"/>
      <c r="S49" s="21"/>
      <c r="T49" s="16"/>
      <c r="U49" s="21"/>
      <c r="V49" s="16"/>
      <c r="W49" s="21"/>
      <c r="X49" s="16"/>
      <c r="Y49" s="21"/>
      <c r="Z49" s="16"/>
      <c r="AA49" s="21"/>
      <c r="AB49" s="16"/>
      <c r="AC49" s="21"/>
      <c r="AD49" s="16"/>
      <c r="AE49" s="21"/>
      <c r="AF49" s="16"/>
      <c r="AG49" s="21"/>
      <c r="AH49" s="16"/>
      <c r="AI49" s="21"/>
      <c r="AJ49" s="16"/>
      <c r="AK49" s="21"/>
      <c r="AL49" s="12"/>
      <c r="AM49" s="21"/>
      <c r="AN49" s="16"/>
      <c r="AO49" s="21"/>
      <c r="AP49" s="18"/>
      <c r="AQ49" s="21"/>
      <c r="AR49" s="16"/>
      <c r="AS49" s="16"/>
      <c r="AT49" s="16"/>
      <c r="AU49" s="16"/>
      <c r="AV49" s="16"/>
      <c r="AW49" s="16"/>
      <c r="AX49" s="16"/>
      <c r="AY49" s="2"/>
      <c r="AZ49" s="2"/>
    </row>
    <row r="50" spans="1:52" x14ac:dyDescent="0.25">
      <c r="A50" s="28" t="s">
        <v>139</v>
      </c>
      <c r="B50" s="16"/>
      <c r="C50" s="21"/>
      <c r="D50" s="16"/>
      <c r="E50" s="21"/>
      <c r="F50" s="16"/>
      <c r="G50" s="16"/>
      <c r="H50" s="16"/>
      <c r="I50" s="21"/>
      <c r="J50" s="16"/>
      <c r="K50" s="21"/>
      <c r="L50" s="16"/>
      <c r="M50" s="21"/>
      <c r="N50" s="16"/>
      <c r="O50" s="21"/>
      <c r="P50" s="16"/>
      <c r="Q50" s="21"/>
      <c r="R50" s="16"/>
      <c r="S50" s="21"/>
      <c r="T50" s="16"/>
      <c r="U50" s="21"/>
      <c r="V50" s="16"/>
      <c r="W50" s="21"/>
      <c r="X50" s="16"/>
      <c r="Y50" s="21"/>
      <c r="Z50" s="16"/>
      <c r="AA50" s="21"/>
      <c r="AB50" s="16"/>
      <c r="AC50" s="21"/>
      <c r="AD50" s="16"/>
      <c r="AE50" s="21"/>
      <c r="AF50" s="16"/>
      <c r="AG50" s="21"/>
      <c r="AH50" s="16"/>
      <c r="AI50" s="21"/>
      <c r="AJ50" s="16"/>
      <c r="AK50" s="21"/>
      <c r="AL50" s="16"/>
      <c r="AM50" s="21"/>
      <c r="AN50" s="16"/>
      <c r="AO50" s="21"/>
      <c r="AP50" s="16"/>
      <c r="AQ50" s="21"/>
      <c r="AR50" s="16"/>
      <c r="AS50" s="16"/>
      <c r="AT50" s="16"/>
      <c r="AU50" s="16"/>
      <c r="AV50" s="16"/>
      <c r="AW50" s="16"/>
      <c r="AX50" s="16"/>
      <c r="AY50" s="2"/>
      <c r="AZ50" s="2"/>
    </row>
    <row r="51" spans="1:52" x14ac:dyDescent="0.25">
      <c r="A51" s="15" t="s">
        <v>140</v>
      </c>
      <c r="B51" s="17"/>
      <c r="C51" s="152"/>
      <c r="D51" s="17"/>
      <c r="E51" s="152"/>
      <c r="F51" s="17"/>
      <c r="G51" s="17"/>
      <c r="H51" s="17"/>
      <c r="I51" s="152"/>
      <c r="J51" s="17"/>
      <c r="K51" s="152"/>
      <c r="L51" s="17"/>
      <c r="M51" s="152"/>
      <c r="N51" s="17"/>
      <c r="O51" s="152"/>
      <c r="P51" s="17"/>
      <c r="Q51" s="152"/>
      <c r="R51" s="17"/>
      <c r="S51" s="152"/>
      <c r="T51" s="17"/>
      <c r="U51" s="152"/>
      <c r="V51" s="17"/>
      <c r="W51" s="152"/>
      <c r="X51" s="17"/>
      <c r="Y51" s="152"/>
      <c r="Z51" s="17"/>
      <c r="AA51" s="152"/>
      <c r="AB51" s="17"/>
      <c r="AC51" s="21"/>
      <c r="AD51" s="16"/>
      <c r="AE51" s="21"/>
      <c r="AF51" s="16"/>
      <c r="AG51" s="21"/>
      <c r="AH51" s="16"/>
      <c r="AI51" s="21"/>
      <c r="AJ51" s="16"/>
      <c r="AK51" s="21"/>
      <c r="AL51" s="16"/>
      <c r="AM51" s="21"/>
      <c r="AN51" s="16"/>
      <c r="AO51" s="21"/>
      <c r="AP51" s="16"/>
      <c r="AQ51" s="21"/>
      <c r="AR51" s="16"/>
      <c r="AS51" s="16"/>
      <c r="AT51" s="16"/>
      <c r="AU51" s="16"/>
      <c r="AV51" s="16"/>
      <c r="AW51" s="16"/>
      <c r="AX51" s="16"/>
      <c r="AY51" s="2"/>
      <c r="AZ51" s="2"/>
    </row>
    <row r="52" spans="1:52" x14ac:dyDescent="0.25">
      <c r="A52" s="15" t="s">
        <v>141</v>
      </c>
      <c r="B52" s="17"/>
      <c r="C52" s="152"/>
      <c r="D52" s="17"/>
      <c r="E52" s="152"/>
      <c r="F52" s="17"/>
      <c r="G52" s="17"/>
      <c r="H52" s="17"/>
      <c r="I52" s="152"/>
      <c r="J52" s="17"/>
      <c r="K52" s="152"/>
      <c r="L52" s="17"/>
      <c r="M52" s="152"/>
      <c r="N52" s="17"/>
      <c r="O52" s="152"/>
      <c r="P52" s="17"/>
      <c r="Q52" s="152"/>
      <c r="R52" s="17"/>
      <c r="S52" s="152"/>
      <c r="T52" s="17"/>
      <c r="U52" s="152"/>
      <c r="V52" s="17"/>
      <c r="W52" s="152"/>
      <c r="X52" s="17"/>
      <c r="Y52" s="152"/>
      <c r="Z52" s="17"/>
      <c r="AA52" s="152"/>
      <c r="AB52" s="17"/>
      <c r="AC52" s="21"/>
      <c r="AD52" s="16"/>
      <c r="AE52" s="21"/>
      <c r="AF52" s="16"/>
      <c r="AG52" s="21"/>
      <c r="AH52" s="16"/>
      <c r="AI52" s="21"/>
      <c r="AJ52" s="16"/>
      <c r="AK52" s="21"/>
      <c r="AL52" s="16"/>
      <c r="AM52" s="21"/>
      <c r="AN52" s="16"/>
      <c r="AO52" s="21"/>
      <c r="AP52" s="16"/>
      <c r="AQ52" s="21"/>
      <c r="AR52" s="16"/>
      <c r="AS52" s="50"/>
      <c r="AT52" s="2"/>
      <c r="AU52" s="50"/>
      <c r="AV52" s="2"/>
      <c r="AW52" s="50"/>
      <c r="AX52" s="2"/>
      <c r="AY52" s="2"/>
      <c r="AZ52" s="2"/>
    </row>
    <row r="53" spans="1:52" x14ac:dyDescent="0.25">
      <c r="A53" s="300" t="s">
        <v>163</v>
      </c>
      <c r="B53" s="307"/>
      <c r="C53" s="315"/>
      <c r="D53" s="307"/>
      <c r="E53" s="315"/>
      <c r="F53" s="307"/>
      <c r="G53" s="307"/>
      <c r="H53" s="307"/>
      <c r="I53" s="315"/>
      <c r="J53" s="307"/>
      <c r="K53" s="315"/>
      <c r="L53" s="307"/>
      <c r="M53" s="315"/>
      <c r="N53" s="307"/>
      <c r="O53" s="315"/>
      <c r="P53" s="307"/>
      <c r="Q53" s="21"/>
      <c r="R53" s="16"/>
      <c r="S53" s="21"/>
      <c r="T53" s="16"/>
      <c r="U53" s="21"/>
      <c r="V53" s="16"/>
      <c r="W53" s="21"/>
      <c r="X53" s="16"/>
      <c r="Y53" s="21"/>
      <c r="Z53" s="16"/>
      <c r="AA53" s="21"/>
      <c r="AB53" s="16"/>
      <c r="AC53" s="21"/>
      <c r="AD53" s="16"/>
      <c r="AE53" s="21"/>
      <c r="AF53" s="16"/>
      <c r="AG53" s="21"/>
      <c r="AH53" s="16"/>
      <c r="AI53" s="21"/>
      <c r="AJ53" s="16"/>
      <c r="AK53" s="21"/>
      <c r="AL53" s="16"/>
      <c r="AM53" s="21"/>
      <c r="AN53" s="16"/>
      <c r="AO53" s="21"/>
      <c r="AP53" s="16"/>
      <c r="AQ53" s="21"/>
      <c r="AR53" s="16"/>
      <c r="AS53" s="50"/>
      <c r="AT53" s="2"/>
      <c r="AU53" s="50"/>
      <c r="AV53" s="2"/>
      <c r="AW53" s="50"/>
      <c r="AX53" s="2"/>
      <c r="AY53" s="2"/>
      <c r="AZ53" s="2"/>
    </row>
    <row r="54" spans="1:52" x14ac:dyDescent="0.25">
      <c r="A54" s="15"/>
      <c r="B54" s="16"/>
      <c r="C54" s="21"/>
      <c r="D54" s="16"/>
      <c r="E54" s="21"/>
      <c r="F54" s="16"/>
      <c r="G54" s="16"/>
      <c r="H54" s="16"/>
      <c r="I54" s="21"/>
      <c r="J54" s="16"/>
      <c r="K54" s="21"/>
      <c r="L54" s="16"/>
      <c r="M54" s="21"/>
      <c r="N54" s="16"/>
      <c r="O54" s="21"/>
      <c r="P54" s="16"/>
      <c r="Q54" s="21"/>
      <c r="R54" s="16"/>
      <c r="S54" s="21"/>
      <c r="T54" s="16"/>
      <c r="U54" s="21"/>
      <c r="V54" s="16"/>
      <c r="W54" s="21"/>
      <c r="X54" s="16"/>
      <c r="Y54" s="21"/>
      <c r="Z54" s="16"/>
      <c r="AA54" s="21"/>
      <c r="AB54" s="16"/>
      <c r="AC54" s="21"/>
      <c r="AD54" s="16"/>
      <c r="AE54" s="21"/>
      <c r="AF54" s="16"/>
      <c r="AG54" s="21"/>
      <c r="AH54" s="16"/>
      <c r="AI54" s="21"/>
      <c r="AJ54" s="16"/>
      <c r="AK54" s="21"/>
      <c r="AL54" s="16"/>
      <c r="AM54" s="21"/>
      <c r="AN54" s="16"/>
      <c r="AO54" s="21"/>
      <c r="AP54" s="16"/>
      <c r="AQ54" s="21"/>
      <c r="AR54" s="16"/>
      <c r="AS54" s="50"/>
      <c r="AT54" s="2"/>
      <c r="AU54" s="50"/>
      <c r="AV54" s="2"/>
      <c r="AW54" s="50"/>
      <c r="AX54" s="2"/>
      <c r="AY54" s="2"/>
      <c r="AZ54" s="2"/>
    </row>
    <row r="55" spans="1:52" x14ac:dyDescent="0.25">
      <c r="A55" s="16"/>
      <c r="B55" s="16"/>
      <c r="C55" s="21"/>
      <c r="D55" s="16"/>
      <c r="E55" s="21"/>
      <c r="F55" s="16"/>
      <c r="G55" s="16"/>
      <c r="H55" s="16"/>
      <c r="I55" s="21"/>
      <c r="J55" s="16"/>
      <c r="K55" s="21"/>
      <c r="L55" s="16"/>
      <c r="M55" s="21"/>
      <c r="N55" s="16"/>
      <c r="O55" s="21"/>
      <c r="P55" s="16"/>
      <c r="Q55" s="21"/>
      <c r="R55" s="16"/>
      <c r="S55" s="21"/>
      <c r="T55" s="16"/>
      <c r="U55" s="21"/>
      <c r="V55" s="16"/>
      <c r="W55" s="21"/>
      <c r="X55" s="16"/>
      <c r="Y55" s="21"/>
      <c r="Z55" s="16"/>
      <c r="AA55" s="21"/>
      <c r="AB55" s="16"/>
      <c r="AC55" s="21"/>
      <c r="AD55" s="16"/>
      <c r="AE55" s="21"/>
      <c r="AF55" s="16"/>
      <c r="AG55" s="21"/>
      <c r="AH55" s="16"/>
      <c r="AI55" s="21"/>
      <c r="AJ55" s="16"/>
      <c r="AK55" s="21"/>
      <c r="AL55" s="16"/>
      <c r="AM55" s="21"/>
      <c r="AN55" s="16"/>
      <c r="AO55" s="21"/>
      <c r="AP55" s="16"/>
      <c r="AQ55" s="21"/>
      <c r="AR55" s="16"/>
      <c r="AS55" s="2"/>
      <c r="AT55" s="2"/>
      <c r="AU55" s="2"/>
      <c r="AV55" s="2"/>
      <c r="AW55" s="2"/>
      <c r="AX55" s="2"/>
      <c r="AY55" s="2"/>
      <c r="AZ55" s="2"/>
    </row>
    <row r="56" spans="1:52" x14ac:dyDescent="0.25">
      <c r="A56" s="16"/>
      <c r="B56" s="16"/>
      <c r="C56" s="21"/>
      <c r="D56" s="16"/>
      <c r="E56" s="21"/>
      <c r="F56" s="16"/>
      <c r="G56" s="16"/>
      <c r="H56" s="16"/>
      <c r="I56" s="21"/>
      <c r="J56" s="16"/>
      <c r="K56" s="21"/>
      <c r="L56" s="16"/>
      <c r="M56" s="21"/>
      <c r="N56" s="16"/>
      <c r="O56" s="21"/>
      <c r="P56" s="16"/>
      <c r="Q56" s="21"/>
      <c r="R56" s="16"/>
      <c r="S56" s="21"/>
      <c r="T56" s="16"/>
      <c r="U56" s="21"/>
      <c r="V56" s="16"/>
      <c r="W56" s="21"/>
      <c r="X56" s="16"/>
      <c r="Y56" s="21"/>
      <c r="Z56" s="16"/>
      <c r="AA56" s="21"/>
      <c r="AB56" s="16"/>
      <c r="AC56" s="21"/>
      <c r="AD56" s="16"/>
      <c r="AE56" s="21"/>
      <c r="AF56" s="16"/>
      <c r="AG56" s="21"/>
      <c r="AH56" s="16"/>
      <c r="AI56" s="21"/>
      <c r="AJ56" s="16"/>
      <c r="AK56" s="21"/>
      <c r="AL56" s="16"/>
      <c r="AM56" s="21"/>
      <c r="AN56" s="16"/>
      <c r="AO56" s="21"/>
      <c r="AP56" s="16"/>
      <c r="AQ56" s="21"/>
      <c r="AR56" s="16"/>
      <c r="AS56" s="2"/>
      <c r="AT56" s="2"/>
      <c r="AU56" s="2"/>
      <c r="AV56" s="2"/>
      <c r="AW56" s="2"/>
      <c r="AX56" s="2"/>
      <c r="AY56" s="2"/>
      <c r="AZ56" s="2"/>
    </row>
    <row r="57" spans="1:52" x14ac:dyDescent="0.25">
      <c r="A57" s="16"/>
      <c r="B57" s="16"/>
      <c r="C57" s="21"/>
      <c r="D57" s="16"/>
      <c r="E57" s="21"/>
      <c r="F57" s="16"/>
      <c r="G57" s="16"/>
      <c r="H57" s="16"/>
      <c r="I57" s="21"/>
      <c r="J57" s="16"/>
      <c r="K57" s="21"/>
      <c r="L57" s="16"/>
      <c r="M57" s="21"/>
      <c r="N57" s="16"/>
      <c r="O57" s="21"/>
      <c r="P57" s="16"/>
      <c r="Q57" s="21"/>
      <c r="R57" s="16"/>
      <c r="S57" s="21"/>
      <c r="T57" s="16"/>
      <c r="U57" s="21"/>
      <c r="V57" s="16"/>
      <c r="W57" s="21"/>
      <c r="X57" s="16"/>
      <c r="Y57" s="21"/>
      <c r="Z57" s="16"/>
      <c r="AA57" s="21"/>
      <c r="AB57" s="16"/>
      <c r="AC57" s="21"/>
      <c r="AD57" s="16"/>
      <c r="AE57" s="21"/>
      <c r="AF57" s="16"/>
      <c r="AG57" s="21"/>
      <c r="AH57" s="16"/>
      <c r="AI57" s="21"/>
      <c r="AJ57" s="16"/>
      <c r="AK57" s="21"/>
      <c r="AL57" s="16"/>
      <c r="AM57" s="21"/>
      <c r="AN57" s="16"/>
      <c r="AO57" s="21"/>
      <c r="AP57" s="16"/>
      <c r="AQ57" s="21"/>
      <c r="AR57" s="16"/>
      <c r="AS57" s="2"/>
      <c r="AT57" s="2"/>
      <c r="AU57" s="2"/>
      <c r="AV57" s="2"/>
      <c r="AW57" s="2"/>
      <c r="AX57" s="2"/>
      <c r="AY57" s="2"/>
      <c r="AZ57" s="2"/>
    </row>
    <row r="58" spans="1:52" x14ac:dyDescent="0.25">
      <c r="A58" s="17"/>
      <c r="B58" s="17"/>
      <c r="C58" s="152"/>
      <c r="D58" s="17"/>
      <c r="E58" s="152"/>
      <c r="F58" s="17"/>
      <c r="G58" s="17"/>
      <c r="H58" s="17"/>
      <c r="I58" s="152"/>
      <c r="J58" s="17"/>
      <c r="K58" s="152"/>
      <c r="L58" s="17"/>
      <c r="M58" s="152"/>
      <c r="N58" s="17"/>
      <c r="O58" s="152"/>
      <c r="P58" s="17"/>
      <c r="Q58" s="152"/>
      <c r="R58" s="17"/>
      <c r="S58" s="152"/>
      <c r="T58" s="17"/>
      <c r="U58" s="152"/>
      <c r="V58" s="17"/>
      <c r="W58" s="152"/>
      <c r="X58" s="17"/>
      <c r="Y58" s="152"/>
      <c r="Z58" s="17"/>
      <c r="AA58" s="152"/>
      <c r="AB58" s="17"/>
      <c r="AC58" s="152"/>
      <c r="AD58" s="17"/>
      <c r="AE58" s="152"/>
      <c r="AF58" s="17"/>
      <c r="AG58" s="152"/>
      <c r="AH58" s="17"/>
      <c r="AI58" s="152"/>
      <c r="AJ58" s="17"/>
      <c r="AK58" s="152"/>
      <c r="AL58" s="17"/>
      <c r="AM58" s="152"/>
      <c r="AN58" s="17"/>
      <c r="AO58" s="152"/>
      <c r="AP58" s="17"/>
      <c r="AQ58" s="152"/>
      <c r="AR58" s="17"/>
    </row>
    <row r="59" spans="1:52" x14ac:dyDescent="0.25">
      <c r="A59" s="17"/>
      <c r="B59" s="17"/>
      <c r="C59" s="152"/>
      <c r="D59" s="17"/>
      <c r="E59" s="152"/>
      <c r="F59" s="17"/>
      <c r="G59" s="17"/>
      <c r="H59" s="17"/>
      <c r="I59" s="152"/>
      <c r="J59" s="17"/>
      <c r="K59" s="152"/>
      <c r="L59" s="17"/>
      <c r="M59" s="152"/>
      <c r="N59" s="17"/>
      <c r="O59" s="152"/>
      <c r="P59" s="17"/>
      <c r="Q59" s="152"/>
      <c r="R59" s="17"/>
      <c r="S59" s="152"/>
      <c r="T59" s="17"/>
      <c r="U59" s="152"/>
      <c r="V59" s="17"/>
      <c r="W59" s="152"/>
      <c r="X59" s="17"/>
      <c r="Y59" s="152"/>
      <c r="Z59" s="17"/>
      <c r="AA59" s="152"/>
      <c r="AB59" s="17"/>
      <c r="AC59" s="152"/>
      <c r="AD59" s="17"/>
      <c r="AE59" s="152"/>
      <c r="AF59" s="17"/>
      <c r="AG59" s="152"/>
      <c r="AH59" s="17"/>
      <c r="AI59" s="152"/>
      <c r="AJ59" s="17"/>
      <c r="AK59" s="152"/>
      <c r="AL59" s="17"/>
      <c r="AM59" s="152"/>
      <c r="AN59" s="17"/>
      <c r="AO59" s="152"/>
      <c r="AP59" s="17"/>
      <c r="AQ59" s="152"/>
      <c r="AR59" s="17"/>
    </row>
    <row r="60" spans="1:52" x14ac:dyDescent="0.25">
      <c r="A60" s="17"/>
      <c r="B60" s="17"/>
      <c r="C60" s="152"/>
      <c r="D60" s="17"/>
      <c r="E60" s="152"/>
      <c r="F60" s="17"/>
      <c r="G60" s="17"/>
      <c r="H60" s="17"/>
      <c r="I60" s="152"/>
      <c r="J60" s="17"/>
      <c r="K60" s="152"/>
      <c r="L60" s="17"/>
      <c r="M60" s="152"/>
      <c r="N60" s="17"/>
      <c r="O60" s="152"/>
      <c r="P60" s="17"/>
      <c r="Q60" s="152"/>
      <c r="R60" s="17"/>
      <c r="S60" s="152"/>
      <c r="T60" s="17"/>
      <c r="U60" s="152"/>
      <c r="V60" s="17"/>
      <c r="W60" s="152"/>
      <c r="X60" s="17"/>
      <c r="Y60" s="152"/>
      <c r="Z60" s="17"/>
      <c r="AA60" s="152"/>
      <c r="AB60" s="17"/>
      <c r="AC60" s="152"/>
      <c r="AD60" s="17"/>
      <c r="AE60" s="152"/>
      <c r="AF60" s="17"/>
      <c r="AG60" s="152"/>
      <c r="AH60" s="17"/>
      <c r="AI60" s="152"/>
      <c r="AJ60" s="17"/>
      <c r="AK60" s="152"/>
      <c r="AL60" s="17"/>
      <c r="AM60" s="152"/>
      <c r="AN60" s="17"/>
      <c r="AO60" s="152"/>
      <c r="AP60" s="17"/>
      <c r="AQ60" s="152"/>
      <c r="AR60" s="17"/>
    </row>
  </sheetData>
  <mergeCells count="7">
    <mergeCell ref="AF6:AK7"/>
    <mergeCell ref="AL6:AQ7"/>
    <mergeCell ref="H6:M7"/>
    <mergeCell ref="B6:G7"/>
    <mergeCell ref="N6:S7"/>
    <mergeCell ref="T6:Y7"/>
    <mergeCell ref="Z6:AE7"/>
  </mergeCells>
  <hyperlinks>
    <hyperlink ref="A5" location="Sheet1!A1" display="Sheet1!A1" xr:uid="{00000000-0004-0000-0400-000000000000}"/>
  </hyperlinks>
  <pageMargins left="0.7" right="0.7" top="0.75" bottom="0.75" header="0.3" footer="0.3"/>
  <pageSetup paperSize="9" scale="50" orientation="landscape" r:id="rId1"/>
  <headerFooter>
    <oddHeader>&amp;COFFICIAL - SENSITIVE
Handling Instruction: Limited Circulation until 0930 on 28 March 2019 - Official thereafter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55"/>
  <sheetViews>
    <sheetView view="pageLayout" zoomScaleNormal="90" workbookViewId="0">
      <selection activeCell="R38" sqref="R38:R39"/>
    </sheetView>
  </sheetViews>
  <sheetFormatPr defaultRowHeight="15" x14ac:dyDescent="0.25"/>
  <cols>
    <col min="1" max="1" width="46.85546875" customWidth="1"/>
    <col min="3" max="3" width="1.5703125" style="228" customWidth="1"/>
    <col min="5" max="5" width="1.5703125" style="228" customWidth="1"/>
    <col min="7" max="7" width="1.5703125" style="228" customWidth="1"/>
    <col min="9" max="9" width="1.5703125" style="228" customWidth="1"/>
    <col min="11" max="11" width="1.5703125" style="228" customWidth="1"/>
    <col min="13" max="13" width="1.5703125" style="228" customWidth="1"/>
    <col min="15" max="15" width="1.5703125" style="228" customWidth="1"/>
    <col min="17" max="17" width="1.5703125" style="228" customWidth="1"/>
    <col min="19" max="19" width="1.5703125" style="228" customWidth="1"/>
    <col min="21" max="21" width="1.5703125" style="228" customWidth="1"/>
    <col min="23" max="23" width="1.5703125" style="228" customWidth="1"/>
    <col min="25" max="25" width="1.5703125" style="228" customWidth="1"/>
    <col min="27" max="27" width="1.5703125" style="228" customWidth="1"/>
    <col min="29" max="29" width="1.5703125" style="228" customWidth="1"/>
    <col min="31" max="31" width="1.5703125" style="228" customWidth="1"/>
    <col min="33" max="33" width="1.5703125" style="228" customWidth="1"/>
    <col min="35" max="35" width="1.5703125" style="228" customWidth="1"/>
    <col min="37" max="37" width="1.5703125" style="228" customWidth="1"/>
    <col min="39" max="39" width="1.5703125" style="228" customWidth="1"/>
    <col min="41" max="41" width="1.5703125" style="228" customWidth="1"/>
    <col min="43" max="43" width="1.5703125" style="228" customWidth="1"/>
    <col min="45" max="45" width="1.5703125" customWidth="1"/>
    <col min="47" max="47" width="1.5703125" customWidth="1"/>
    <col min="49" max="49" width="1.5703125" customWidth="1"/>
  </cols>
  <sheetData>
    <row r="1" spans="1:51" ht="17.25" x14ac:dyDescent="0.25">
      <c r="A1" s="58" t="s">
        <v>131</v>
      </c>
      <c r="B1" s="61"/>
      <c r="C1" s="234"/>
      <c r="D1" s="61"/>
      <c r="E1" s="234"/>
      <c r="F1" s="61"/>
      <c r="G1" s="234"/>
      <c r="H1" s="61"/>
      <c r="I1" s="234"/>
      <c r="J1" s="61"/>
      <c r="K1" s="234"/>
      <c r="L1" s="61"/>
      <c r="M1" s="234"/>
      <c r="N1" s="61"/>
      <c r="O1" s="234"/>
      <c r="P1" s="61"/>
      <c r="Q1" s="234"/>
      <c r="R1" s="61"/>
      <c r="S1" s="234"/>
      <c r="T1" s="61"/>
      <c r="U1" s="234"/>
      <c r="V1" s="61"/>
      <c r="W1" s="234"/>
      <c r="X1" s="62"/>
      <c r="Y1" s="234"/>
      <c r="Z1" s="62"/>
      <c r="AA1" s="234"/>
      <c r="AB1" s="62"/>
      <c r="AC1" s="234"/>
      <c r="AD1" s="62"/>
      <c r="AE1" s="234"/>
      <c r="AF1" s="62"/>
      <c r="AG1" s="234"/>
      <c r="AH1" s="62"/>
      <c r="AI1" s="234"/>
      <c r="AJ1" s="62"/>
      <c r="AK1" s="234"/>
      <c r="AL1" s="62"/>
      <c r="AM1" s="234"/>
      <c r="AN1" s="60"/>
      <c r="AO1" s="234"/>
      <c r="AP1" s="60"/>
      <c r="AQ1" s="234"/>
      <c r="AR1" s="17"/>
      <c r="AS1" s="17"/>
      <c r="AT1" s="17"/>
      <c r="AU1" s="17"/>
      <c r="AV1" s="17"/>
      <c r="AW1" s="17"/>
      <c r="AX1" s="17"/>
      <c r="AY1" s="17"/>
    </row>
    <row r="2" spans="1:51" x14ac:dyDescent="0.25">
      <c r="A2" s="15" t="s">
        <v>148</v>
      </c>
      <c r="B2" s="46"/>
      <c r="C2" s="231"/>
      <c r="D2" s="46"/>
      <c r="E2" s="231"/>
      <c r="F2" s="46"/>
      <c r="G2" s="231"/>
      <c r="H2" s="46"/>
      <c r="I2" s="231"/>
      <c r="J2" s="46"/>
      <c r="K2" s="231"/>
      <c r="L2" s="46"/>
      <c r="M2" s="231"/>
      <c r="N2" s="46"/>
      <c r="O2" s="231"/>
      <c r="P2" s="46"/>
      <c r="Q2" s="231"/>
      <c r="R2" s="46"/>
      <c r="S2" s="231"/>
      <c r="T2" s="46"/>
      <c r="U2" s="231"/>
      <c r="V2" s="46"/>
      <c r="W2" s="231"/>
      <c r="X2" s="46"/>
      <c r="Y2" s="231"/>
      <c r="Z2" s="46"/>
      <c r="AA2" s="231"/>
      <c r="AB2" s="15"/>
      <c r="AC2" s="231"/>
      <c r="AD2" s="15"/>
      <c r="AE2" s="231"/>
      <c r="AF2" s="15"/>
      <c r="AG2" s="231"/>
      <c r="AH2" s="15"/>
      <c r="AI2" s="231"/>
      <c r="AJ2" s="15"/>
      <c r="AK2" s="231"/>
      <c r="AL2" s="15"/>
      <c r="AM2" s="231"/>
      <c r="AN2" s="17"/>
      <c r="AO2" s="231"/>
      <c r="AP2" s="17"/>
      <c r="AQ2" s="231"/>
      <c r="AR2" s="17"/>
      <c r="AS2" s="17"/>
      <c r="AT2" s="17"/>
      <c r="AU2" s="17"/>
      <c r="AV2" s="17"/>
      <c r="AW2" s="17"/>
      <c r="AX2" s="17"/>
      <c r="AY2" s="17"/>
    </row>
    <row r="3" spans="1:51" x14ac:dyDescent="0.25">
      <c r="A3" s="15"/>
      <c r="B3" s="15"/>
      <c r="C3" s="235"/>
      <c r="D3" s="15"/>
      <c r="E3" s="235"/>
      <c r="F3" s="15"/>
      <c r="G3" s="235"/>
      <c r="H3" s="15"/>
      <c r="I3" s="235"/>
      <c r="J3" s="15"/>
      <c r="K3" s="235"/>
      <c r="L3" s="15"/>
      <c r="M3" s="235"/>
      <c r="N3" s="15"/>
      <c r="O3" s="235"/>
      <c r="P3" s="15"/>
      <c r="Q3" s="235"/>
      <c r="R3" s="15"/>
      <c r="S3" s="235"/>
      <c r="T3" s="15"/>
      <c r="U3" s="235"/>
      <c r="V3" s="15"/>
      <c r="W3" s="235"/>
      <c r="X3" s="15"/>
      <c r="Y3" s="235"/>
      <c r="Z3" s="15"/>
      <c r="AA3" s="235"/>
      <c r="AB3" s="15"/>
      <c r="AC3" s="235"/>
      <c r="AD3" s="15"/>
      <c r="AE3" s="235"/>
      <c r="AF3" s="15"/>
      <c r="AG3" s="235"/>
      <c r="AH3" s="15"/>
      <c r="AI3" s="235"/>
      <c r="AJ3" s="15"/>
      <c r="AK3" s="235"/>
      <c r="AL3" s="15"/>
      <c r="AM3" s="235"/>
      <c r="AN3" s="17"/>
      <c r="AO3" s="235"/>
      <c r="AP3" s="17"/>
      <c r="AQ3" s="235"/>
      <c r="AR3" s="17"/>
      <c r="AS3" s="17"/>
      <c r="AT3" s="17"/>
      <c r="AU3" s="17"/>
      <c r="AV3" s="17"/>
      <c r="AW3" s="17"/>
      <c r="AX3" s="17"/>
      <c r="AY3" s="17"/>
    </row>
    <row r="4" spans="1:51" x14ac:dyDescent="0.25">
      <c r="A4" s="15" t="s">
        <v>134</v>
      </c>
      <c r="B4" s="45"/>
      <c r="C4" s="230"/>
      <c r="D4" s="45"/>
      <c r="E4" s="230"/>
      <c r="F4" s="15"/>
      <c r="G4" s="230"/>
      <c r="H4" s="45"/>
      <c r="I4" s="230"/>
      <c r="J4" s="45"/>
      <c r="K4" s="230"/>
      <c r="L4" s="15"/>
      <c r="M4" s="230"/>
      <c r="N4" s="15"/>
      <c r="O4" s="230"/>
      <c r="P4" s="15"/>
      <c r="Q4" s="230"/>
      <c r="R4" s="15"/>
      <c r="S4" s="230"/>
      <c r="T4" s="15"/>
      <c r="U4" s="230"/>
      <c r="V4" s="15"/>
      <c r="W4" s="230"/>
      <c r="X4" s="15"/>
      <c r="Y4" s="230"/>
      <c r="Z4" s="15"/>
      <c r="AA4" s="230"/>
      <c r="AB4" s="15"/>
      <c r="AC4" s="230"/>
      <c r="AD4" s="15"/>
      <c r="AE4" s="230"/>
      <c r="AF4" s="15"/>
      <c r="AG4" s="230"/>
      <c r="AH4" s="15"/>
      <c r="AI4" s="230"/>
      <c r="AJ4" s="15"/>
      <c r="AK4" s="230"/>
      <c r="AL4" s="15"/>
      <c r="AM4" s="230"/>
      <c r="AN4" s="17"/>
      <c r="AO4" s="230"/>
      <c r="AP4" s="17"/>
      <c r="AQ4" s="230"/>
      <c r="AR4" s="17"/>
      <c r="AS4" s="17"/>
      <c r="AT4" s="17"/>
      <c r="AU4" s="17"/>
      <c r="AV4" s="17"/>
      <c r="AW4" s="17"/>
      <c r="AX4" s="17"/>
      <c r="AY4" s="17"/>
    </row>
    <row r="5" spans="1:51" x14ac:dyDescent="0.25">
      <c r="A5" s="103" t="s">
        <v>15</v>
      </c>
      <c r="B5" s="57"/>
      <c r="C5" s="230"/>
      <c r="D5" s="45"/>
      <c r="E5" s="230"/>
      <c r="F5" s="15"/>
      <c r="G5" s="230"/>
      <c r="H5" s="45"/>
      <c r="I5" s="230"/>
      <c r="J5" s="45"/>
      <c r="K5" s="230"/>
      <c r="L5" s="15"/>
      <c r="M5" s="230"/>
      <c r="N5" s="15"/>
      <c r="O5" s="230"/>
      <c r="P5" s="15"/>
      <c r="Q5" s="230"/>
      <c r="R5" s="15"/>
      <c r="S5" s="230"/>
      <c r="T5" s="15"/>
      <c r="U5" s="230"/>
      <c r="V5" s="15"/>
      <c r="W5" s="230"/>
      <c r="X5" s="15"/>
      <c r="Y5" s="230"/>
      <c r="Z5" s="15"/>
      <c r="AA5" s="230"/>
      <c r="AB5" s="15"/>
      <c r="AC5" s="230"/>
      <c r="AD5" s="15"/>
      <c r="AE5" s="230"/>
      <c r="AF5" s="15"/>
      <c r="AG5" s="230"/>
      <c r="AH5" s="15"/>
      <c r="AI5" s="230"/>
      <c r="AJ5" s="15"/>
      <c r="AK5" s="230"/>
      <c r="AL5" s="15"/>
      <c r="AM5" s="230"/>
      <c r="AN5" s="17"/>
      <c r="AO5" s="230"/>
      <c r="AP5" s="17"/>
      <c r="AQ5" s="230"/>
      <c r="AR5" s="17"/>
      <c r="AS5" s="17"/>
      <c r="AT5" s="17"/>
      <c r="AU5" s="17"/>
      <c r="AV5" s="17"/>
      <c r="AW5" s="17"/>
      <c r="AX5" s="17"/>
      <c r="AY5" s="17"/>
    </row>
    <row r="6" spans="1:51" ht="15" customHeight="1" x14ac:dyDescent="0.25">
      <c r="A6" s="93"/>
      <c r="B6" s="324" t="s">
        <v>79</v>
      </c>
      <c r="C6" s="324"/>
      <c r="D6" s="324"/>
      <c r="E6" s="324"/>
      <c r="F6" s="324"/>
      <c r="G6" s="325"/>
      <c r="H6" s="324" t="s">
        <v>151</v>
      </c>
      <c r="I6" s="324"/>
      <c r="J6" s="324"/>
      <c r="K6" s="324"/>
      <c r="L6" s="324"/>
      <c r="M6" s="325"/>
      <c r="N6" s="331" t="s">
        <v>72</v>
      </c>
      <c r="O6" s="332"/>
      <c r="P6" s="332"/>
      <c r="Q6" s="332"/>
      <c r="R6" s="332"/>
      <c r="S6" s="333"/>
      <c r="T6" s="331" t="s">
        <v>152</v>
      </c>
      <c r="U6" s="332"/>
      <c r="V6" s="332"/>
      <c r="W6" s="332"/>
      <c r="X6" s="332"/>
      <c r="Y6" s="333"/>
      <c r="Z6" s="330" t="s">
        <v>31</v>
      </c>
      <c r="AA6" s="324"/>
      <c r="AB6" s="324"/>
      <c r="AC6" s="324"/>
      <c r="AD6" s="324"/>
      <c r="AE6" s="325"/>
      <c r="AF6" s="330" t="s">
        <v>32</v>
      </c>
      <c r="AG6" s="324"/>
      <c r="AH6" s="324"/>
      <c r="AI6" s="324"/>
      <c r="AJ6" s="324"/>
      <c r="AK6" s="325"/>
      <c r="AL6" s="324" t="s">
        <v>153</v>
      </c>
      <c r="AM6" s="324"/>
      <c r="AN6" s="324"/>
      <c r="AO6" s="324"/>
      <c r="AP6" s="324"/>
      <c r="AQ6" s="325"/>
      <c r="AR6" s="17"/>
      <c r="AS6" s="17"/>
      <c r="AT6" s="17"/>
      <c r="AU6" s="17"/>
      <c r="AV6" s="17"/>
      <c r="AW6" s="17"/>
    </row>
    <row r="7" spans="1:51" x14ac:dyDescent="0.25">
      <c r="A7" s="94"/>
      <c r="B7" s="327"/>
      <c r="C7" s="327"/>
      <c r="D7" s="327"/>
      <c r="E7" s="327"/>
      <c r="F7" s="327"/>
      <c r="G7" s="328"/>
      <c r="H7" s="327"/>
      <c r="I7" s="327"/>
      <c r="J7" s="327"/>
      <c r="K7" s="327"/>
      <c r="L7" s="327"/>
      <c r="M7" s="328"/>
      <c r="N7" s="334"/>
      <c r="O7" s="335"/>
      <c r="P7" s="335"/>
      <c r="Q7" s="335"/>
      <c r="R7" s="335"/>
      <c r="S7" s="336"/>
      <c r="T7" s="334"/>
      <c r="U7" s="335"/>
      <c r="V7" s="335"/>
      <c r="W7" s="335"/>
      <c r="X7" s="335"/>
      <c r="Y7" s="336"/>
      <c r="Z7" s="326"/>
      <c r="AA7" s="327"/>
      <c r="AB7" s="327"/>
      <c r="AC7" s="327"/>
      <c r="AD7" s="327"/>
      <c r="AE7" s="328"/>
      <c r="AF7" s="326"/>
      <c r="AG7" s="327"/>
      <c r="AH7" s="327"/>
      <c r="AI7" s="327"/>
      <c r="AJ7" s="327"/>
      <c r="AK7" s="328"/>
      <c r="AL7" s="327"/>
      <c r="AM7" s="327"/>
      <c r="AN7" s="327"/>
      <c r="AO7" s="327"/>
      <c r="AP7" s="327"/>
      <c r="AQ7" s="328"/>
      <c r="AR7" s="17"/>
      <c r="AS7" s="17"/>
      <c r="AT7" s="17"/>
      <c r="AU7" s="17"/>
      <c r="AV7" s="17"/>
      <c r="AW7" s="17"/>
    </row>
    <row r="8" spans="1:51" x14ac:dyDescent="0.25">
      <c r="A8" s="92"/>
      <c r="B8" s="95">
        <v>2016</v>
      </c>
      <c r="C8" s="236"/>
      <c r="D8" s="95">
        <v>2017</v>
      </c>
      <c r="E8" s="236"/>
      <c r="F8" s="95">
        <v>2018</v>
      </c>
      <c r="G8" s="241"/>
      <c r="H8" s="95">
        <v>2016</v>
      </c>
      <c r="I8" s="236"/>
      <c r="J8" s="95">
        <v>2017</v>
      </c>
      <c r="K8" s="236"/>
      <c r="L8" s="95">
        <v>2018</v>
      </c>
      <c r="M8" s="241"/>
      <c r="N8" s="96">
        <v>2016</v>
      </c>
      <c r="O8" s="236"/>
      <c r="P8" s="95">
        <v>2017</v>
      </c>
      <c r="Q8" s="236"/>
      <c r="R8" s="95">
        <v>2018</v>
      </c>
      <c r="S8" s="241"/>
      <c r="T8" s="96">
        <v>2016</v>
      </c>
      <c r="U8" s="236"/>
      <c r="V8" s="95">
        <v>2017</v>
      </c>
      <c r="W8" s="236"/>
      <c r="X8" s="95">
        <v>2018</v>
      </c>
      <c r="Y8" s="241"/>
      <c r="Z8" s="96">
        <v>2016</v>
      </c>
      <c r="AA8" s="236"/>
      <c r="AB8" s="95">
        <v>2017</v>
      </c>
      <c r="AC8" s="236"/>
      <c r="AD8" s="95">
        <v>2018</v>
      </c>
      <c r="AE8" s="241"/>
      <c r="AF8" s="96">
        <v>2016</v>
      </c>
      <c r="AG8" s="236"/>
      <c r="AH8" s="95">
        <v>2017</v>
      </c>
      <c r="AI8" s="236"/>
      <c r="AJ8" s="95">
        <v>2018</v>
      </c>
      <c r="AK8" s="241"/>
      <c r="AL8" s="95">
        <v>2016</v>
      </c>
      <c r="AM8" s="236"/>
      <c r="AN8" s="95">
        <v>2017</v>
      </c>
      <c r="AO8" s="236"/>
      <c r="AP8" s="95">
        <v>2018</v>
      </c>
      <c r="AQ8" s="241"/>
      <c r="AR8" s="17"/>
      <c r="AS8" s="17"/>
      <c r="AT8" s="17"/>
      <c r="AU8" s="17"/>
      <c r="AV8" s="17"/>
      <c r="AW8" s="17"/>
    </row>
    <row r="9" spans="1:51" x14ac:dyDescent="0.25">
      <c r="A9" s="11" t="s">
        <v>66</v>
      </c>
      <c r="B9" s="155"/>
      <c r="C9" s="155"/>
      <c r="D9" s="155"/>
      <c r="E9" s="155"/>
      <c r="F9" s="155"/>
      <c r="G9" s="212"/>
      <c r="H9" s="155"/>
      <c r="I9" s="155"/>
      <c r="J9" s="155"/>
      <c r="K9" s="155"/>
      <c r="L9" s="155"/>
      <c r="M9" s="212"/>
      <c r="N9" s="155"/>
      <c r="O9" s="155"/>
      <c r="P9" s="155"/>
      <c r="Q9" s="155"/>
      <c r="R9" s="155"/>
      <c r="S9" s="212"/>
      <c r="T9" s="155"/>
      <c r="U9" s="155"/>
      <c r="V9" s="155"/>
      <c r="W9" s="155"/>
      <c r="X9" s="155"/>
      <c r="Y9" s="212"/>
      <c r="Z9" s="155"/>
      <c r="AA9" s="155"/>
      <c r="AB9" s="155"/>
      <c r="AC9" s="155"/>
      <c r="AD9" s="155"/>
      <c r="AE9" s="212"/>
      <c r="AF9" s="155"/>
      <c r="AG9" s="155"/>
      <c r="AH9" s="155"/>
      <c r="AI9" s="155"/>
      <c r="AJ9" s="155"/>
      <c r="AK9" s="212"/>
      <c r="AL9" s="155"/>
      <c r="AM9" s="155"/>
      <c r="AN9" s="155"/>
      <c r="AO9" s="155"/>
      <c r="AP9" s="155"/>
      <c r="AQ9" s="212"/>
      <c r="AR9" s="17"/>
      <c r="AS9" s="17"/>
      <c r="AT9" s="17"/>
      <c r="AU9" s="17"/>
      <c r="AV9" s="17"/>
      <c r="AW9" s="17"/>
    </row>
    <row r="10" spans="1:51" x14ac:dyDescent="0.25">
      <c r="A10" s="83" t="s">
        <v>79</v>
      </c>
      <c r="B10" s="106">
        <v>130</v>
      </c>
      <c r="C10" s="168"/>
      <c r="D10" s="106">
        <v>86</v>
      </c>
      <c r="E10" s="168"/>
      <c r="F10" s="106">
        <v>123</v>
      </c>
      <c r="G10" s="86"/>
      <c r="H10" s="106">
        <v>34</v>
      </c>
      <c r="I10" s="168"/>
      <c r="J10" s="174">
        <v>19</v>
      </c>
      <c r="K10" s="168"/>
      <c r="L10" s="174">
        <v>26</v>
      </c>
      <c r="M10" s="86"/>
      <c r="N10" s="106">
        <v>8</v>
      </c>
      <c r="O10" s="106"/>
      <c r="P10" s="106">
        <v>5</v>
      </c>
      <c r="Q10" s="106"/>
      <c r="R10" s="106">
        <v>6</v>
      </c>
      <c r="S10" s="110"/>
      <c r="T10" s="106">
        <v>59</v>
      </c>
      <c r="U10" s="106"/>
      <c r="V10" s="106">
        <v>41</v>
      </c>
      <c r="W10" s="106"/>
      <c r="X10" s="106">
        <v>74</v>
      </c>
      <c r="Y10" s="110"/>
      <c r="Z10" s="106">
        <v>6</v>
      </c>
      <c r="AA10" s="106"/>
      <c r="AB10" s="106">
        <v>7</v>
      </c>
      <c r="AC10" s="106"/>
      <c r="AD10" s="106">
        <v>4</v>
      </c>
      <c r="AE10" s="110"/>
      <c r="AF10" s="106">
        <v>5</v>
      </c>
      <c r="AG10" s="106"/>
      <c r="AH10" s="106">
        <v>3</v>
      </c>
      <c r="AI10" s="106"/>
      <c r="AJ10" s="106">
        <v>7</v>
      </c>
      <c r="AK10" s="110"/>
      <c r="AL10" s="106">
        <v>18</v>
      </c>
      <c r="AM10" s="106"/>
      <c r="AN10" s="106">
        <v>11</v>
      </c>
      <c r="AO10" s="106"/>
      <c r="AP10" s="106">
        <v>7</v>
      </c>
      <c r="AQ10" s="110"/>
      <c r="AR10" s="17"/>
      <c r="AS10" s="17"/>
      <c r="AT10" s="17"/>
      <c r="AU10" s="17"/>
      <c r="AV10" s="17"/>
      <c r="AW10" s="17"/>
    </row>
    <row r="11" spans="1:51" x14ac:dyDescent="0.25">
      <c r="A11" s="8" t="s">
        <v>40</v>
      </c>
      <c r="B11" s="161">
        <v>15</v>
      </c>
      <c r="C11" s="213"/>
      <c r="D11" s="161">
        <v>8</v>
      </c>
      <c r="E11" s="213"/>
      <c r="F11" s="161">
        <v>23</v>
      </c>
      <c r="G11" s="209"/>
      <c r="H11" s="22">
        <v>4</v>
      </c>
      <c r="I11" s="208"/>
      <c r="J11" s="22">
        <v>3</v>
      </c>
      <c r="K11" s="208"/>
      <c r="L11" s="22">
        <v>6</v>
      </c>
      <c r="M11" s="209"/>
      <c r="N11" s="22">
        <v>1</v>
      </c>
      <c r="O11" s="208"/>
      <c r="P11" s="30" t="s">
        <v>77</v>
      </c>
      <c r="Q11" s="208"/>
      <c r="R11" s="30">
        <v>2</v>
      </c>
      <c r="S11" s="209"/>
      <c r="T11" s="22">
        <v>6</v>
      </c>
      <c r="U11" s="208"/>
      <c r="V11" s="22">
        <v>5</v>
      </c>
      <c r="W11" s="208"/>
      <c r="X11" s="22">
        <v>12</v>
      </c>
      <c r="Y11" s="209"/>
      <c r="Z11" s="22">
        <v>2</v>
      </c>
      <c r="AA11" s="208"/>
      <c r="AB11" s="30" t="s">
        <v>77</v>
      </c>
      <c r="AC11" s="208"/>
      <c r="AD11" s="30">
        <v>3</v>
      </c>
      <c r="AE11" s="209"/>
      <c r="AF11" s="22">
        <v>2</v>
      </c>
      <c r="AG11" s="208"/>
      <c r="AH11" s="30" t="s">
        <v>77</v>
      </c>
      <c r="AI11" s="208"/>
      <c r="AJ11" s="30" t="s">
        <v>77</v>
      </c>
      <c r="AK11" s="209"/>
      <c r="AL11" s="30" t="s">
        <v>77</v>
      </c>
      <c r="AM11" s="208"/>
      <c r="AN11" s="30" t="s">
        <v>77</v>
      </c>
      <c r="AO11" s="208"/>
      <c r="AP11" s="30">
        <v>2</v>
      </c>
      <c r="AQ11" s="209"/>
      <c r="AR11" s="17"/>
      <c r="AS11" s="17"/>
      <c r="AT11" s="17"/>
      <c r="AU11" s="17"/>
      <c r="AV11" s="17"/>
      <c r="AW11" s="17"/>
    </row>
    <row r="12" spans="1:51" x14ac:dyDescent="0.25">
      <c r="A12" s="8" t="s">
        <v>41</v>
      </c>
      <c r="B12" s="161">
        <v>89</v>
      </c>
      <c r="C12" s="163"/>
      <c r="D12" s="161">
        <v>61</v>
      </c>
      <c r="E12" s="163"/>
      <c r="F12" s="161">
        <v>71</v>
      </c>
      <c r="G12" s="42"/>
      <c r="H12" s="22">
        <v>24</v>
      </c>
      <c r="I12" s="30"/>
      <c r="J12" s="22">
        <v>14</v>
      </c>
      <c r="K12" s="30"/>
      <c r="L12" s="22">
        <v>17</v>
      </c>
      <c r="M12" s="42"/>
      <c r="N12" s="22">
        <v>5</v>
      </c>
      <c r="O12" s="30"/>
      <c r="P12" s="22">
        <v>5</v>
      </c>
      <c r="Q12" s="30"/>
      <c r="R12" s="22">
        <v>4</v>
      </c>
      <c r="S12" s="42"/>
      <c r="T12" s="22">
        <v>42</v>
      </c>
      <c r="U12" s="30"/>
      <c r="V12" s="22">
        <v>27</v>
      </c>
      <c r="W12" s="30"/>
      <c r="X12" s="22">
        <v>43</v>
      </c>
      <c r="Y12" s="42"/>
      <c r="Z12" s="22">
        <v>1</v>
      </c>
      <c r="AA12" s="30"/>
      <c r="AB12" s="22">
        <v>7</v>
      </c>
      <c r="AC12" s="30"/>
      <c r="AD12" s="22">
        <v>1</v>
      </c>
      <c r="AE12" s="42"/>
      <c r="AF12" s="22">
        <v>3</v>
      </c>
      <c r="AG12" s="30"/>
      <c r="AH12" s="22">
        <v>1</v>
      </c>
      <c r="AI12" s="30"/>
      <c r="AJ12" s="22">
        <v>4</v>
      </c>
      <c r="AK12" s="42"/>
      <c r="AL12" s="22">
        <v>14</v>
      </c>
      <c r="AM12" s="30"/>
      <c r="AN12" s="22">
        <v>7</v>
      </c>
      <c r="AO12" s="30"/>
      <c r="AP12" s="22">
        <v>2</v>
      </c>
      <c r="AQ12" s="42"/>
      <c r="AR12" s="17"/>
      <c r="AS12" s="17"/>
      <c r="AT12" s="17"/>
      <c r="AU12" s="17"/>
      <c r="AV12" s="17"/>
      <c r="AW12" s="17"/>
    </row>
    <row r="13" spans="1:51" x14ac:dyDescent="0.25">
      <c r="A13" s="37" t="s">
        <v>42</v>
      </c>
      <c r="B13" s="166">
        <v>26</v>
      </c>
      <c r="C13" s="166"/>
      <c r="D13" s="166">
        <v>17</v>
      </c>
      <c r="E13" s="166"/>
      <c r="F13" s="166">
        <v>29</v>
      </c>
      <c r="G13" s="154"/>
      <c r="H13" s="20">
        <v>6</v>
      </c>
      <c r="I13" s="20"/>
      <c r="J13" s="20">
        <v>2</v>
      </c>
      <c r="K13" s="20"/>
      <c r="L13" s="20">
        <v>3</v>
      </c>
      <c r="M13" s="154"/>
      <c r="N13" s="20">
        <v>2</v>
      </c>
      <c r="O13" s="20"/>
      <c r="P13" s="43" t="s">
        <v>77</v>
      </c>
      <c r="Q13" s="20"/>
      <c r="R13" s="43" t="s">
        <v>77</v>
      </c>
      <c r="S13" s="154"/>
      <c r="T13" s="20">
        <v>11</v>
      </c>
      <c r="U13" s="20"/>
      <c r="V13" s="20">
        <v>9</v>
      </c>
      <c r="W13" s="20"/>
      <c r="X13" s="20">
        <v>20</v>
      </c>
      <c r="Y13" s="154"/>
      <c r="Z13" s="20">
        <v>3</v>
      </c>
      <c r="AA13" s="20"/>
      <c r="AB13" s="43" t="s">
        <v>77</v>
      </c>
      <c r="AC13" s="20"/>
      <c r="AD13" s="43" t="s">
        <v>77</v>
      </c>
      <c r="AE13" s="154"/>
      <c r="AF13" s="43" t="s">
        <v>77</v>
      </c>
      <c r="AG13" s="20"/>
      <c r="AH13" s="20">
        <v>2</v>
      </c>
      <c r="AI13" s="20"/>
      <c r="AJ13" s="20">
        <v>3</v>
      </c>
      <c r="AK13" s="154"/>
      <c r="AL13" s="20">
        <v>4</v>
      </c>
      <c r="AM13" s="20"/>
      <c r="AN13" s="20">
        <v>4</v>
      </c>
      <c r="AO13" s="20"/>
      <c r="AP13" s="20">
        <v>3</v>
      </c>
      <c r="AQ13" s="154"/>
      <c r="AR13" s="17"/>
      <c r="AS13" s="17"/>
      <c r="AT13" s="17"/>
      <c r="AU13" s="17"/>
      <c r="AV13" s="17"/>
      <c r="AW13" s="17"/>
    </row>
    <row r="14" spans="1:51" ht="17.25" x14ac:dyDescent="0.25">
      <c r="A14" s="11" t="s">
        <v>67</v>
      </c>
      <c r="B14" s="22"/>
      <c r="C14" s="22"/>
      <c r="D14" s="22"/>
      <c r="E14" s="22"/>
      <c r="F14" s="22"/>
      <c r="G14" s="32"/>
      <c r="H14" s="22"/>
      <c r="I14" s="22"/>
      <c r="J14" s="22"/>
      <c r="K14" s="22"/>
      <c r="L14" s="22"/>
      <c r="M14" s="32"/>
      <c r="N14" s="22"/>
      <c r="O14" s="22"/>
      <c r="P14" s="30"/>
      <c r="Q14" s="22"/>
      <c r="R14" s="30"/>
      <c r="S14" s="32"/>
      <c r="T14" s="22"/>
      <c r="U14" s="22"/>
      <c r="V14" s="22"/>
      <c r="W14" s="22"/>
      <c r="X14" s="22"/>
      <c r="Y14" s="32"/>
      <c r="Z14" s="22"/>
      <c r="AA14" s="22"/>
      <c r="AB14" s="30"/>
      <c r="AC14" s="22"/>
      <c r="AD14" s="30"/>
      <c r="AE14" s="32"/>
      <c r="AF14" s="30"/>
      <c r="AG14" s="22"/>
      <c r="AH14" s="22"/>
      <c r="AI14" s="22"/>
      <c r="AJ14" s="22"/>
      <c r="AK14" s="32"/>
      <c r="AL14" s="22"/>
      <c r="AM14" s="22"/>
      <c r="AN14" s="22"/>
      <c r="AO14" s="186"/>
      <c r="AP14" s="22"/>
      <c r="AQ14" s="189"/>
      <c r="AR14" s="17"/>
      <c r="AS14" s="17"/>
      <c r="AT14" s="17"/>
      <c r="AU14" s="17"/>
      <c r="AV14" s="17"/>
      <c r="AW14" s="17"/>
    </row>
    <row r="15" spans="1:51" ht="17.25" x14ac:dyDescent="0.25">
      <c r="A15" s="83" t="s">
        <v>79</v>
      </c>
      <c r="B15" s="106">
        <v>68</v>
      </c>
      <c r="C15" s="105"/>
      <c r="D15" s="106">
        <v>43</v>
      </c>
      <c r="E15" s="105"/>
      <c r="F15" s="106">
        <v>62</v>
      </c>
      <c r="G15" s="107"/>
      <c r="H15" s="106">
        <v>18</v>
      </c>
      <c r="I15" s="105"/>
      <c r="J15" s="106">
        <v>9</v>
      </c>
      <c r="K15" s="105"/>
      <c r="L15" s="106">
        <v>11</v>
      </c>
      <c r="M15" s="107"/>
      <c r="N15" s="106">
        <v>5</v>
      </c>
      <c r="O15" s="105"/>
      <c r="P15" s="106">
        <v>3</v>
      </c>
      <c r="Q15" s="105"/>
      <c r="R15" s="106">
        <v>4</v>
      </c>
      <c r="S15" s="107"/>
      <c r="T15" s="106">
        <v>34</v>
      </c>
      <c r="U15" s="105"/>
      <c r="V15" s="106">
        <v>19</v>
      </c>
      <c r="W15" s="105"/>
      <c r="X15" s="106">
        <v>38</v>
      </c>
      <c r="Y15" s="107"/>
      <c r="Z15" s="106">
        <v>1</v>
      </c>
      <c r="AA15" s="105"/>
      <c r="AB15" s="105">
        <v>2</v>
      </c>
      <c r="AC15" s="105"/>
      <c r="AD15" s="105">
        <v>2</v>
      </c>
      <c r="AE15" s="107"/>
      <c r="AF15" s="106">
        <v>2</v>
      </c>
      <c r="AG15" s="105"/>
      <c r="AH15" s="106">
        <v>3</v>
      </c>
      <c r="AI15" s="105"/>
      <c r="AJ15" s="106">
        <v>4</v>
      </c>
      <c r="AK15" s="107"/>
      <c r="AL15" s="106">
        <v>8</v>
      </c>
      <c r="AM15" s="105"/>
      <c r="AN15" s="106">
        <v>7</v>
      </c>
      <c r="AO15" s="193"/>
      <c r="AP15" s="106">
        <v>3</v>
      </c>
      <c r="AQ15" s="196"/>
      <c r="AR15" s="17"/>
      <c r="AS15" s="17"/>
      <c r="AT15" s="17"/>
      <c r="AU15" s="17"/>
      <c r="AV15" s="17"/>
      <c r="AW15" s="17"/>
    </row>
    <row r="16" spans="1:51" ht="17.25" x14ac:dyDescent="0.25">
      <c r="A16" s="8" t="s">
        <v>40</v>
      </c>
      <c r="B16" s="161">
        <v>6</v>
      </c>
      <c r="C16" s="161"/>
      <c r="D16" s="161">
        <v>4</v>
      </c>
      <c r="E16" s="161"/>
      <c r="F16" s="161">
        <v>8</v>
      </c>
      <c r="G16" s="32"/>
      <c r="H16" s="22">
        <v>2</v>
      </c>
      <c r="I16" s="22"/>
      <c r="J16" s="22">
        <v>2</v>
      </c>
      <c r="K16" s="22"/>
      <c r="L16" s="22">
        <v>2</v>
      </c>
      <c r="M16" s="32"/>
      <c r="N16" s="30" t="s">
        <v>77</v>
      </c>
      <c r="O16" s="22"/>
      <c r="P16" s="30" t="s">
        <v>77</v>
      </c>
      <c r="Q16" s="22"/>
      <c r="R16" s="30">
        <v>1</v>
      </c>
      <c r="S16" s="32"/>
      <c r="T16" s="22">
        <v>4</v>
      </c>
      <c r="U16" s="22"/>
      <c r="V16" s="22">
        <v>2</v>
      </c>
      <c r="W16" s="22"/>
      <c r="X16" s="22">
        <v>3</v>
      </c>
      <c r="Y16" s="32"/>
      <c r="Z16" s="30" t="s">
        <v>77</v>
      </c>
      <c r="AA16" s="22"/>
      <c r="AB16" s="30" t="s">
        <v>77</v>
      </c>
      <c r="AC16" s="22"/>
      <c r="AD16" s="30">
        <v>2</v>
      </c>
      <c r="AE16" s="32"/>
      <c r="AF16" s="30" t="s">
        <v>77</v>
      </c>
      <c r="AG16" s="22"/>
      <c r="AH16" s="30" t="s">
        <v>77</v>
      </c>
      <c r="AI16" s="22"/>
      <c r="AJ16" s="30" t="s">
        <v>77</v>
      </c>
      <c r="AK16" s="32"/>
      <c r="AL16" s="30" t="s">
        <v>77</v>
      </c>
      <c r="AM16" s="22"/>
      <c r="AN16" s="30" t="s">
        <v>77</v>
      </c>
      <c r="AO16" s="186"/>
      <c r="AP16" s="30" t="s">
        <v>77</v>
      </c>
      <c r="AQ16" s="189"/>
      <c r="AR16" s="17"/>
      <c r="AS16" s="17"/>
      <c r="AT16" s="17"/>
      <c r="AU16" s="17"/>
      <c r="AV16" s="17"/>
      <c r="AW16" s="17"/>
    </row>
    <row r="17" spans="1:51" ht="17.25" x14ac:dyDescent="0.25">
      <c r="A17" s="8" t="s">
        <v>41</v>
      </c>
      <c r="B17" s="161">
        <v>45</v>
      </c>
      <c r="C17" s="161"/>
      <c r="D17" s="161">
        <v>28</v>
      </c>
      <c r="E17" s="161"/>
      <c r="F17" s="161">
        <v>38</v>
      </c>
      <c r="G17" s="32"/>
      <c r="H17" s="22">
        <v>11</v>
      </c>
      <c r="I17" s="22"/>
      <c r="J17" s="22">
        <v>6</v>
      </c>
      <c r="K17" s="22"/>
      <c r="L17" s="22">
        <v>7</v>
      </c>
      <c r="M17" s="32"/>
      <c r="N17" s="22">
        <v>4</v>
      </c>
      <c r="O17" s="22"/>
      <c r="P17" s="22">
        <v>3</v>
      </c>
      <c r="Q17" s="22"/>
      <c r="R17" s="22">
        <v>3</v>
      </c>
      <c r="S17" s="32"/>
      <c r="T17" s="22">
        <v>23</v>
      </c>
      <c r="U17" s="22"/>
      <c r="V17" s="22">
        <v>13</v>
      </c>
      <c r="W17" s="22"/>
      <c r="X17" s="22">
        <v>24</v>
      </c>
      <c r="Y17" s="32"/>
      <c r="Z17" s="22">
        <v>1</v>
      </c>
      <c r="AA17" s="22"/>
      <c r="AB17" s="30">
        <v>2</v>
      </c>
      <c r="AC17" s="22"/>
      <c r="AD17" s="30" t="s">
        <v>77</v>
      </c>
      <c r="AE17" s="32"/>
      <c r="AF17" s="22">
        <v>2</v>
      </c>
      <c r="AG17" s="22"/>
      <c r="AH17" s="22">
        <v>1</v>
      </c>
      <c r="AI17" s="22"/>
      <c r="AJ17" s="22">
        <v>2</v>
      </c>
      <c r="AK17" s="32"/>
      <c r="AL17" s="22">
        <v>4</v>
      </c>
      <c r="AM17" s="22"/>
      <c r="AN17" s="22">
        <v>3</v>
      </c>
      <c r="AO17" s="186"/>
      <c r="AP17" s="22">
        <v>2</v>
      </c>
      <c r="AQ17" s="189"/>
      <c r="AR17" s="17"/>
      <c r="AS17" s="17"/>
      <c r="AT17" s="17"/>
      <c r="AU17" s="17"/>
      <c r="AV17" s="17"/>
      <c r="AW17" s="17"/>
    </row>
    <row r="18" spans="1:51" ht="17.25" x14ac:dyDescent="0.25">
      <c r="A18" s="37" t="s">
        <v>42</v>
      </c>
      <c r="B18" s="166">
        <v>17</v>
      </c>
      <c r="C18" s="165"/>
      <c r="D18" s="166">
        <v>11</v>
      </c>
      <c r="E18" s="165"/>
      <c r="F18" s="166">
        <v>16</v>
      </c>
      <c r="G18" s="44"/>
      <c r="H18" s="20">
        <v>5</v>
      </c>
      <c r="I18" s="43"/>
      <c r="J18" s="20">
        <v>1</v>
      </c>
      <c r="K18" s="43"/>
      <c r="L18" s="43">
        <v>2</v>
      </c>
      <c r="M18" s="44"/>
      <c r="N18" s="20">
        <v>1</v>
      </c>
      <c r="O18" s="43"/>
      <c r="P18" s="43" t="s">
        <v>77</v>
      </c>
      <c r="Q18" s="43"/>
      <c r="R18" s="43" t="s">
        <v>77</v>
      </c>
      <c r="S18" s="44"/>
      <c r="T18" s="20">
        <v>7</v>
      </c>
      <c r="U18" s="43"/>
      <c r="V18" s="20">
        <v>4</v>
      </c>
      <c r="W18" s="43"/>
      <c r="X18" s="20">
        <v>11</v>
      </c>
      <c r="Y18" s="44"/>
      <c r="Z18" s="43" t="s">
        <v>77</v>
      </c>
      <c r="AA18" s="43"/>
      <c r="AB18" s="43" t="s">
        <v>77</v>
      </c>
      <c r="AC18" s="43"/>
      <c r="AD18" s="43" t="s">
        <v>77</v>
      </c>
      <c r="AE18" s="44"/>
      <c r="AF18" s="43" t="s">
        <v>77</v>
      </c>
      <c r="AG18" s="43"/>
      <c r="AH18" s="20">
        <v>2</v>
      </c>
      <c r="AI18" s="43"/>
      <c r="AJ18" s="20">
        <v>2</v>
      </c>
      <c r="AK18" s="44"/>
      <c r="AL18" s="20">
        <v>4</v>
      </c>
      <c r="AM18" s="43"/>
      <c r="AN18" s="20">
        <v>4</v>
      </c>
      <c r="AO18" s="192"/>
      <c r="AP18" s="20">
        <v>1</v>
      </c>
      <c r="AQ18" s="184"/>
      <c r="AR18" s="17"/>
      <c r="AS18" s="17"/>
      <c r="AT18" s="17"/>
      <c r="AU18" s="17"/>
      <c r="AV18" s="17"/>
      <c r="AW18" s="17"/>
    </row>
    <row r="19" spans="1:51" ht="17.25" x14ac:dyDescent="0.25">
      <c r="A19" s="11" t="s">
        <v>68</v>
      </c>
      <c r="B19" s="161"/>
      <c r="C19" s="163"/>
      <c r="D19" s="161"/>
      <c r="E19" s="163"/>
      <c r="F19" s="161"/>
      <c r="G19" s="42"/>
      <c r="H19" s="22"/>
      <c r="I19" s="30"/>
      <c r="J19" s="22"/>
      <c r="K19" s="30"/>
      <c r="L19" s="22"/>
      <c r="M19" s="42"/>
      <c r="N19" s="22"/>
      <c r="O19" s="30"/>
      <c r="P19" s="30"/>
      <c r="Q19" s="30"/>
      <c r="R19" s="30"/>
      <c r="S19" s="42"/>
      <c r="T19" s="22"/>
      <c r="U19" s="30"/>
      <c r="V19" s="22"/>
      <c r="W19" s="30"/>
      <c r="X19" s="22"/>
      <c r="Y19" s="42"/>
      <c r="Z19" s="30"/>
      <c r="AA19" s="30"/>
      <c r="AB19" s="30"/>
      <c r="AC19" s="30"/>
      <c r="AD19" s="30"/>
      <c r="AE19" s="42"/>
      <c r="AF19" s="30"/>
      <c r="AG19" s="30"/>
      <c r="AH19" s="22"/>
      <c r="AI19" s="30"/>
      <c r="AJ19" s="22"/>
      <c r="AK19" s="42"/>
      <c r="AL19" s="22"/>
      <c r="AM19" s="30"/>
      <c r="AN19" s="22"/>
      <c r="AO19" s="191"/>
      <c r="AP19" s="22"/>
      <c r="AQ19" s="183"/>
      <c r="AR19" s="17"/>
      <c r="AS19" s="17"/>
      <c r="AT19" s="17"/>
      <c r="AU19" s="17"/>
      <c r="AV19" s="17"/>
      <c r="AW19" s="17"/>
    </row>
    <row r="20" spans="1:51" ht="17.25" x14ac:dyDescent="0.25">
      <c r="A20" s="91" t="s">
        <v>79</v>
      </c>
      <c r="B20" s="106">
        <v>41</v>
      </c>
      <c r="C20" s="105"/>
      <c r="D20" s="106">
        <v>26</v>
      </c>
      <c r="E20" s="105"/>
      <c r="F20" s="106">
        <v>46</v>
      </c>
      <c r="G20" s="107"/>
      <c r="H20" s="106">
        <v>10</v>
      </c>
      <c r="I20" s="105"/>
      <c r="J20" s="106">
        <v>7</v>
      </c>
      <c r="K20" s="105"/>
      <c r="L20" s="106">
        <v>9</v>
      </c>
      <c r="M20" s="107"/>
      <c r="N20" s="106">
        <v>1</v>
      </c>
      <c r="O20" s="105"/>
      <c r="P20" s="106">
        <v>2</v>
      </c>
      <c r="Q20" s="105"/>
      <c r="R20" s="106">
        <v>2</v>
      </c>
      <c r="S20" s="107"/>
      <c r="T20" s="106">
        <v>19</v>
      </c>
      <c r="U20" s="105"/>
      <c r="V20" s="106">
        <v>15</v>
      </c>
      <c r="W20" s="105"/>
      <c r="X20" s="106">
        <v>29</v>
      </c>
      <c r="Y20" s="107"/>
      <c r="Z20" s="106">
        <v>3</v>
      </c>
      <c r="AA20" s="105"/>
      <c r="AB20" s="106" t="s">
        <v>77</v>
      </c>
      <c r="AC20" s="105"/>
      <c r="AD20" s="106">
        <v>2</v>
      </c>
      <c r="AE20" s="107"/>
      <c r="AF20" s="106">
        <v>3</v>
      </c>
      <c r="AG20" s="105"/>
      <c r="AH20" s="106" t="s">
        <v>77</v>
      </c>
      <c r="AI20" s="105"/>
      <c r="AJ20" s="106">
        <v>2</v>
      </c>
      <c r="AK20" s="107"/>
      <c r="AL20" s="106">
        <v>5</v>
      </c>
      <c r="AM20" s="105"/>
      <c r="AN20" s="106">
        <v>2</v>
      </c>
      <c r="AO20" s="289"/>
      <c r="AP20" s="106">
        <v>2</v>
      </c>
      <c r="AQ20" s="197"/>
      <c r="AR20" s="17"/>
      <c r="AS20" s="17"/>
      <c r="AT20" s="17"/>
      <c r="AU20" s="17"/>
      <c r="AV20" s="17"/>
      <c r="AW20" s="17"/>
    </row>
    <row r="21" spans="1:51" ht="17.25" x14ac:dyDescent="0.25">
      <c r="A21" s="8" t="s">
        <v>40</v>
      </c>
      <c r="B21" s="161">
        <v>6</v>
      </c>
      <c r="C21" s="163"/>
      <c r="D21" s="161">
        <v>3</v>
      </c>
      <c r="E21" s="163"/>
      <c r="F21" s="161">
        <v>12</v>
      </c>
      <c r="G21" s="42"/>
      <c r="H21" s="22">
        <v>2</v>
      </c>
      <c r="I21" s="30"/>
      <c r="J21" s="22">
        <v>1</v>
      </c>
      <c r="K21" s="30"/>
      <c r="L21" s="22">
        <v>2</v>
      </c>
      <c r="M21" s="42"/>
      <c r="N21" s="30" t="s">
        <v>77</v>
      </c>
      <c r="O21" s="30"/>
      <c r="P21" s="30" t="s">
        <v>77</v>
      </c>
      <c r="Q21" s="30"/>
      <c r="R21" s="30">
        <v>1</v>
      </c>
      <c r="S21" s="42"/>
      <c r="T21" s="22">
        <v>1</v>
      </c>
      <c r="U21" s="30"/>
      <c r="V21" s="22">
        <v>2</v>
      </c>
      <c r="W21" s="30"/>
      <c r="X21" s="22">
        <v>8</v>
      </c>
      <c r="Y21" s="42"/>
      <c r="Z21" s="22">
        <v>1</v>
      </c>
      <c r="AA21" s="30"/>
      <c r="AB21" s="30" t="s">
        <v>77</v>
      </c>
      <c r="AC21" s="30"/>
      <c r="AD21" s="30">
        <v>1</v>
      </c>
      <c r="AE21" s="42"/>
      <c r="AF21" s="22">
        <v>2</v>
      </c>
      <c r="AG21" s="30"/>
      <c r="AH21" s="30" t="s">
        <v>77</v>
      </c>
      <c r="AI21" s="30"/>
      <c r="AJ21" s="30" t="s">
        <v>77</v>
      </c>
      <c r="AK21" s="42"/>
      <c r="AL21" s="30" t="s">
        <v>77</v>
      </c>
      <c r="AM21" s="30"/>
      <c r="AN21" s="30" t="s">
        <v>77</v>
      </c>
      <c r="AO21" s="191"/>
      <c r="AP21" s="30" t="s">
        <v>77</v>
      </c>
      <c r="AQ21" s="183"/>
      <c r="AR21" s="17"/>
      <c r="AS21" s="17"/>
      <c r="AT21" s="17"/>
      <c r="AU21" s="17"/>
      <c r="AV21" s="17"/>
      <c r="AW21" s="17"/>
    </row>
    <row r="22" spans="1:51" ht="17.25" x14ac:dyDescent="0.25">
      <c r="A22" s="8" t="s">
        <v>41</v>
      </c>
      <c r="B22" s="161">
        <v>29</v>
      </c>
      <c r="C22" s="161"/>
      <c r="D22" s="161">
        <v>20</v>
      </c>
      <c r="E22" s="161"/>
      <c r="F22" s="161">
        <v>25</v>
      </c>
      <c r="G22" s="32"/>
      <c r="H22" s="22">
        <v>8</v>
      </c>
      <c r="I22" s="22"/>
      <c r="J22" s="30">
        <v>6</v>
      </c>
      <c r="K22" s="22"/>
      <c r="L22" s="30">
        <v>6</v>
      </c>
      <c r="M22" s="32"/>
      <c r="N22" s="22">
        <v>1</v>
      </c>
      <c r="O22" s="22"/>
      <c r="P22" s="22">
        <v>2</v>
      </c>
      <c r="Q22" s="22"/>
      <c r="R22" s="22">
        <v>1</v>
      </c>
      <c r="S22" s="32"/>
      <c r="T22" s="22">
        <v>14</v>
      </c>
      <c r="U22" s="22"/>
      <c r="V22" s="22">
        <v>10</v>
      </c>
      <c r="W22" s="22"/>
      <c r="X22" s="22">
        <v>16</v>
      </c>
      <c r="Y22" s="32"/>
      <c r="Z22" s="30" t="s">
        <v>77</v>
      </c>
      <c r="AA22" s="22"/>
      <c r="AB22" s="30" t="s">
        <v>77</v>
      </c>
      <c r="AC22" s="22"/>
      <c r="AD22" s="30">
        <v>1</v>
      </c>
      <c r="AE22" s="32"/>
      <c r="AF22" s="22">
        <v>1</v>
      </c>
      <c r="AG22" s="22"/>
      <c r="AH22" s="30" t="s">
        <v>77</v>
      </c>
      <c r="AI22" s="22"/>
      <c r="AJ22" s="30">
        <v>1</v>
      </c>
      <c r="AK22" s="32"/>
      <c r="AL22" s="22">
        <v>5</v>
      </c>
      <c r="AM22" s="22"/>
      <c r="AN22" s="22">
        <v>2</v>
      </c>
      <c r="AO22" s="186"/>
      <c r="AP22" s="30" t="s">
        <v>77</v>
      </c>
      <c r="AQ22" s="189"/>
      <c r="AR22" s="17"/>
      <c r="AS22" s="17"/>
      <c r="AT22" s="17"/>
      <c r="AU22" s="17"/>
      <c r="AV22" s="17"/>
      <c r="AW22" s="17"/>
    </row>
    <row r="23" spans="1:51" ht="17.25" x14ac:dyDescent="0.25">
      <c r="A23" s="37" t="s">
        <v>42</v>
      </c>
      <c r="B23" s="166">
        <v>6</v>
      </c>
      <c r="C23" s="165"/>
      <c r="D23" s="166">
        <v>3</v>
      </c>
      <c r="E23" s="165"/>
      <c r="F23" s="166">
        <v>9</v>
      </c>
      <c r="G23" s="44"/>
      <c r="H23" s="43" t="s">
        <v>77</v>
      </c>
      <c r="I23" s="43"/>
      <c r="J23" s="43" t="s">
        <v>77</v>
      </c>
      <c r="K23" s="43"/>
      <c r="L23" s="43">
        <v>1</v>
      </c>
      <c r="M23" s="44"/>
      <c r="N23" s="43" t="s">
        <v>77</v>
      </c>
      <c r="O23" s="43"/>
      <c r="P23" s="43" t="s">
        <v>77</v>
      </c>
      <c r="Q23" s="43"/>
      <c r="R23" s="43" t="s">
        <v>77</v>
      </c>
      <c r="S23" s="44"/>
      <c r="T23" s="20">
        <v>4</v>
      </c>
      <c r="U23" s="43"/>
      <c r="V23" s="20">
        <v>3</v>
      </c>
      <c r="W23" s="43"/>
      <c r="X23" s="20">
        <v>5</v>
      </c>
      <c r="Y23" s="44"/>
      <c r="Z23" s="20">
        <v>2</v>
      </c>
      <c r="AA23" s="43"/>
      <c r="AB23" s="43" t="s">
        <v>77</v>
      </c>
      <c r="AC23" s="43"/>
      <c r="AD23" s="43" t="s">
        <v>77</v>
      </c>
      <c r="AE23" s="44"/>
      <c r="AF23" s="43" t="s">
        <v>77</v>
      </c>
      <c r="AG23" s="43"/>
      <c r="AH23" s="43" t="s">
        <v>77</v>
      </c>
      <c r="AI23" s="43"/>
      <c r="AJ23" s="43">
        <v>1</v>
      </c>
      <c r="AK23" s="44"/>
      <c r="AL23" s="43" t="s">
        <v>77</v>
      </c>
      <c r="AM23" s="43"/>
      <c r="AN23" s="20" t="s">
        <v>77</v>
      </c>
      <c r="AO23" s="192"/>
      <c r="AP23" s="20">
        <v>2</v>
      </c>
      <c r="AQ23" s="184"/>
      <c r="AR23" s="17"/>
      <c r="AS23" s="17"/>
      <c r="AT23" s="17"/>
      <c r="AU23" s="17"/>
      <c r="AV23" s="17"/>
      <c r="AW23" s="17"/>
    </row>
    <row r="24" spans="1:51" ht="17.25" x14ac:dyDescent="0.25">
      <c r="A24" s="11" t="s">
        <v>69</v>
      </c>
      <c r="B24" s="163"/>
      <c r="C24" s="163"/>
      <c r="D24" s="161"/>
      <c r="E24" s="163"/>
      <c r="F24" s="161"/>
      <c r="G24" s="42"/>
      <c r="H24" s="30"/>
      <c r="I24" s="30"/>
      <c r="J24" s="30"/>
      <c r="K24" s="30"/>
      <c r="L24" s="30"/>
      <c r="M24" s="42"/>
      <c r="N24" s="30"/>
      <c r="O24" s="30"/>
      <c r="P24" s="30"/>
      <c r="Q24" s="30"/>
      <c r="R24" s="30"/>
      <c r="S24" s="42"/>
      <c r="T24" s="22"/>
      <c r="U24" s="30"/>
      <c r="V24" s="22"/>
      <c r="W24" s="30"/>
      <c r="X24" s="22"/>
      <c r="Y24" s="42"/>
      <c r="Z24" s="22"/>
      <c r="AA24" s="30"/>
      <c r="AB24" s="30"/>
      <c r="AC24" s="30"/>
      <c r="AD24" s="30"/>
      <c r="AE24" s="42"/>
      <c r="AF24" s="30"/>
      <c r="AG24" s="30"/>
      <c r="AH24" s="30"/>
      <c r="AI24" s="30"/>
      <c r="AJ24" s="30"/>
      <c r="AK24" s="42"/>
      <c r="AL24" s="30"/>
      <c r="AM24" s="30"/>
      <c r="AN24" s="22"/>
      <c r="AO24" s="191"/>
      <c r="AP24" s="22"/>
      <c r="AQ24" s="183"/>
      <c r="AR24" s="17"/>
      <c r="AS24" s="17"/>
      <c r="AT24" s="17"/>
      <c r="AU24" s="17"/>
      <c r="AV24" s="17"/>
      <c r="AW24" s="17"/>
    </row>
    <row r="25" spans="1:51" ht="17.25" x14ac:dyDescent="0.25">
      <c r="A25" s="91" t="s">
        <v>79</v>
      </c>
      <c r="B25" s="106">
        <v>6</v>
      </c>
      <c r="C25" s="106"/>
      <c r="D25" s="106">
        <v>6</v>
      </c>
      <c r="E25" s="106"/>
      <c r="F25" s="106">
        <v>9</v>
      </c>
      <c r="G25" s="110"/>
      <c r="H25" s="106">
        <v>2</v>
      </c>
      <c r="I25" s="106"/>
      <c r="J25" s="106" t="s">
        <v>77</v>
      </c>
      <c r="K25" s="106"/>
      <c r="L25" s="106">
        <v>2</v>
      </c>
      <c r="M25" s="110"/>
      <c r="N25" s="106" t="s">
        <v>77</v>
      </c>
      <c r="O25" s="106"/>
      <c r="P25" s="106" t="s">
        <v>77</v>
      </c>
      <c r="Q25" s="106"/>
      <c r="R25" s="106" t="s">
        <v>77</v>
      </c>
      <c r="S25" s="110"/>
      <c r="T25" s="106">
        <v>2</v>
      </c>
      <c r="U25" s="106"/>
      <c r="V25" s="105">
        <v>1</v>
      </c>
      <c r="W25" s="106"/>
      <c r="X25" s="105">
        <v>6</v>
      </c>
      <c r="Y25" s="110"/>
      <c r="Z25" s="106">
        <v>2</v>
      </c>
      <c r="AA25" s="106"/>
      <c r="AB25" s="106">
        <v>5</v>
      </c>
      <c r="AC25" s="106"/>
      <c r="AD25" s="106" t="s">
        <v>77</v>
      </c>
      <c r="AE25" s="110"/>
      <c r="AF25" s="106" t="s">
        <v>77</v>
      </c>
      <c r="AG25" s="106"/>
      <c r="AH25" s="106" t="s">
        <v>77</v>
      </c>
      <c r="AI25" s="106"/>
      <c r="AJ25" s="106">
        <v>1</v>
      </c>
      <c r="AK25" s="110"/>
      <c r="AL25" s="106" t="s">
        <v>77</v>
      </c>
      <c r="AM25" s="106"/>
      <c r="AN25" s="106" t="s">
        <v>77</v>
      </c>
      <c r="AO25" s="281"/>
      <c r="AP25" s="106" t="s">
        <v>77</v>
      </c>
      <c r="AQ25" s="185"/>
      <c r="AR25" s="17"/>
      <c r="AS25" s="17"/>
      <c r="AT25" s="17"/>
      <c r="AU25" s="17"/>
      <c r="AV25" s="17"/>
      <c r="AW25" s="17"/>
    </row>
    <row r="26" spans="1:51" ht="17.25" x14ac:dyDescent="0.25">
      <c r="A26" s="8" t="s">
        <v>40</v>
      </c>
      <c r="B26" s="163">
        <v>2</v>
      </c>
      <c r="C26" s="161"/>
      <c r="D26" s="161" t="s">
        <v>77</v>
      </c>
      <c r="E26" s="161"/>
      <c r="F26" s="161">
        <v>1</v>
      </c>
      <c r="G26" s="32"/>
      <c r="H26" s="30" t="s">
        <v>77</v>
      </c>
      <c r="I26" s="22"/>
      <c r="J26" s="30" t="s">
        <v>77</v>
      </c>
      <c r="K26" s="22"/>
      <c r="L26" s="30" t="s">
        <v>77</v>
      </c>
      <c r="M26" s="32"/>
      <c r="N26" s="30" t="s">
        <v>77</v>
      </c>
      <c r="O26" s="22"/>
      <c r="P26" s="30" t="s">
        <v>77</v>
      </c>
      <c r="Q26" s="22"/>
      <c r="R26" s="30" t="s">
        <v>77</v>
      </c>
      <c r="S26" s="32"/>
      <c r="T26" s="22">
        <v>1</v>
      </c>
      <c r="U26" s="22"/>
      <c r="V26" s="30" t="s">
        <v>77</v>
      </c>
      <c r="W26" s="22"/>
      <c r="X26" s="30">
        <v>1</v>
      </c>
      <c r="Y26" s="32"/>
      <c r="Z26" s="22">
        <v>1</v>
      </c>
      <c r="AA26" s="22"/>
      <c r="AB26" s="30" t="s">
        <v>77</v>
      </c>
      <c r="AC26" s="22"/>
      <c r="AD26" s="30" t="s">
        <v>77</v>
      </c>
      <c r="AE26" s="32"/>
      <c r="AF26" s="30" t="s">
        <v>77</v>
      </c>
      <c r="AG26" s="22"/>
      <c r="AH26" s="30" t="s">
        <v>77</v>
      </c>
      <c r="AI26" s="22"/>
      <c r="AJ26" s="30" t="s">
        <v>77</v>
      </c>
      <c r="AK26" s="32"/>
      <c r="AL26" s="30" t="s">
        <v>77</v>
      </c>
      <c r="AM26" s="22"/>
      <c r="AN26" s="30" t="s">
        <v>77</v>
      </c>
      <c r="AO26" s="186"/>
      <c r="AP26" s="30" t="s">
        <v>77</v>
      </c>
      <c r="AQ26" s="189"/>
      <c r="AR26" s="17"/>
      <c r="AS26" s="17"/>
      <c r="AT26" s="17"/>
      <c r="AU26" s="17"/>
      <c r="AV26" s="17"/>
      <c r="AW26" s="17"/>
    </row>
    <row r="27" spans="1:51" ht="17.25" x14ac:dyDescent="0.25">
      <c r="A27" s="8" t="s">
        <v>41</v>
      </c>
      <c r="B27" s="163">
        <v>3</v>
      </c>
      <c r="C27" s="161"/>
      <c r="D27" s="161">
        <v>6</v>
      </c>
      <c r="E27" s="161"/>
      <c r="F27" s="161">
        <v>6</v>
      </c>
      <c r="G27" s="32"/>
      <c r="H27" s="22">
        <v>2</v>
      </c>
      <c r="I27" s="22"/>
      <c r="J27" s="30" t="s">
        <v>77</v>
      </c>
      <c r="K27" s="22"/>
      <c r="L27" s="30">
        <v>2</v>
      </c>
      <c r="M27" s="32"/>
      <c r="N27" s="30" t="s">
        <v>77</v>
      </c>
      <c r="O27" s="22"/>
      <c r="P27" s="30" t="s">
        <v>77</v>
      </c>
      <c r="Q27" s="22"/>
      <c r="R27" s="30" t="s">
        <v>77</v>
      </c>
      <c r="S27" s="32"/>
      <c r="T27" s="22">
        <v>1</v>
      </c>
      <c r="U27" s="22"/>
      <c r="V27" s="30">
        <v>1</v>
      </c>
      <c r="W27" s="22"/>
      <c r="X27" s="30">
        <v>3</v>
      </c>
      <c r="Y27" s="32"/>
      <c r="Z27" s="30" t="s">
        <v>77</v>
      </c>
      <c r="AA27" s="22"/>
      <c r="AB27" s="22">
        <v>5</v>
      </c>
      <c r="AC27" s="22"/>
      <c r="AD27" s="30" t="s">
        <v>77</v>
      </c>
      <c r="AE27" s="32"/>
      <c r="AF27" s="30" t="s">
        <v>77</v>
      </c>
      <c r="AG27" s="22"/>
      <c r="AH27" s="30" t="s">
        <v>77</v>
      </c>
      <c r="AI27" s="22"/>
      <c r="AJ27" s="30">
        <v>1</v>
      </c>
      <c r="AK27" s="32"/>
      <c r="AL27" s="30" t="s">
        <v>77</v>
      </c>
      <c r="AM27" s="22"/>
      <c r="AN27" s="30" t="s">
        <v>77</v>
      </c>
      <c r="AO27" s="186"/>
      <c r="AP27" s="30" t="s">
        <v>77</v>
      </c>
      <c r="AQ27" s="189"/>
      <c r="AR27" s="17"/>
      <c r="AS27" s="17"/>
      <c r="AT27" s="17"/>
      <c r="AU27" s="17"/>
      <c r="AV27" s="17"/>
      <c r="AW27" s="17"/>
    </row>
    <row r="28" spans="1:51" ht="17.25" x14ac:dyDescent="0.25">
      <c r="A28" s="37" t="s">
        <v>42</v>
      </c>
      <c r="B28" s="165">
        <v>1</v>
      </c>
      <c r="C28" s="165"/>
      <c r="D28" s="166" t="s">
        <v>77</v>
      </c>
      <c r="E28" s="165"/>
      <c r="F28" s="166">
        <v>2</v>
      </c>
      <c r="G28" s="44"/>
      <c r="H28" s="43" t="s">
        <v>77</v>
      </c>
      <c r="I28" s="43"/>
      <c r="J28" s="43" t="s">
        <v>77</v>
      </c>
      <c r="K28" s="43"/>
      <c r="L28" s="43" t="s">
        <v>77</v>
      </c>
      <c r="M28" s="44"/>
      <c r="N28" s="43" t="s">
        <v>77</v>
      </c>
      <c r="O28" s="43"/>
      <c r="P28" s="43" t="s">
        <v>77</v>
      </c>
      <c r="Q28" s="43"/>
      <c r="R28" s="43" t="s">
        <v>77</v>
      </c>
      <c r="S28" s="44"/>
      <c r="T28" s="43" t="s">
        <v>77</v>
      </c>
      <c r="U28" s="43"/>
      <c r="V28" s="43" t="s">
        <v>77</v>
      </c>
      <c r="W28" s="43"/>
      <c r="X28" s="43">
        <v>2</v>
      </c>
      <c r="Y28" s="44"/>
      <c r="Z28" s="20">
        <v>1</v>
      </c>
      <c r="AA28" s="43"/>
      <c r="AB28" s="43" t="s">
        <v>77</v>
      </c>
      <c r="AC28" s="43"/>
      <c r="AD28" s="43" t="s">
        <v>77</v>
      </c>
      <c r="AE28" s="44"/>
      <c r="AF28" s="43" t="s">
        <v>77</v>
      </c>
      <c r="AG28" s="43"/>
      <c r="AH28" s="43" t="s">
        <v>77</v>
      </c>
      <c r="AI28" s="43"/>
      <c r="AJ28" s="43" t="s">
        <v>77</v>
      </c>
      <c r="AK28" s="44"/>
      <c r="AL28" s="43" t="s">
        <v>77</v>
      </c>
      <c r="AM28" s="43"/>
      <c r="AN28" s="43" t="s">
        <v>77</v>
      </c>
      <c r="AO28" s="192"/>
      <c r="AP28" s="43" t="s">
        <v>77</v>
      </c>
      <c r="AQ28" s="184"/>
      <c r="AR28" s="17"/>
      <c r="AS28" s="17"/>
      <c r="AT28" s="17"/>
      <c r="AU28" s="17"/>
      <c r="AV28" s="17"/>
      <c r="AW28" s="17"/>
    </row>
    <row r="29" spans="1:51" x14ac:dyDescent="0.25">
      <c r="A29" s="17"/>
      <c r="B29" s="31"/>
      <c r="C29" s="161"/>
      <c r="D29" s="31"/>
      <c r="E29" s="161"/>
      <c r="F29" s="31"/>
      <c r="G29" s="161"/>
      <c r="H29" s="31"/>
      <c r="I29" s="161"/>
      <c r="J29" s="31"/>
      <c r="K29" s="161"/>
      <c r="L29" s="31"/>
      <c r="M29" s="161"/>
      <c r="N29" s="31"/>
      <c r="O29" s="161"/>
      <c r="P29" s="31"/>
      <c r="Q29" s="161"/>
      <c r="R29" s="31"/>
      <c r="S29" s="161"/>
      <c r="T29" s="31"/>
      <c r="U29" s="161"/>
      <c r="V29" s="31"/>
      <c r="W29" s="161"/>
      <c r="X29" s="31"/>
      <c r="Y29" s="161"/>
      <c r="Z29" s="31"/>
      <c r="AA29" s="161"/>
      <c r="AB29" s="31"/>
      <c r="AC29" s="161"/>
      <c r="AD29" s="31"/>
      <c r="AE29" s="161"/>
      <c r="AF29" s="31"/>
      <c r="AG29" s="161"/>
      <c r="AH29" s="31"/>
      <c r="AI29" s="161"/>
      <c r="AJ29" s="31"/>
      <c r="AK29" s="161"/>
      <c r="AL29" s="31"/>
      <c r="AM29" s="161"/>
      <c r="AN29" s="31"/>
      <c r="AO29" s="161"/>
      <c r="AP29" s="31"/>
      <c r="AQ29" s="161"/>
      <c r="AR29" s="17"/>
      <c r="AS29" s="17"/>
      <c r="AT29" s="17"/>
      <c r="AU29" s="17"/>
      <c r="AV29" s="17"/>
      <c r="AW29" s="17"/>
    </row>
    <row r="30" spans="1:51" ht="15.75" x14ac:dyDescent="0.25">
      <c r="A30" s="316" t="s">
        <v>162</v>
      </c>
      <c r="B30" s="317"/>
      <c r="C30" s="304"/>
      <c r="D30" s="317"/>
      <c r="E30" s="304"/>
      <c r="F30" s="317"/>
      <c r="G30" s="304"/>
      <c r="H30" s="317"/>
      <c r="I30" s="304"/>
      <c r="J30" s="317"/>
      <c r="K30" s="304"/>
      <c r="L30" s="317"/>
      <c r="M30" s="304"/>
      <c r="N30" s="317"/>
      <c r="O30" s="304"/>
      <c r="P30" s="317"/>
      <c r="Q30" s="304"/>
      <c r="R30" s="317"/>
      <c r="S30" s="304"/>
      <c r="T30" s="317"/>
      <c r="U30" s="304"/>
      <c r="V30" s="31"/>
      <c r="W30" s="22"/>
      <c r="X30" s="31"/>
      <c r="Y30" s="22"/>
      <c r="Z30" s="31"/>
      <c r="AA30" s="22"/>
      <c r="AB30" s="31"/>
      <c r="AC30" s="22"/>
      <c r="AD30" s="31"/>
      <c r="AE30" s="22"/>
      <c r="AF30" s="31"/>
      <c r="AG30" s="22"/>
      <c r="AH30" s="31"/>
      <c r="AI30" s="22"/>
      <c r="AJ30" s="31"/>
      <c r="AK30" s="22"/>
      <c r="AL30" s="40"/>
      <c r="AM30" s="22"/>
      <c r="AN30" s="31"/>
      <c r="AO30" s="22"/>
      <c r="AP30" s="56"/>
      <c r="AQ30" s="22"/>
      <c r="AR30" s="17"/>
      <c r="AS30" s="17"/>
      <c r="AT30" s="17"/>
      <c r="AU30" s="17"/>
      <c r="AV30" s="17"/>
      <c r="AW30" s="17"/>
    </row>
    <row r="31" spans="1:51" ht="18.75" customHeight="1" x14ac:dyDescent="0.25">
      <c r="A31" s="254" t="s">
        <v>149</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17"/>
      <c r="AS31" s="17"/>
      <c r="AT31" s="17"/>
      <c r="AU31" s="17"/>
      <c r="AV31" s="17"/>
      <c r="AW31" s="17"/>
      <c r="AX31" s="17"/>
      <c r="AY31" s="17"/>
    </row>
    <row r="32" spans="1:51" x14ac:dyDescent="0.25">
      <c r="A32" s="318" t="s">
        <v>161</v>
      </c>
      <c r="B32" s="317"/>
      <c r="C32" s="312"/>
      <c r="D32" s="317"/>
      <c r="E32" s="312"/>
      <c r="F32" s="317"/>
      <c r="G32" s="312"/>
      <c r="H32" s="317"/>
      <c r="I32" s="312"/>
      <c r="J32" s="317"/>
      <c r="K32" s="312"/>
      <c r="L32" s="317"/>
      <c r="M32" s="312"/>
      <c r="N32" s="317"/>
      <c r="O32" s="312"/>
      <c r="P32" s="317"/>
      <c r="Q32" s="312"/>
      <c r="R32" s="300"/>
      <c r="S32" s="312"/>
      <c r="T32" s="31"/>
      <c r="U32" s="30"/>
      <c r="V32" s="31"/>
      <c r="W32" s="30"/>
      <c r="X32" s="31"/>
      <c r="Y32" s="30"/>
      <c r="Z32" s="31"/>
      <c r="AA32" s="30"/>
      <c r="AB32" s="31"/>
      <c r="AC32" s="30"/>
      <c r="AD32" s="31"/>
      <c r="AE32" s="30"/>
      <c r="AF32" s="31"/>
      <c r="AG32" s="30"/>
      <c r="AH32" s="31"/>
      <c r="AI32" s="30"/>
      <c r="AJ32" s="31"/>
      <c r="AK32" s="30"/>
      <c r="AL32" s="31"/>
      <c r="AM32" s="30"/>
      <c r="AN32" s="31"/>
      <c r="AO32" s="30"/>
      <c r="AP32" s="31"/>
      <c r="AQ32" s="30"/>
      <c r="AR32" s="17"/>
      <c r="AS32" s="17"/>
      <c r="AT32" s="17"/>
      <c r="AU32" s="17"/>
      <c r="AV32" s="17"/>
      <c r="AW32" s="17"/>
      <c r="AX32" s="17"/>
      <c r="AY32" s="17"/>
    </row>
    <row r="33" spans="2:43" s="17" customFormat="1" x14ac:dyDescent="0.25">
      <c r="B33" s="31"/>
      <c r="C33" s="30"/>
      <c r="D33" s="31"/>
      <c r="E33" s="30"/>
      <c r="F33" s="31"/>
      <c r="G33" s="30"/>
      <c r="H33" s="31"/>
      <c r="I33" s="30"/>
      <c r="J33" s="31"/>
      <c r="K33" s="30"/>
      <c r="L33" s="31"/>
      <c r="M33" s="30"/>
      <c r="N33" s="31"/>
      <c r="O33" s="30"/>
      <c r="P33" s="31"/>
      <c r="Q33" s="30"/>
      <c r="R33" s="31"/>
      <c r="S33" s="30"/>
      <c r="T33" s="31"/>
      <c r="U33" s="30"/>
      <c r="V33" s="31"/>
      <c r="W33" s="30"/>
      <c r="X33" s="31"/>
      <c r="Y33" s="30"/>
      <c r="Z33" s="31"/>
      <c r="AA33" s="30"/>
      <c r="AB33" s="31"/>
      <c r="AC33" s="30"/>
      <c r="AD33" s="31"/>
      <c r="AE33" s="30"/>
      <c r="AF33" s="31"/>
      <c r="AG33" s="30"/>
      <c r="AH33" s="31"/>
      <c r="AI33" s="30"/>
      <c r="AJ33" s="31"/>
      <c r="AK33" s="30"/>
      <c r="AL33" s="31"/>
      <c r="AM33" s="30"/>
      <c r="AN33" s="31"/>
      <c r="AO33" s="30"/>
      <c r="AP33" s="31"/>
      <c r="AQ33" s="30"/>
    </row>
    <row r="34" spans="2:43" s="17" customFormat="1" x14ac:dyDescent="0.25">
      <c r="B34" s="31"/>
      <c r="C34" s="22"/>
      <c r="D34" s="31"/>
      <c r="E34" s="22"/>
      <c r="F34" s="31"/>
      <c r="G34" s="22"/>
      <c r="H34" s="31"/>
      <c r="I34" s="22"/>
      <c r="J34" s="31"/>
      <c r="K34" s="22"/>
      <c r="L34" s="31"/>
      <c r="M34" s="22"/>
      <c r="N34" s="31"/>
      <c r="O34" s="22"/>
      <c r="P34" s="31"/>
      <c r="Q34" s="22"/>
      <c r="R34" s="31"/>
      <c r="S34" s="22"/>
      <c r="T34" s="31"/>
      <c r="U34" s="22"/>
      <c r="V34" s="31"/>
      <c r="W34" s="22"/>
      <c r="X34" s="31"/>
      <c r="Y34" s="22"/>
      <c r="Z34" s="31"/>
      <c r="AA34" s="22"/>
      <c r="AB34" s="31"/>
      <c r="AC34" s="22"/>
      <c r="AD34" s="31"/>
      <c r="AE34" s="22"/>
      <c r="AF34" s="31"/>
      <c r="AG34" s="22"/>
      <c r="AH34" s="31"/>
      <c r="AI34" s="22"/>
      <c r="AJ34" s="31"/>
      <c r="AK34" s="22"/>
      <c r="AL34" s="31"/>
      <c r="AM34" s="22"/>
      <c r="AN34" s="31"/>
      <c r="AO34" s="22"/>
      <c r="AP34" s="31"/>
      <c r="AQ34" s="22"/>
    </row>
    <row r="35" spans="2:43" s="17" customFormat="1" x14ac:dyDescent="0.25">
      <c r="B35" s="31"/>
      <c r="C35" s="30"/>
      <c r="D35" s="31"/>
      <c r="E35" s="30"/>
      <c r="F35" s="31"/>
      <c r="G35" s="30"/>
      <c r="H35" s="31"/>
      <c r="I35" s="30"/>
      <c r="J35" s="31"/>
      <c r="K35" s="30"/>
      <c r="L35" s="31"/>
      <c r="M35" s="30"/>
      <c r="N35" s="31"/>
      <c r="O35" s="30"/>
      <c r="P35" s="31"/>
      <c r="Q35" s="30"/>
      <c r="R35" s="31"/>
      <c r="S35" s="30"/>
      <c r="T35" s="31"/>
      <c r="U35" s="30"/>
      <c r="V35" s="31"/>
      <c r="W35" s="30"/>
      <c r="X35" s="31"/>
      <c r="Y35" s="30"/>
      <c r="Z35" s="31"/>
      <c r="AA35" s="30"/>
      <c r="AB35" s="31"/>
      <c r="AC35" s="30"/>
      <c r="AD35" s="31"/>
      <c r="AE35" s="30"/>
      <c r="AF35" s="31"/>
      <c r="AG35" s="30"/>
      <c r="AH35" s="31"/>
      <c r="AI35" s="30"/>
      <c r="AJ35" s="31"/>
      <c r="AK35" s="30"/>
      <c r="AL35" s="31"/>
      <c r="AM35" s="30"/>
      <c r="AN35" s="31"/>
      <c r="AO35" s="30"/>
      <c r="AP35" s="31"/>
      <c r="AQ35" s="30"/>
    </row>
    <row r="36" spans="2:43" s="17" customFormat="1" x14ac:dyDescent="0.25">
      <c r="B36" s="31"/>
      <c r="C36" s="22"/>
      <c r="D36" s="31"/>
      <c r="E36" s="22"/>
      <c r="F36" s="31"/>
      <c r="G36" s="22"/>
      <c r="H36" s="31"/>
      <c r="I36" s="22"/>
      <c r="J36" s="31"/>
      <c r="K36" s="22"/>
      <c r="L36" s="31"/>
      <c r="M36" s="22"/>
      <c r="N36" s="31"/>
      <c r="O36" s="22"/>
      <c r="P36" s="31"/>
      <c r="Q36" s="22"/>
      <c r="R36" s="31"/>
      <c r="S36" s="22"/>
      <c r="T36" s="31"/>
      <c r="U36" s="22"/>
      <c r="V36" s="31"/>
      <c r="W36" s="22"/>
      <c r="X36" s="31"/>
      <c r="Y36" s="22"/>
      <c r="Z36" s="31"/>
      <c r="AA36" s="22"/>
      <c r="AB36" s="31"/>
      <c r="AC36" s="22"/>
      <c r="AD36" s="31"/>
      <c r="AE36" s="22"/>
      <c r="AF36" s="31"/>
      <c r="AG36" s="22"/>
      <c r="AH36" s="31"/>
      <c r="AI36" s="22"/>
      <c r="AJ36" s="31"/>
      <c r="AK36" s="22"/>
      <c r="AL36" s="31"/>
      <c r="AM36" s="22"/>
      <c r="AN36" s="31"/>
      <c r="AO36" s="22"/>
      <c r="AP36" s="31"/>
      <c r="AQ36" s="22"/>
    </row>
    <row r="37" spans="2:43" x14ac:dyDescent="0.25">
      <c r="B37" s="54"/>
      <c r="C37" s="30"/>
      <c r="D37" s="54"/>
      <c r="E37" s="30"/>
      <c r="F37" s="54"/>
      <c r="G37" s="30"/>
      <c r="H37" s="54"/>
      <c r="I37" s="30"/>
      <c r="J37" s="54"/>
      <c r="K37" s="30"/>
      <c r="L37" s="54"/>
      <c r="M37" s="30"/>
      <c r="N37" s="54"/>
      <c r="O37" s="30"/>
      <c r="P37" s="54"/>
      <c r="Q37" s="30"/>
      <c r="R37" s="54"/>
      <c r="S37" s="30"/>
      <c r="T37" s="54"/>
      <c r="U37" s="30"/>
      <c r="V37" s="54"/>
      <c r="W37" s="30"/>
      <c r="X37" s="54"/>
      <c r="Y37" s="30"/>
      <c r="Z37" s="54"/>
      <c r="AA37" s="30"/>
      <c r="AB37" s="54"/>
      <c r="AC37" s="30"/>
      <c r="AD37" s="54"/>
      <c r="AE37" s="30"/>
      <c r="AF37" s="54"/>
      <c r="AG37" s="30"/>
      <c r="AH37" s="54"/>
      <c r="AI37" s="30"/>
      <c r="AJ37" s="54"/>
      <c r="AK37" s="30"/>
      <c r="AL37" s="54"/>
      <c r="AM37" s="30"/>
      <c r="AN37" s="54"/>
      <c r="AO37" s="30"/>
      <c r="AP37" s="54"/>
      <c r="AQ37" s="30"/>
    </row>
    <row r="38" spans="2:43" x14ac:dyDescent="0.25">
      <c r="B38" s="54"/>
      <c r="C38" s="22"/>
      <c r="D38" s="54"/>
      <c r="E38" s="22"/>
      <c r="F38" s="54"/>
      <c r="G38" s="22"/>
      <c r="H38" s="54"/>
      <c r="I38" s="22"/>
      <c r="J38" s="54"/>
      <c r="K38" s="22"/>
      <c r="L38" s="54"/>
      <c r="M38" s="22"/>
      <c r="N38" s="54"/>
      <c r="O38" s="22"/>
      <c r="P38" s="54"/>
      <c r="Q38" s="22"/>
      <c r="R38" s="298"/>
      <c r="S38" s="22"/>
      <c r="T38" s="54"/>
      <c r="U38" s="22"/>
      <c r="V38" s="54"/>
      <c r="W38" s="22"/>
      <c r="X38" s="54"/>
      <c r="Y38" s="22"/>
      <c r="Z38" s="54"/>
      <c r="AA38" s="22"/>
      <c r="AB38" s="54"/>
      <c r="AC38" s="22"/>
      <c r="AD38" s="54"/>
      <c r="AE38" s="22"/>
      <c r="AF38" s="54"/>
      <c r="AG38" s="22"/>
      <c r="AH38" s="54"/>
      <c r="AI38" s="22"/>
      <c r="AJ38" s="54"/>
      <c r="AK38" s="22"/>
      <c r="AL38" s="54"/>
      <c r="AM38" s="22"/>
      <c r="AN38" s="54"/>
      <c r="AO38" s="22"/>
      <c r="AP38" s="54"/>
      <c r="AQ38" s="22"/>
    </row>
    <row r="39" spans="2:43" x14ac:dyDescent="0.25">
      <c r="B39" s="54"/>
      <c r="C39" s="202"/>
      <c r="D39" s="54"/>
      <c r="E39" s="202"/>
      <c r="F39" s="54"/>
      <c r="G39" s="202"/>
      <c r="H39" s="54"/>
      <c r="I39" s="202"/>
      <c r="J39" s="54"/>
      <c r="K39" s="202"/>
      <c r="L39" s="54"/>
      <c r="M39" s="202"/>
      <c r="N39" s="54"/>
      <c r="O39" s="202"/>
      <c r="P39" s="54"/>
      <c r="Q39" s="202"/>
      <c r="R39" s="298"/>
      <c r="S39" s="202"/>
      <c r="T39" s="54"/>
      <c r="U39" s="202"/>
      <c r="V39" s="54"/>
      <c r="W39" s="202"/>
      <c r="X39" s="54"/>
      <c r="Y39" s="202"/>
      <c r="Z39" s="54"/>
      <c r="AA39" s="202"/>
      <c r="AB39" s="54"/>
      <c r="AC39" s="202"/>
      <c r="AD39" s="54"/>
      <c r="AE39" s="202"/>
      <c r="AF39" s="54"/>
      <c r="AG39" s="202"/>
      <c r="AH39" s="54"/>
      <c r="AI39" s="202"/>
      <c r="AJ39" s="54"/>
      <c r="AK39" s="202"/>
      <c r="AL39" s="54"/>
      <c r="AM39" s="202"/>
      <c r="AN39" s="54"/>
      <c r="AO39" s="202"/>
      <c r="AP39" s="54"/>
      <c r="AQ39" s="202"/>
    </row>
    <row r="40" spans="2:43" x14ac:dyDescent="0.25">
      <c r="B40" s="54"/>
      <c r="C40" s="22"/>
      <c r="D40" s="54"/>
      <c r="E40" s="22"/>
      <c r="F40" s="54"/>
      <c r="G40" s="22"/>
      <c r="H40" s="54"/>
      <c r="I40" s="22"/>
      <c r="J40" s="54"/>
      <c r="K40" s="22"/>
      <c r="L40" s="54"/>
      <c r="M40" s="22"/>
      <c r="N40" s="54"/>
      <c r="O40" s="22"/>
      <c r="P40" s="54"/>
      <c r="Q40" s="22"/>
      <c r="R40" s="54"/>
      <c r="S40" s="22"/>
      <c r="T40" s="54"/>
      <c r="U40" s="22"/>
      <c r="V40" s="54"/>
      <c r="W40" s="22"/>
      <c r="X40" s="54"/>
      <c r="Y40" s="22"/>
      <c r="Z40" s="54"/>
      <c r="AA40" s="22"/>
      <c r="AB40" s="54"/>
      <c r="AC40" s="22"/>
      <c r="AD40" s="54"/>
      <c r="AE40" s="22"/>
      <c r="AF40" s="54"/>
      <c r="AG40" s="22"/>
      <c r="AH40" s="54"/>
      <c r="AI40" s="22"/>
      <c r="AJ40" s="54"/>
      <c r="AK40" s="22"/>
      <c r="AL40" s="54"/>
      <c r="AM40" s="22"/>
      <c r="AN40" s="54"/>
      <c r="AO40" s="22"/>
      <c r="AP40" s="54"/>
      <c r="AQ40" s="22"/>
    </row>
    <row r="41" spans="2:43" x14ac:dyDescent="0.25">
      <c r="B41" s="54"/>
      <c r="C41" s="30"/>
      <c r="D41" s="54"/>
      <c r="E41" s="30"/>
      <c r="F41" s="54"/>
      <c r="G41" s="30"/>
      <c r="H41" s="54"/>
      <c r="I41" s="30"/>
      <c r="J41" s="54"/>
      <c r="K41" s="30"/>
      <c r="L41" s="54"/>
      <c r="M41" s="30"/>
      <c r="N41" s="54"/>
      <c r="O41" s="30"/>
      <c r="P41" s="54"/>
      <c r="Q41" s="30"/>
      <c r="R41" s="54"/>
      <c r="S41" s="30"/>
      <c r="T41" s="54"/>
      <c r="U41" s="30"/>
      <c r="V41" s="54"/>
      <c r="W41" s="30"/>
      <c r="X41" s="54"/>
      <c r="Y41" s="30"/>
      <c r="Z41" s="54"/>
      <c r="AA41" s="30"/>
      <c r="AB41" s="54"/>
      <c r="AC41" s="30"/>
      <c r="AD41" s="54"/>
      <c r="AE41" s="30"/>
      <c r="AF41" s="54"/>
      <c r="AG41" s="30"/>
      <c r="AH41" s="54"/>
      <c r="AI41" s="30"/>
      <c r="AJ41" s="54"/>
      <c r="AK41" s="30"/>
      <c r="AL41" s="54"/>
      <c r="AM41" s="30"/>
      <c r="AN41" s="54"/>
      <c r="AO41" s="30"/>
      <c r="AP41" s="54"/>
      <c r="AQ41" s="30"/>
    </row>
    <row r="42" spans="2:43" x14ac:dyDescent="0.25">
      <c r="B42" s="54"/>
      <c r="C42" s="30"/>
      <c r="D42" s="54"/>
      <c r="E42" s="30"/>
      <c r="F42" s="54"/>
      <c r="G42" s="30"/>
      <c r="H42" s="54"/>
      <c r="I42" s="30"/>
      <c r="J42" s="54"/>
      <c r="K42" s="30"/>
      <c r="L42" s="54"/>
      <c r="M42" s="30"/>
      <c r="N42" s="54"/>
      <c r="O42" s="30"/>
      <c r="P42" s="54"/>
      <c r="Q42" s="30"/>
      <c r="R42" s="54"/>
      <c r="S42" s="30"/>
      <c r="T42" s="54"/>
      <c r="U42" s="30"/>
      <c r="V42" s="54"/>
      <c r="W42" s="30"/>
      <c r="X42" s="54"/>
      <c r="Y42" s="30"/>
      <c r="Z42" s="54"/>
      <c r="AA42" s="30"/>
      <c r="AB42" s="54"/>
      <c r="AC42" s="30"/>
      <c r="AD42" s="54"/>
      <c r="AE42" s="30"/>
      <c r="AF42" s="54"/>
      <c r="AG42" s="30"/>
      <c r="AH42" s="54"/>
      <c r="AI42" s="30"/>
      <c r="AJ42" s="54"/>
      <c r="AK42" s="30"/>
      <c r="AL42" s="54"/>
      <c r="AM42" s="30"/>
      <c r="AN42" s="54"/>
      <c r="AO42" s="30"/>
      <c r="AP42" s="54"/>
      <c r="AQ42" s="30"/>
    </row>
    <row r="43" spans="2:43" x14ac:dyDescent="0.25">
      <c r="B43" s="54"/>
      <c r="C43" s="30"/>
      <c r="D43" s="54"/>
      <c r="E43" s="30"/>
      <c r="F43" s="54"/>
      <c r="G43" s="30"/>
      <c r="H43" s="54"/>
      <c r="I43" s="30"/>
      <c r="J43" s="54"/>
      <c r="K43" s="30"/>
      <c r="L43" s="54"/>
      <c r="M43" s="30"/>
      <c r="N43" s="54"/>
      <c r="O43" s="30"/>
      <c r="P43" s="54"/>
      <c r="Q43" s="30"/>
      <c r="R43" s="54"/>
      <c r="S43" s="30"/>
      <c r="T43" s="54"/>
      <c r="U43" s="30"/>
      <c r="V43" s="54"/>
      <c r="W43" s="30"/>
      <c r="X43" s="54"/>
      <c r="Y43" s="30"/>
      <c r="Z43" s="54"/>
      <c r="AA43" s="30"/>
      <c r="AB43" s="54"/>
      <c r="AC43" s="30"/>
      <c r="AD43" s="54"/>
      <c r="AE43" s="30"/>
      <c r="AF43" s="54"/>
      <c r="AG43" s="30"/>
      <c r="AH43" s="54"/>
      <c r="AI43" s="30"/>
      <c r="AJ43" s="54"/>
      <c r="AK43" s="30"/>
      <c r="AL43" s="54"/>
      <c r="AM43" s="30"/>
      <c r="AN43" s="54"/>
      <c r="AO43" s="30"/>
      <c r="AP43" s="54"/>
      <c r="AQ43" s="30"/>
    </row>
    <row r="44" spans="2:43" x14ac:dyDescent="0.25">
      <c r="B44" s="54"/>
      <c r="C44" s="22"/>
      <c r="D44" s="54"/>
      <c r="E44" s="22"/>
      <c r="F44" s="54"/>
      <c r="G44" s="22"/>
      <c r="H44" s="54"/>
      <c r="I44" s="22"/>
      <c r="J44" s="54"/>
      <c r="K44" s="22"/>
      <c r="L44" s="54"/>
      <c r="M44" s="22"/>
      <c r="N44" s="54"/>
      <c r="O44" s="22"/>
      <c r="P44" s="54"/>
      <c r="Q44" s="22"/>
      <c r="R44" s="54"/>
      <c r="S44" s="22"/>
      <c r="T44" s="54"/>
      <c r="U44" s="22"/>
      <c r="V44" s="54"/>
      <c r="W44" s="22"/>
      <c r="X44" s="54"/>
      <c r="Y44" s="22"/>
      <c r="Z44" s="54"/>
      <c r="AA44" s="22"/>
      <c r="AB44" s="54"/>
      <c r="AC44" s="22"/>
      <c r="AD44" s="54"/>
      <c r="AE44" s="22"/>
      <c r="AF44" s="54"/>
      <c r="AG44" s="22"/>
      <c r="AH44" s="54"/>
      <c r="AI44" s="22"/>
      <c r="AJ44" s="54"/>
      <c r="AK44" s="22"/>
      <c r="AL44" s="54"/>
      <c r="AM44" s="22"/>
      <c r="AN44" s="54"/>
      <c r="AO44" s="22"/>
      <c r="AP44" s="54"/>
      <c r="AQ44" s="22"/>
    </row>
    <row r="45" spans="2:43" x14ac:dyDescent="0.25">
      <c r="B45" s="54"/>
      <c r="C45" s="22"/>
      <c r="D45" s="54"/>
      <c r="E45" s="22"/>
      <c r="F45" s="54"/>
      <c r="G45" s="22"/>
      <c r="H45" s="54"/>
      <c r="I45" s="22"/>
      <c r="J45" s="54"/>
      <c r="K45" s="22"/>
      <c r="L45" s="54"/>
      <c r="M45" s="22"/>
      <c r="N45" s="54"/>
      <c r="O45" s="22"/>
      <c r="P45" s="54"/>
      <c r="Q45" s="22"/>
      <c r="R45" s="54"/>
      <c r="S45" s="22"/>
      <c r="T45" s="54"/>
      <c r="U45" s="22"/>
      <c r="V45" s="54"/>
      <c r="W45" s="22"/>
      <c r="X45" s="54"/>
      <c r="Y45" s="22"/>
      <c r="Z45" s="54"/>
      <c r="AA45" s="22"/>
      <c r="AB45" s="54"/>
      <c r="AC45" s="22"/>
      <c r="AD45" s="54"/>
      <c r="AE45" s="22"/>
      <c r="AF45" s="54"/>
      <c r="AG45" s="22"/>
      <c r="AH45" s="54"/>
      <c r="AI45" s="22"/>
      <c r="AJ45" s="54"/>
      <c r="AK45" s="22"/>
      <c r="AL45" s="54"/>
      <c r="AM45" s="22"/>
      <c r="AN45" s="54"/>
      <c r="AO45" s="22"/>
      <c r="AP45" s="54"/>
      <c r="AQ45" s="22"/>
    </row>
    <row r="46" spans="2:43" x14ac:dyDescent="0.25">
      <c r="B46" s="54"/>
      <c r="C46" s="22"/>
      <c r="D46" s="54"/>
      <c r="E46" s="22"/>
      <c r="F46" s="54"/>
      <c r="G46" s="22"/>
      <c r="H46" s="54"/>
      <c r="I46" s="22"/>
      <c r="J46" s="54"/>
      <c r="K46" s="22"/>
      <c r="L46" s="54"/>
      <c r="M46" s="22"/>
      <c r="N46" s="54"/>
      <c r="O46" s="22"/>
      <c r="P46" s="54"/>
      <c r="Q46" s="22"/>
      <c r="R46" s="54"/>
      <c r="S46" s="22"/>
      <c r="T46" s="54"/>
      <c r="U46" s="22"/>
      <c r="V46" s="54"/>
      <c r="W46" s="22"/>
      <c r="X46" s="54"/>
      <c r="Y46" s="22"/>
      <c r="Z46" s="54"/>
      <c r="AA46" s="22"/>
      <c r="AB46" s="54"/>
      <c r="AC46" s="22"/>
      <c r="AD46" s="54"/>
      <c r="AE46" s="22"/>
      <c r="AF46" s="54"/>
      <c r="AG46" s="22"/>
      <c r="AH46" s="54"/>
      <c r="AI46" s="22"/>
      <c r="AJ46" s="54"/>
      <c r="AK46" s="22"/>
      <c r="AL46" s="54"/>
      <c r="AM46" s="22"/>
      <c r="AN46" s="54"/>
      <c r="AO46" s="22"/>
      <c r="AP46" s="54"/>
      <c r="AQ46" s="22"/>
    </row>
    <row r="47" spans="2:43" x14ac:dyDescent="0.25">
      <c r="B47" s="54"/>
      <c r="C47" s="22"/>
      <c r="D47" s="54"/>
      <c r="E47" s="22"/>
      <c r="F47" s="54"/>
      <c r="G47" s="22"/>
      <c r="H47" s="54"/>
      <c r="I47" s="22"/>
      <c r="J47" s="54"/>
      <c r="K47" s="22"/>
      <c r="L47" s="54"/>
      <c r="M47" s="22"/>
      <c r="N47" s="54"/>
      <c r="O47" s="22"/>
      <c r="P47" s="54"/>
      <c r="Q47" s="22"/>
      <c r="R47" s="54"/>
      <c r="S47" s="22"/>
      <c r="T47" s="54"/>
      <c r="U47" s="22"/>
      <c r="V47" s="54"/>
      <c r="W47" s="22"/>
      <c r="X47" s="54"/>
      <c r="Y47" s="22"/>
      <c r="Z47" s="54"/>
      <c r="AA47" s="22"/>
      <c r="AB47" s="54"/>
      <c r="AC47" s="22"/>
      <c r="AD47" s="54"/>
      <c r="AE47" s="22"/>
      <c r="AF47" s="54"/>
      <c r="AG47" s="22"/>
      <c r="AH47" s="54"/>
      <c r="AI47" s="22"/>
      <c r="AJ47" s="54"/>
      <c r="AK47" s="22"/>
      <c r="AL47" s="54"/>
      <c r="AM47" s="22"/>
      <c r="AN47" s="54"/>
      <c r="AO47" s="22"/>
      <c r="AP47" s="54"/>
      <c r="AQ47" s="22"/>
    </row>
    <row r="48" spans="2:43" x14ac:dyDescent="0.25">
      <c r="B48" s="54"/>
      <c r="C48" s="237"/>
      <c r="D48" s="54"/>
      <c r="E48" s="237"/>
      <c r="F48" s="54"/>
      <c r="G48" s="237"/>
      <c r="H48" s="54"/>
      <c r="I48" s="237"/>
      <c r="J48" s="54"/>
      <c r="K48" s="237"/>
      <c r="L48" s="54"/>
      <c r="M48" s="237"/>
      <c r="N48" s="54"/>
      <c r="O48" s="237"/>
      <c r="P48" s="54"/>
      <c r="Q48" s="237"/>
      <c r="R48" s="54"/>
      <c r="S48" s="237"/>
      <c r="T48" s="54"/>
      <c r="U48" s="237"/>
      <c r="V48" s="54"/>
      <c r="W48" s="237"/>
      <c r="X48" s="54"/>
      <c r="Y48" s="237"/>
      <c r="Z48" s="54"/>
      <c r="AA48" s="237"/>
      <c r="AB48" s="54"/>
      <c r="AC48" s="237"/>
      <c r="AD48" s="54"/>
      <c r="AE48" s="237"/>
      <c r="AF48" s="54"/>
      <c r="AG48" s="237"/>
      <c r="AH48" s="54"/>
      <c r="AI48" s="237"/>
      <c r="AJ48" s="54"/>
      <c r="AK48" s="237"/>
      <c r="AL48" s="54"/>
      <c r="AM48" s="237"/>
      <c r="AN48" s="54"/>
      <c r="AO48" s="237"/>
      <c r="AP48" s="54"/>
      <c r="AQ48" s="237"/>
    </row>
    <row r="49" spans="2:43" x14ac:dyDescent="0.25">
      <c r="B49" s="54"/>
      <c r="C49" s="237"/>
      <c r="D49" s="54"/>
      <c r="E49" s="237"/>
      <c r="F49" s="54"/>
      <c r="G49" s="237"/>
      <c r="H49" s="54"/>
      <c r="I49" s="237"/>
      <c r="J49" s="54"/>
      <c r="K49" s="237"/>
      <c r="L49" s="54"/>
      <c r="M49" s="237"/>
      <c r="N49" s="54"/>
      <c r="O49" s="237"/>
      <c r="P49" s="54"/>
      <c r="Q49" s="237"/>
      <c r="R49" s="54"/>
      <c r="S49" s="237"/>
      <c r="T49" s="54"/>
      <c r="U49" s="237"/>
      <c r="V49" s="54"/>
      <c r="W49" s="237"/>
      <c r="X49" s="54"/>
      <c r="Y49" s="237"/>
      <c r="Z49" s="54"/>
      <c r="AA49" s="237"/>
      <c r="AB49" s="54"/>
      <c r="AC49" s="237"/>
      <c r="AD49" s="54"/>
      <c r="AE49" s="237"/>
      <c r="AF49" s="54"/>
      <c r="AG49" s="237"/>
      <c r="AH49" s="54"/>
      <c r="AI49" s="237"/>
      <c r="AJ49" s="54"/>
      <c r="AK49" s="237"/>
      <c r="AL49" s="54"/>
      <c r="AM49" s="237"/>
      <c r="AN49" s="54"/>
      <c r="AO49" s="237"/>
      <c r="AP49" s="54"/>
      <c r="AQ49" s="237"/>
    </row>
    <row r="50" spans="2:43" x14ac:dyDescent="0.25">
      <c r="B50" s="54"/>
      <c r="C50" s="238"/>
      <c r="D50" s="54"/>
      <c r="E50" s="238"/>
      <c r="F50" s="54"/>
      <c r="G50" s="238"/>
      <c r="H50" s="54"/>
      <c r="I50" s="238"/>
      <c r="J50" s="54"/>
      <c r="K50" s="238"/>
      <c r="L50" s="54"/>
      <c r="M50" s="238"/>
      <c r="N50" s="54"/>
      <c r="O50" s="238"/>
      <c r="P50" s="54"/>
      <c r="Q50" s="238"/>
      <c r="R50" s="54"/>
      <c r="S50" s="238"/>
      <c r="T50" s="54"/>
      <c r="U50" s="238"/>
      <c r="V50" s="54"/>
      <c r="W50" s="238"/>
      <c r="X50" s="54"/>
      <c r="Y50" s="238"/>
      <c r="Z50" s="54"/>
      <c r="AA50" s="238"/>
      <c r="AB50" s="54"/>
      <c r="AC50" s="238"/>
      <c r="AD50" s="54"/>
      <c r="AE50" s="238"/>
      <c r="AF50" s="54"/>
      <c r="AG50" s="238"/>
      <c r="AH50" s="54"/>
      <c r="AI50" s="238"/>
      <c r="AJ50" s="54"/>
      <c r="AK50" s="238"/>
      <c r="AL50" s="54"/>
      <c r="AM50" s="238"/>
      <c r="AN50" s="54"/>
      <c r="AO50" s="238"/>
      <c r="AP50" s="54"/>
      <c r="AQ50" s="238"/>
    </row>
    <row r="51" spans="2:43" x14ac:dyDescent="0.25">
      <c r="B51" s="54"/>
      <c r="C51" s="238"/>
      <c r="D51" s="54"/>
      <c r="E51" s="238"/>
      <c r="F51" s="54"/>
      <c r="G51" s="238"/>
      <c r="H51" s="54"/>
      <c r="I51" s="238"/>
      <c r="J51" s="54"/>
      <c r="K51" s="238"/>
      <c r="L51" s="54"/>
      <c r="M51" s="238"/>
      <c r="N51" s="54"/>
      <c r="O51" s="238"/>
      <c r="P51" s="54"/>
      <c r="Q51" s="238"/>
      <c r="R51" s="54"/>
      <c r="S51" s="238"/>
      <c r="T51" s="54"/>
      <c r="U51" s="238"/>
      <c r="V51" s="54"/>
      <c r="W51" s="238"/>
      <c r="X51" s="54"/>
      <c r="Y51" s="238"/>
      <c r="Z51" s="54"/>
      <c r="AA51" s="238"/>
      <c r="AB51" s="54"/>
      <c r="AC51" s="238"/>
      <c r="AD51" s="54"/>
      <c r="AE51" s="238"/>
      <c r="AF51" s="54"/>
      <c r="AG51" s="238"/>
      <c r="AH51" s="54"/>
      <c r="AI51" s="238"/>
      <c r="AJ51" s="54"/>
      <c r="AK51" s="238"/>
      <c r="AL51" s="54"/>
      <c r="AM51" s="238"/>
      <c r="AN51" s="54"/>
      <c r="AO51" s="238"/>
      <c r="AP51" s="54"/>
      <c r="AQ51" s="238"/>
    </row>
    <row r="52" spans="2:43" x14ac:dyDescent="0.25">
      <c r="B52" s="54"/>
      <c r="C52" s="239"/>
      <c r="D52" s="54"/>
      <c r="E52" s="239"/>
      <c r="F52" s="54"/>
      <c r="G52" s="239"/>
      <c r="H52" s="54"/>
      <c r="I52" s="239"/>
      <c r="J52" s="54"/>
      <c r="K52" s="239"/>
      <c r="L52" s="54"/>
      <c r="M52" s="239"/>
      <c r="N52" s="54"/>
      <c r="O52" s="239"/>
      <c r="P52" s="54"/>
      <c r="Q52" s="239"/>
      <c r="R52" s="54"/>
      <c r="S52" s="239"/>
      <c r="T52" s="54"/>
      <c r="U52" s="239"/>
      <c r="V52" s="54"/>
      <c r="W52" s="239"/>
      <c r="X52" s="54"/>
      <c r="Y52" s="239"/>
      <c r="Z52" s="54"/>
      <c r="AA52" s="239"/>
      <c r="AB52" s="54"/>
      <c r="AC52" s="239"/>
      <c r="AD52" s="54"/>
      <c r="AE52" s="239"/>
      <c r="AF52" s="54"/>
      <c r="AG52" s="239"/>
      <c r="AH52" s="54"/>
      <c r="AI52" s="239"/>
      <c r="AJ52" s="54"/>
      <c r="AK52" s="239"/>
      <c r="AL52" s="54"/>
      <c r="AM52" s="239"/>
      <c r="AN52" s="54"/>
      <c r="AO52" s="239"/>
      <c r="AP52" s="54"/>
      <c r="AQ52" s="239"/>
    </row>
    <row r="53" spans="2:43" x14ac:dyDescent="0.25">
      <c r="B53" s="54"/>
      <c r="C53" s="239"/>
      <c r="D53" s="54"/>
      <c r="E53" s="239"/>
      <c r="F53" s="54"/>
      <c r="G53" s="239"/>
      <c r="H53" s="54"/>
      <c r="I53" s="239"/>
      <c r="J53" s="54"/>
      <c r="K53" s="239"/>
      <c r="L53" s="54"/>
      <c r="M53" s="239"/>
      <c r="N53" s="54"/>
      <c r="O53" s="239"/>
      <c r="P53" s="54"/>
      <c r="Q53" s="239"/>
      <c r="R53" s="54"/>
      <c r="S53" s="239"/>
      <c r="T53" s="54"/>
      <c r="U53" s="239"/>
      <c r="V53" s="54"/>
      <c r="W53" s="239"/>
      <c r="X53" s="54"/>
      <c r="Y53" s="239"/>
      <c r="Z53" s="54"/>
      <c r="AA53" s="239"/>
      <c r="AB53" s="54"/>
      <c r="AC53" s="239"/>
      <c r="AD53" s="54"/>
      <c r="AE53" s="239"/>
      <c r="AF53" s="54"/>
      <c r="AG53" s="239"/>
      <c r="AH53" s="54"/>
      <c r="AI53" s="239"/>
      <c r="AJ53" s="54"/>
      <c r="AK53" s="239"/>
      <c r="AL53" s="54"/>
      <c r="AM53" s="239"/>
      <c r="AN53" s="54"/>
      <c r="AO53" s="239"/>
      <c r="AP53" s="54"/>
      <c r="AQ53" s="239"/>
    </row>
    <row r="54" spans="2:43" x14ac:dyDescent="0.25">
      <c r="B54" s="54"/>
      <c r="C54" s="239"/>
      <c r="D54" s="54"/>
      <c r="E54" s="239"/>
      <c r="F54" s="54"/>
      <c r="G54" s="239"/>
      <c r="H54" s="54"/>
      <c r="I54" s="239"/>
      <c r="J54" s="54"/>
      <c r="K54" s="239"/>
      <c r="L54" s="54"/>
      <c r="M54" s="239"/>
      <c r="N54" s="54"/>
      <c r="O54" s="239"/>
      <c r="P54" s="54"/>
      <c r="Q54" s="239"/>
      <c r="R54" s="54"/>
      <c r="S54" s="239"/>
      <c r="T54" s="54"/>
      <c r="U54" s="239"/>
      <c r="V54" s="54"/>
      <c r="W54" s="239"/>
      <c r="X54" s="54"/>
      <c r="Y54" s="239"/>
      <c r="Z54" s="54"/>
      <c r="AA54" s="239"/>
      <c r="AB54" s="54"/>
      <c r="AC54" s="239"/>
      <c r="AD54" s="54"/>
      <c r="AE54" s="239"/>
      <c r="AF54" s="54"/>
      <c r="AG54" s="239"/>
      <c r="AH54" s="54"/>
      <c r="AI54" s="239"/>
      <c r="AJ54" s="54"/>
      <c r="AK54" s="239"/>
      <c r="AL54" s="54"/>
      <c r="AM54" s="239"/>
      <c r="AN54" s="54"/>
      <c r="AO54" s="239"/>
      <c r="AP54" s="54"/>
      <c r="AQ54" s="239"/>
    </row>
    <row r="55" spans="2:43" x14ac:dyDescent="0.25">
      <c r="B55" s="54"/>
      <c r="C55" s="240"/>
      <c r="D55" s="54"/>
      <c r="E55" s="240"/>
      <c r="F55" s="54"/>
      <c r="G55" s="240"/>
      <c r="H55" s="54"/>
      <c r="I55" s="240"/>
      <c r="J55" s="54"/>
      <c r="K55" s="240"/>
      <c r="L55" s="54"/>
      <c r="M55" s="240"/>
      <c r="N55" s="54"/>
      <c r="O55" s="240"/>
      <c r="P55" s="54"/>
      <c r="Q55" s="240"/>
      <c r="R55" s="54"/>
      <c r="S55" s="240"/>
      <c r="T55" s="54"/>
      <c r="U55" s="240"/>
      <c r="V55" s="54"/>
      <c r="W55" s="240"/>
      <c r="X55" s="54"/>
      <c r="Y55" s="240"/>
      <c r="Z55" s="54"/>
      <c r="AA55" s="240"/>
      <c r="AB55" s="54"/>
      <c r="AC55" s="240"/>
      <c r="AD55" s="54"/>
      <c r="AE55" s="240"/>
      <c r="AF55" s="54"/>
      <c r="AG55" s="240"/>
      <c r="AH55" s="54"/>
      <c r="AI55" s="240"/>
      <c r="AJ55" s="54"/>
      <c r="AK55" s="240"/>
      <c r="AL55" s="54"/>
      <c r="AM55" s="240"/>
      <c r="AN55" s="54"/>
      <c r="AO55" s="240"/>
      <c r="AP55" s="54"/>
      <c r="AQ55" s="240"/>
    </row>
  </sheetData>
  <mergeCells count="7">
    <mergeCell ref="AL6:AQ7"/>
    <mergeCell ref="AF6:AK7"/>
    <mergeCell ref="B6:G7"/>
    <mergeCell ref="H6:M7"/>
    <mergeCell ref="N6:S7"/>
    <mergeCell ref="T6:Y7"/>
    <mergeCell ref="Z6:AE7"/>
  </mergeCells>
  <hyperlinks>
    <hyperlink ref="A5" location="Sheet1!A1" display="Sheet1!A1" xr:uid="{00000000-0004-0000-0500-000000000000}"/>
  </hyperlinks>
  <pageMargins left="0.70866141732283472" right="0.70866141732283472" top="0.74803149606299213" bottom="0.74803149606299213" header="0.31496062992125984" footer="0.31496062992125984"/>
  <pageSetup paperSize="9" scale="50" orientation="landscape" r:id="rId1"/>
  <headerFooter>
    <oddHeader>&amp;COFFICIAL-SENSITIVE
Handling Instruction: Limited Circulation until 0930 on 28 March 2019 - OFFICIAL thereafter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52"/>
  <sheetViews>
    <sheetView tabSelected="1" view="pageLayout" topLeftCell="C23" zoomScaleNormal="100" workbookViewId="0">
      <selection activeCell="AJ23" sqref="AJ23"/>
    </sheetView>
  </sheetViews>
  <sheetFormatPr defaultRowHeight="17.25" x14ac:dyDescent="0.25"/>
  <cols>
    <col min="1" max="1" width="35.140625" style="2" customWidth="1"/>
    <col min="2" max="2" width="9.140625" customWidth="1"/>
    <col min="3" max="3" width="1.5703125" style="280" customWidth="1"/>
    <col min="5" max="5" width="1.5703125" style="115" customWidth="1"/>
    <col min="6" max="6" width="9.140625" style="115"/>
    <col min="7" max="7" width="1.5703125" style="115" customWidth="1"/>
    <col min="9" max="9" width="1.5703125" style="280" customWidth="1"/>
    <col min="11" max="11" width="1.5703125" style="115" customWidth="1"/>
    <col min="12" max="12" width="9.140625" style="115"/>
    <col min="13" max="13" width="1.5703125" style="115" customWidth="1"/>
    <col min="15" max="15" width="1.5703125" style="115" customWidth="1"/>
    <col min="17" max="17" width="1.5703125" style="115" customWidth="1"/>
    <col min="18" max="18" width="9.140625" style="115"/>
    <col min="19" max="19" width="1.5703125" style="115" customWidth="1"/>
    <col min="21" max="21" width="1.5703125" style="115" customWidth="1"/>
    <col min="23" max="23" width="1.5703125" style="115" customWidth="1"/>
    <col min="24" max="24" width="9.140625" style="115"/>
    <col min="25" max="25" width="1.5703125" style="115" customWidth="1"/>
    <col min="27" max="27" width="1.5703125" style="115" customWidth="1"/>
    <col min="29" max="29" width="1.5703125" style="115" customWidth="1"/>
    <col min="30" max="30" width="9.140625" style="115"/>
    <col min="31" max="31" width="1.5703125" style="115" customWidth="1"/>
    <col min="33" max="33" width="1.5703125" style="115" customWidth="1"/>
    <col min="35" max="35" width="1.5703125" style="115" customWidth="1"/>
    <col min="36" max="36" width="9.140625" style="115"/>
    <col min="37" max="37" width="1.5703125" style="115" customWidth="1"/>
    <col min="39" max="39" width="1.5703125" style="115" customWidth="1"/>
    <col min="41" max="41" width="1.5703125" style="115" customWidth="1"/>
    <col min="42" max="42" width="9.140625" style="115"/>
    <col min="43" max="43" width="1.5703125" style="115" customWidth="1"/>
    <col min="45" max="45" width="1.5703125" style="115" customWidth="1"/>
    <col min="47" max="47" width="1.5703125" style="115" customWidth="1"/>
    <col min="48" max="48" width="9.140625" style="17"/>
    <col min="49" max="49" width="1.5703125" style="17" customWidth="1"/>
    <col min="50" max="50" width="12.7109375" bestFit="1" customWidth="1"/>
  </cols>
  <sheetData>
    <row r="1" spans="1:51" ht="15" x14ac:dyDescent="0.25">
      <c r="A1" s="345" t="s">
        <v>123</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17"/>
      <c r="AY1" s="17"/>
    </row>
    <row r="2" spans="1:51" ht="15" x14ac:dyDescent="0.25">
      <c r="A2" s="344" t="s">
        <v>119</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117"/>
      <c r="AX2" s="17"/>
      <c r="AY2" s="17"/>
    </row>
    <row r="3" spans="1:51" ht="15" x14ac:dyDescent="0.25">
      <c r="B3" s="118"/>
      <c r="C3" s="266"/>
      <c r="D3" s="118"/>
      <c r="E3" s="118"/>
      <c r="F3" s="118"/>
      <c r="G3" s="118"/>
      <c r="H3" s="118"/>
      <c r="I3" s="266"/>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X3" s="17"/>
      <c r="AY3" s="17"/>
    </row>
    <row r="4" spans="1:51" ht="15" x14ac:dyDescent="0.25">
      <c r="A4" s="224" t="s">
        <v>147</v>
      </c>
      <c r="B4" s="118"/>
      <c r="C4" s="266"/>
      <c r="D4" s="118"/>
      <c r="E4" s="118"/>
      <c r="F4" s="118"/>
      <c r="G4" s="118"/>
      <c r="H4" s="118"/>
      <c r="I4" s="266"/>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X4" s="17"/>
      <c r="AY4" s="17"/>
    </row>
    <row r="5" spans="1:51" ht="15" x14ac:dyDescent="0.25">
      <c r="A5" s="198" t="s">
        <v>15</v>
      </c>
      <c r="B5" s="118"/>
      <c r="C5" s="266"/>
      <c r="D5" s="118"/>
      <c r="E5" s="118"/>
      <c r="F5" s="118"/>
      <c r="G5" s="118"/>
      <c r="H5" s="118"/>
      <c r="I5" s="266"/>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X5" s="17"/>
      <c r="AY5" s="17"/>
    </row>
    <row r="6" spans="1:51" ht="25.5" customHeight="1" x14ac:dyDescent="0.25">
      <c r="A6" s="121"/>
      <c r="B6" s="349" t="s">
        <v>111</v>
      </c>
      <c r="C6" s="350"/>
      <c r="D6" s="350"/>
      <c r="E6" s="350"/>
      <c r="F6" s="350"/>
      <c r="G6" s="350"/>
      <c r="H6" s="350"/>
      <c r="I6" s="350"/>
      <c r="J6" s="350"/>
      <c r="K6" s="350"/>
      <c r="L6" s="350"/>
      <c r="M6" s="351"/>
      <c r="N6" s="349" t="s">
        <v>109</v>
      </c>
      <c r="O6" s="350"/>
      <c r="P6" s="350"/>
      <c r="Q6" s="350"/>
      <c r="R6" s="350"/>
      <c r="S6" s="350"/>
      <c r="T6" s="350"/>
      <c r="U6" s="350"/>
      <c r="V6" s="350"/>
      <c r="W6" s="350"/>
      <c r="X6" s="350"/>
      <c r="Y6" s="351"/>
      <c r="Z6" s="349" t="s">
        <v>110</v>
      </c>
      <c r="AA6" s="350"/>
      <c r="AB6" s="350"/>
      <c r="AC6" s="350"/>
      <c r="AD6" s="350"/>
      <c r="AE6" s="350"/>
      <c r="AF6" s="350"/>
      <c r="AG6" s="350"/>
      <c r="AH6" s="350"/>
      <c r="AI6" s="350"/>
      <c r="AJ6" s="350"/>
      <c r="AK6" s="351"/>
      <c r="AL6" s="352" t="s">
        <v>108</v>
      </c>
      <c r="AM6" s="353"/>
      <c r="AN6" s="353"/>
      <c r="AO6" s="353"/>
      <c r="AP6" s="353"/>
      <c r="AQ6" s="353"/>
      <c r="AR6" s="353"/>
      <c r="AS6" s="353"/>
      <c r="AT6" s="353"/>
      <c r="AU6" s="353"/>
      <c r="AV6" s="353"/>
      <c r="AW6" s="354"/>
      <c r="AX6" s="17"/>
      <c r="AY6" s="17"/>
    </row>
    <row r="7" spans="1:51" ht="15" customHeight="1" x14ac:dyDescent="0.25">
      <c r="A7" s="122"/>
      <c r="B7" s="348" t="s">
        <v>112</v>
      </c>
      <c r="C7" s="346"/>
      <c r="D7" s="346"/>
      <c r="E7" s="346"/>
      <c r="F7" s="346"/>
      <c r="G7" s="347"/>
      <c r="H7" s="346" t="s">
        <v>113</v>
      </c>
      <c r="I7" s="346"/>
      <c r="J7" s="346"/>
      <c r="K7" s="346"/>
      <c r="L7" s="346"/>
      <c r="M7" s="347"/>
      <c r="N7" s="348" t="s">
        <v>112</v>
      </c>
      <c r="O7" s="346"/>
      <c r="P7" s="346"/>
      <c r="Q7" s="346"/>
      <c r="R7" s="346"/>
      <c r="S7" s="347"/>
      <c r="T7" s="346" t="s">
        <v>113</v>
      </c>
      <c r="U7" s="346"/>
      <c r="V7" s="346"/>
      <c r="W7" s="346"/>
      <c r="X7" s="346"/>
      <c r="Y7" s="347"/>
      <c r="Z7" s="348" t="s">
        <v>114</v>
      </c>
      <c r="AA7" s="346"/>
      <c r="AB7" s="346"/>
      <c r="AC7" s="346"/>
      <c r="AD7" s="346"/>
      <c r="AE7" s="347"/>
      <c r="AF7" s="346" t="s">
        <v>113</v>
      </c>
      <c r="AG7" s="346"/>
      <c r="AH7" s="346"/>
      <c r="AI7" s="346"/>
      <c r="AJ7" s="346"/>
      <c r="AK7" s="347"/>
      <c r="AL7" s="348" t="s">
        <v>115</v>
      </c>
      <c r="AM7" s="346"/>
      <c r="AN7" s="346"/>
      <c r="AO7" s="346"/>
      <c r="AP7" s="346"/>
      <c r="AQ7" s="346"/>
      <c r="AR7" s="348" t="s">
        <v>113</v>
      </c>
      <c r="AS7" s="346"/>
      <c r="AT7" s="346"/>
      <c r="AU7" s="346"/>
      <c r="AV7" s="346"/>
      <c r="AW7" s="347"/>
      <c r="AX7" s="17"/>
      <c r="AY7" s="17"/>
    </row>
    <row r="8" spans="1:51" ht="16.5" x14ac:dyDescent="0.25">
      <c r="A8" s="123"/>
      <c r="B8" s="148">
        <v>2016</v>
      </c>
      <c r="C8" s="267"/>
      <c r="D8" s="149">
        <v>2017</v>
      </c>
      <c r="E8" s="149"/>
      <c r="F8" s="149">
        <v>2018</v>
      </c>
      <c r="G8" s="150"/>
      <c r="H8" s="149">
        <v>2016</v>
      </c>
      <c r="I8" s="267"/>
      <c r="J8" s="149">
        <v>2017</v>
      </c>
      <c r="K8" s="149"/>
      <c r="L8" s="149">
        <v>2018</v>
      </c>
      <c r="M8" s="150"/>
      <c r="N8" s="148">
        <v>2016</v>
      </c>
      <c r="O8" s="149"/>
      <c r="P8" s="149">
        <v>2017</v>
      </c>
      <c r="Q8" s="149"/>
      <c r="R8" s="149">
        <v>2018</v>
      </c>
      <c r="S8" s="150"/>
      <c r="T8" s="149">
        <v>2016</v>
      </c>
      <c r="U8" s="149"/>
      <c r="V8" s="149">
        <v>2017</v>
      </c>
      <c r="W8" s="149"/>
      <c r="X8" s="149">
        <v>2018</v>
      </c>
      <c r="Y8" s="150"/>
      <c r="Z8" s="148">
        <v>2016</v>
      </c>
      <c r="AA8" s="149"/>
      <c r="AB8" s="149">
        <v>2017</v>
      </c>
      <c r="AC8" s="149"/>
      <c r="AD8" s="149">
        <v>2018</v>
      </c>
      <c r="AE8" s="150"/>
      <c r="AF8" s="149">
        <v>2016</v>
      </c>
      <c r="AG8" s="149"/>
      <c r="AH8" s="149">
        <v>2017</v>
      </c>
      <c r="AI8" s="149"/>
      <c r="AJ8" s="149">
        <v>2018</v>
      </c>
      <c r="AK8" s="150"/>
      <c r="AL8" s="148">
        <v>2016</v>
      </c>
      <c r="AM8" s="149"/>
      <c r="AN8" s="149">
        <v>2017</v>
      </c>
      <c r="AO8" s="149"/>
      <c r="AP8" s="149">
        <v>2018</v>
      </c>
      <c r="AQ8" s="150"/>
      <c r="AR8" s="149">
        <v>2016</v>
      </c>
      <c r="AS8" s="149"/>
      <c r="AT8" s="149">
        <v>2017</v>
      </c>
      <c r="AU8" s="149"/>
      <c r="AV8" s="149">
        <v>2018</v>
      </c>
      <c r="AW8" s="143"/>
      <c r="AX8" s="17"/>
      <c r="AY8" s="17"/>
    </row>
    <row r="9" spans="1:51" s="115" customFormat="1" x14ac:dyDescent="0.25">
      <c r="A9" s="144" t="s">
        <v>116</v>
      </c>
      <c r="B9" s="214"/>
      <c r="C9" s="268"/>
      <c r="D9" s="214"/>
      <c r="E9" s="214"/>
      <c r="F9" s="214"/>
      <c r="G9" s="218"/>
      <c r="H9" s="290"/>
      <c r="I9" s="268"/>
      <c r="J9" s="214"/>
      <c r="K9" s="214"/>
      <c r="L9" s="214"/>
      <c r="M9" s="215"/>
      <c r="N9" s="216"/>
      <c r="O9" s="217"/>
      <c r="P9" s="217"/>
      <c r="Q9" s="217"/>
      <c r="R9" s="217"/>
      <c r="S9" s="215"/>
      <c r="T9" s="214"/>
      <c r="U9" s="214"/>
      <c r="V9" s="214"/>
      <c r="W9" s="214"/>
      <c r="X9" s="214"/>
      <c r="Y9" s="215"/>
      <c r="Z9" s="216"/>
      <c r="AA9" s="217"/>
      <c r="AB9" s="217"/>
      <c r="AC9" s="214"/>
      <c r="AD9" s="217"/>
      <c r="AE9" s="215"/>
      <c r="AF9" s="214"/>
      <c r="AG9" s="214"/>
      <c r="AH9" s="214"/>
      <c r="AI9" s="214"/>
      <c r="AJ9" s="214"/>
      <c r="AK9" s="215"/>
      <c r="AL9" s="218"/>
      <c r="AM9" s="218"/>
      <c r="AN9" s="218"/>
      <c r="AO9" s="218"/>
      <c r="AP9" s="218"/>
      <c r="AQ9" s="219"/>
      <c r="AR9" s="218"/>
      <c r="AS9" s="218"/>
      <c r="AT9" s="218"/>
      <c r="AU9" s="292"/>
      <c r="AV9" s="218"/>
      <c r="AW9" s="220"/>
      <c r="AX9" s="17"/>
      <c r="AY9" s="17"/>
    </row>
    <row r="10" spans="1:51" x14ac:dyDescent="0.25">
      <c r="A10" s="83" t="s">
        <v>79</v>
      </c>
      <c r="B10" s="174">
        <v>7</v>
      </c>
      <c r="C10" s="269"/>
      <c r="D10" s="174">
        <v>8</v>
      </c>
      <c r="E10" s="265"/>
      <c r="F10" s="174">
        <v>9</v>
      </c>
      <c r="G10" s="255"/>
      <c r="H10" s="170">
        <v>11</v>
      </c>
      <c r="I10" s="168"/>
      <c r="J10" s="174">
        <v>12</v>
      </c>
      <c r="K10" s="174">
        <v>12</v>
      </c>
      <c r="L10" s="174">
        <v>13</v>
      </c>
      <c r="M10" s="86"/>
      <c r="N10" s="174">
        <v>4</v>
      </c>
      <c r="O10" s="174"/>
      <c r="P10" s="174">
        <v>3</v>
      </c>
      <c r="Q10" s="106"/>
      <c r="R10" s="174">
        <v>3</v>
      </c>
      <c r="S10" s="110"/>
      <c r="T10" s="174">
        <v>4</v>
      </c>
      <c r="U10" s="174"/>
      <c r="V10" s="174">
        <v>3</v>
      </c>
      <c r="W10" s="174"/>
      <c r="X10" s="174">
        <v>3</v>
      </c>
      <c r="Y10" s="110"/>
      <c r="Z10" s="174">
        <v>3</v>
      </c>
      <c r="AA10" s="174"/>
      <c r="AB10" s="174">
        <v>6</v>
      </c>
      <c r="AC10" s="174"/>
      <c r="AD10" s="174">
        <v>6</v>
      </c>
      <c r="AE10" s="110"/>
      <c r="AF10" s="174">
        <v>7</v>
      </c>
      <c r="AG10" s="174"/>
      <c r="AH10" s="174">
        <v>9</v>
      </c>
      <c r="AI10" s="174"/>
      <c r="AJ10" s="174">
        <v>10</v>
      </c>
      <c r="AK10" s="110"/>
      <c r="AL10" s="174" t="s">
        <v>77</v>
      </c>
      <c r="AM10" s="174"/>
      <c r="AN10" s="174" t="s">
        <v>77</v>
      </c>
      <c r="AO10" s="174"/>
      <c r="AP10" s="174" t="s">
        <v>77</v>
      </c>
      <c r="AQ10" s="110"/>
      <c r="AR10" s="174" t="s">
        <v>77</v>
      </c>
      <c r="AS10" s="174"/>
      <c r="AT10" s="174" t="s">
        <v>77</v>
      </c>
      <c r="AU10" s="106"/>
      <c r="AV10" s="174" t="s">
        <v>77</v>
      </c>
      <c r="AW10" s="110"/>
      <c r="AX10" s="17"/>
      <c r="AY10" s="17"/>
    </row>
    <row r="11" spans="1:51" x14ac:dyDescent="0.25">
      <c r="A11" s="145" t="s">
        <v>16</v>
      </c>
      <c r="B11" s="128">
        <v>1</v>
      </c>
      <c r="C11" s="233"/>
      <c r="D11" s="128">
        <v>2</v>
      </c>
      <c r="E11" s="128"/>
      <c r="F11" s="128">
        <v>2</v>
      </c>
      <c r="G11" s="21"/>
      <c r="H11" s="130">
        <v>2</v>
      </c>
      <c r="I11" s="22"/>
      <c r="J11" s="128">
        <v>4</v>
      </c>
      <c r="K11" s="128">
        <v>4</v>
      </c>
      <c r="L11" s="128">
        <v>2</v>
      </c>
      <c r="M11" s="32"/>
      <c r="N11" s="128">
        <v>0</v>
      </c>
      <c r="O11" s="128"/>
      <c r="P11" s="128">
        <v>0</v>
      </c>
      <c r="Q11" s="128"/>
      <c r="R11" s="128">
        <v>1</v>
      </c>
      <c r="S11" s="129"/>
      <c r="T11" s="128">
        <v>0</v>
      </c>
      <c r="U11" s="128"/>
      <c r="V11" s="128">
        <v>0</v>
      </c>
      <c r="W11" s="128"/>
      <c r="X11" s="128">
        <v>1</v>
      </c>
      <c r="Y11" s="129"/>
      <c r="Z11" s="128">
        <v>1</v>
      </c>
      <c r="AA11" s="128"/>
      <c r="AB11" s="128">
        <v>2</v>
      </c>
      <c r="AC11" s="128"/>
      <c r="AD11" s="128">
        <v>1</v>
      </c>
      <c r="AE11" s="129"/>
      <c r="AF11" s="128">
        <v>2</v>
      </c>
      <c r="AG11" s="128"/>
      <c r="AH11" s="128">
        <v>4</v>
      </c>
      <c r="AI11" s="128"/>
      <c r="AJ11" s="128">
        <v>1</v>
      </c>
      <c r="AK11" s="129"/>
      <c r="AL11" s="128">
        <v>0</v>
      </c>
      <c r="AM11" s="128"/>
      <c r="AN11" s="128">
        <v>0</v>
      </c>
      <c r="AO11" s="128"/>
      <c r="AP11" s="128">
        <v>0</v>
      </c>
      <c r="AQ11" s="129"/>
      <c r="AR11" s="128">
        <v>0</v>
      </c>
      <c r="AS11" s="128"/>
      <c r="AT11" s="172" t="s">
        <v>77</v>
      </c>
      <c r="AU11" s="202"/>
      <c r="AV11" s="128">
        <v>0</v>
      </c>
      <c r="AW11" s="220"/>
      <c r="AX11" s="17"/>
      <c r="AY11" s="17"/>
    </row>
    <row r="12" spans="1:51" x14ac:dyDescent="0.25">
      <c r="A12" s="145" t="s">
        <v>72</v>
      </c>
      <c r="B12" s="128">
        <v>1</v>
      </c>
      <c r="C12" s="233"/>
      <c r="D12" s="128">
        <v>1</v>
      </c>
      <c r="E12" s="128"/>
      <c r="F12" s="128">
        <v>1</v>
      </c>
      <c r="G12" s="21"/>
      <c r="H12" s="130">
        <v>1</v>
      </c>
      <c r="I12" s="22"/>
      <c r="J12" s="128">
        <v>1</v>
      </c>
      <c r="K12" s="128">
        <v>1</v>
      </c>
      <c r="L12" s="128">
        <v>2</v>
      </c>
      <c r="M12" s="32"/>
      <c r="N12" s="128">
        <v>1</v>
      </c>
      <c r="O12" s="128"/>
      <c r="P12" s="128">
        <v>0</v>
      </c>
      <c r="Q12" s="128"/>
      <c r="R12" s="128">
        <v>0</v>
      </c>
      <c r="S12" s="129"/>
      <c r="T12" s="128">
        <v>1</v>
      </c>
      <c r="U12" s="128"/>
      <c r="V12" s="128">
        <v>0</v>
      </c>
      <c r="W12" s="128"/>
      <c r="X12" s="128">
        <v>0</v>
      </c>
      <c r="Y12" s="129"/>
      <c r="Z12" s="128">
        <v>0</v>
      </c>
      <c r="AA12" s="128"/>
      <c r="AB12" s="128">
        <v>1</v>
      </c>
      <c r="AC12" s="128"/>
      <c r="AD12" s="128">
        <v>1</v>
      </c>
      <c r="AE12" s="129"/>
      <c r="AF12" s="128">
        <v>0</v>
      </c>
      <c r="AG12" s="128"/>
      <c r="AH12" s="128">
        <v>1</v>
      </c>
      <c r="AI12" s="128"/>
      <c r="AJ12" s="128">
        <v>2</v>
      </c>
      <c r="AK12" s="129"/>
      <c r="AL12" s="128">
        <v>0</v>
      </c>
      <c r="AM12" s="128"/>
      <c r="AN12" s="128">
        <v>0</v>
      </c>
      <c r="AO12" s="128"/>
      <c r="AP12" s="128">
        <v>0</v>
      </c>
      <c r="AQ12" s="129"/>
      <c r="AR12" s="128">
        <v>0</v>
      </c>
      <c r="AS12" s="128"/>
      <c r="AT12" s="172" t="s">
        <v>77</v>
      </c>
      <c r="AU12" s="202"/>
      <c r="AV12" s="128">
        <v>0</v>
      </c>
      <c r="AW12" s="220"/>
      <c r="AX12" s="17"/>
      <c r="AY12" s="17"/>
    </row>
    <row r="13" spans="1:51" x14ac:dyDescent="0.25">
      <c r="A13" s="145" t="s">
        <v>73</v>
      </c>
      <c r="B13" s="128">
        <v>3</v>
      </c>
      <c r="C13" s="233"/>
      <c r="D13" s="128">
        <v>5</v>
      </c>
      <c r="E13" s="128"/>
      <c r="F13" s="128">
        <v>4</v>
      </c>
      <c r="G13" s="21"/>
      <c r="H13" s="130">
        <v>6</v>
      </c>
      <c r="I13" s="22"/>
      <c r="J13" s="128">
        <v>7</v>
      </c>
      <c r="K13" s="128">
        <v>7</v>
      </c>
      <c r="L13" s="128">
        <v>6</v>
      </c>
      <c r="M13" s="32"/>
      <c r="N13" s="128">
        <v>2</v>
      </c>
      <c r="O13" s="128"/>
      <c r="P13" s="128">
        <v>3</v>
      </c>
      <c r="Q13" s="128" t="s">
        <v>118</v>
      </c>
      <c r="R13" s="128">
        <v>1</v>
      </c>
      <c r="S13" s="129"/>
      <c r="T13" s="128">
        <v>2</v>
      </c>
      <c r="U13" s="128"/>
      <c r="V13" s="128">
        <v>3</v>
      </c>
      <c r="W13" s="128"/>
      <c r="X13" s="128">
        <v>1</v>
      </c>
      <c r="Y13" s="129"/>
      <c r="Z13" s="128">
        <v>1</v>
      </c>
      <c r="AA13" s="128"/>
      <c r="AB13" s="128">
        <v>3</v>
      </c>
      <c r="AC13" s="128"/>
      <c r="AD13" s="128">
        <v>3</v>
      </c>
      <c r="AE13" s="129"/>
      <c r="AF13" s="128">
        <v>4</v>
      </c>
      <c r="AG13" s="128"/>
      <c r="AH13" s="128">
        <v>4</v>
      </c>
      <c r="AI13" s="128"/>
      <c r="AJ13" s="128">
        <v>5</v>
      </c>
      <c r="AK13" s="129"/>
      <c r="AL13" s="128">
        <v>0</v>
      </c>
      <c r="AM13" s="128"/>
      <c r="AN13" s="128">
        <v>0</v>
      </c>
      <c r="AO13" s="128"/>
      <c r="AP13" s="128">
        <v>0</v>
      </c>
      <c r="AQ13" s="129"/>
      <c r="AR13" s="128">
        <v>0</v>
      </c>
      <c r="AS13" s="128"/>
      <c r="AT13" s="172" t="s">
        <v>77</v>
      </c>
      <c r="AU13" s="202"/>
      <c r="AV13" s="128">
        <v>0</v>
      </c>
      <c r="AW13" s="220"/>
      <c r="AX13" s="17"/>
      <c r="AY13" s="17"/>
    </row>
    <row r="14" spans="1:51" x14ac:dyDescent="0.25">
      <c r="A14" s="145" t="s">
        <v>31</v>
      </c>
      <c r="B14" s="128">
        <v>1</v>
      </c>
      <c r="C14" s="233"/>
      <c r="D14" s="128">
        <v>0</v>
      </c>
      <c r="E14" s="128"/>
      <c r="F14" s="128">
        <v>1</v>
      </c>
      <c r="G14" s="22"/>
      <c r="H14" s="130">
        <v>1</v>
      </c>
      <c r="I14" s="22"/>
      <c r="J14" s="128">
        <v>0</v>
      </c>
      <c r="K14" s="128"/>
      <c r="L14" s="128">
        <v>2</v>
      </c>
      <c r="M14" s="32"/>
      <c r="N14" s="128">
        <v>1</v>
      </c>
      <c r="O14" s="128"/>
      <c r="P14" s="128">
        <v>0</v>
      </c>
      <c r="Q14" s="128"/>
      <c r="R14" s="128">
        <v>0</v>
      </c>
      <c r="S14" s="129"/>
      <c r="T14" s="128">
        <v>1</v>
      </c>
      <c r="U14" s="128"/>
      <c r="V14" s="128">
        <v>0</v>
      </c>
      <c r="W14" s="128"/>
      <c r="X14" s="128">
        <v>0</v>
      </c>
      <c r="Y14" s="129"/>
      <c r="Z14" s="128">
        <v>0</v>
      </c>
      <c r="AA14" s="128"/>
      <c r="AB14" s="128">
        <v>0</v>
      </c>
      <c r="AC14" s="128"/>
      <c r="AD14" s="128">
        <v>1</v>
      </c>
      <c r="AE14" s="129"/>
      <c r="AF14" s="128">
        <v>0</v>
      </c>
      <c r="AG14" s="128"/>
      <c r="AH14" s="128">
        <v>0</v>
      </c>
      <c r="AI14" s="128"/>
      <c r="AJ14" s="128">
        <v>2</v>
      </c>
      <c r="AK14" s="129"/>
      <c r="AL14" s="128">
        <v>0</v>
      </c>
      <c r="AM14" s="128"/>
      <c r="AN14" s="128">
        <v>0</v>
      </c>
      <c r="AO14" s="128"/>
      <c r="AP14" s="128">
        <v>0</v>
      </c>
      <c r="AQ14" s="129"/>
      <c r="AR14" s="128">
        <v>0</v>
      </c>
      <c r="AS14" s="128"/>
      <c r="AT14" s="172" t="s">
        <v>77</v>
      </c>
      <c r="AU14" s="202"/>
      <c r="AV14" s="128">
        <v>0</v>
      </c>
      <c r="AW14" s="220"/>
      <c r="AX14" s="17"/>
      <c r="AY14" s="17"/>
    </row>
    <row r="15" spans="1:51" x14ac:dyDescent="0.25">
      <c r="A15" s="145" t="s">
        <v>32</v>
      </c>
      <c r="B15" s="128">
        <v>1</v>
      </c>
      <c r="C15" s="233"/>
      <c r="D15" s="128">
        <v>0</v>
      </c>
      <c r="E15" s="128"/>
      <c r="F15" s="128">
        <v>0</v>
      </c>
      <c r="G15" s="22"/>
      <c r="H15" s="130">
        <v>1</v>
      </c>
      <c r="I15" s="22"/>
      <c r="J15" s="128">
        <v>0</v>
      </c>
      <c r="K15" s="128"/>
      <c r="L15" s="128">
        <v>0</v>
      </c>
      <c r="M15" s="32"/>
      <c r="N15" s="128">
        <v>0</v>
      </c>
      <c r="O15" s="128"/>
      <c r="P15" s="128">
        <v>0</v>
      </c>
      <c r="Q15" s="128"/>
      <c r="R15" s="128">
        <v>0</v>
      </c>
      <c r="S15" s="129"/>
      <c r="T15" s="128">
        <v>0</v>
      </c>
      <c r="U15" s="128"/>
      <c r="V15" s="128">
        <v>0</v>
      </c>
      <c r="W15" s="128"/>
      <c r="X15" s="128">
        <v>0</v>
      </c>
      <c r="Y15" s="129"/>
      <c r="Z15" s="128">
        <v>1</v>
      </c>
      <c r="AA15" s="128"/>
      <c r="AB15" s="128">
        <v>0</v>
      </c>
      <c r="AC15" s="128"/>
      <c r="AD15" s="128">
        <v>0</v>
      </c>
      <c r="AE15" s="129"/>
      <c r="AF15" s="128">
        <v>1</v>
      </c>
      <c r="AG15" s="128"/>
      <c r="AH15" s="128">
        <v>0</v>
      </c>
      <c r="AI15" s="128"/>
      <c r="AJ15" s="128">
        <v>0</v>
      </c>
      <c r="AK15" s="129"/>
      <c r="AL15" s="128">
        <v>0</v>
      </c>
      <c r="AM15" s="128"/>
      <c r="AN15" s="128">
        <v>0</v>
      </c>
      <c r="AO15" s="128"/>
      <c r="AP15" s="128">
        <v>0</v>
      </c>
      <c r="AQ15" s="129"/>
      <c r="AR15" s="128">
        <v>0</v>
      </c>
      <c r="AS15" s="128"/>
      <c r="AT15" s="172" t="s">
        <v>77</v>
      </c>
      <c r="AU15" s="202"/>
      <c r="AV15" s="128">
        <v>0</v>
      </c>
      <c r="AW15" s="220"/>
      <c r="AX15" s="17"/>
      <c r="AY15" s="17"/>
    </row>
    <row r="16" spans="1:51" x14ac:dyDescent="0.25">
      <c r="A16" s="146" t="s">
        <v>136</v>
      </c>
      <c r="B16" s="131">
        <v>0</v>
      </c>
      <c r="C16" s="187"/>
      <c r="D16" s="131">
        <v>0</v>
      </c>
      <c r="E16" s="131"/>
      <c r="F16" s="131">
        <v>1</v>
      </c>
      <c r="G16" s="20"/>
      <c r="H16" s="133">
        <v>0</v>
      </c>
      <c r="I16" s="20"/>
      <c r="J16" s="131">
        <v>0</v>
      </c>
      <c r="K16" s="131"/>
      <c r="L16" s="131">
        <v>1</v>
      </c>
      <c r="M16" s="154"/>
      <c r="N16" s="131">
        <v>0</v>
      </c>
      <c r="O16" s="131"/>
      <c r="P16" s="131">
        <v>0</v>
      </c>
      <c r="Q16" s="131"/>
      <c r="R16" s="131">
        <v>1</v>
      </c>
      <c r="S16" s="132"/>
      <c r="T16" s="131">
        <v>0</v>
      </c>
      <c r="U16" s="131"/>
      <c r="V16" s="131">
        <v>0</v>
      </c>
      <c r="W16" s="131"/>
      <c r="X16" s="131">
        <v>1</v>
      </c>
      <c r="Y16" s="132"/>
      <c r="Z16" s="131">
        <v>0</v>
      </c>
      <c r="AA16" s="131"/>
      <c r="AB16" s="131">
        <v>0</v>
      </c>
      <c r="AC16" s="131"/>
      <c r="AD16" s="131">
        <v>0</v>
      </c>
      <c r="AE16" s="132"/>
      <c r="AF16" s="131">
        <v>0</v>
      </c>
      <c r="AG16" s="131"/>
      <c r="AH16" s="131">
        <v>0</v>
      </c>
      <c r="AI16" s="131"/>
      <c r="AJ16" s="131">
        <v>0</v>
      </c>
      <c r="AK16" s="132"/>
      <c r="AL16" s="131">
        <v>0</v>
      </c>
      <c r="AM16" s="131"/>
      <c r="AN16" s="131">
        <v>0</v>
      </c>
      <c r="AO16" s="131"/>
      <c r="AP16" s="131">
        <v>0</v>
      </c>
      <c r="AQ16" s="132"/>
      <c r="AR16" s="131">
        <v>0</v>
      </c>
      <c r="AS16" s="131"/>
      <c r="AT16" s="173" t="s">
        <v>77</v>
      </c>
      <c r="AU16" s="153"/>
      <c r="AV16" s="131">
        <v>0</v>
      </c>
      <c r="AW16" s="221"/>
      <c r="AX16" s="17"/>
      <c r="AY16" s="17"/>
    </row>
    <row r="17" spans="1:51" x14ac:dyDescent="0.25">
      <c r="A17" s="119" t="s">
        <v>41</v>
      </c>
      <c r="B17" s="218"/>
      <c r="C17" s="270"/>
      <c r="D17" s="218"/>
      <c r="E17" s="218"/>
      <c r="F17" s="218"/>
      <c r="G17" s="215"/>
      <c r="H17" s="218"/>
      <c r="I17" s="218"/>
      <c r="J17" s="218"/>
      <c r="K17" s="218"/>
      <c r="L17" s="218"/>
      <c r="M17" s="215"/>
      <c r="N17" s="218"/>
      <c r="O17" s="218"/>
      <c r="P17" s="218"/>
      <c r="Q17" s="218"/>
      <c r="R17" s="218"/>
      <c r="S17" s="215"/>
      <c r="T17" s="218"/>
      <c r="U17" s="218"/>
      <c r="V17" s="218"/>
      <c r="W17" s="218"/>
      <c r="X17" s="218"/>
      <c r="Y17" s="215"/>
      <c r="Z17" s="218"/>
      <c r="AA17" s="218"/>
      <c r="AB17" s="218"/>
      <c r="AC17" s="218"/>
      <c r="AD17" s="218"/>
      <c r="AE17" s="215"/>
      <c r="AF17" s="218"/>
      <c r="AG17" s="218"/>
      <c r="AH17" s="218"/>
      <c r="AI17" s="218"/>
      <c r="AJ17" s="218"/>
      <c r="AK17" s="215"/>
      <c r="AL17" s="222"/>
      <c r="AM17" s="222"/>
      <c r="AN17" s="222"/>
      <c r="AO17" s="222"/>
      <c r="AP17" s="222"/>
      <c r="AQ17" s="223"/>
      <c r="AR17" s="222"/>
      <c r="AS17" s="222"/>
      <c r="AT17" s="172"/>
      <c r="AU17" s="202"/>
      <c r="AV17" s="172"/>
      <c r="AW17" s="220"/>
      <c r="AX17" s="17"/>
      <c r="AY17" s="17"/>
    </row>
    <row r="18" spans="1:51" s="115" customFormat="1" x14ac:dyDescent="0.25">
      <c r="A18" s="120" t="s">
        <v>79</v>
      </c>
      <c r="B18" s="125">
        <v>38</v>
      </c>
      <c r="C18" s="271"/>
      <c r="D18" s="125">
        <v>46</v>
      </c>
      <c r="E18" s="256"/>
      <c r="F18" s="125">
        <v>32</v>
      </c>
      <c r="G18" s="257"/>
      <c r="H18" s="125">
        <v>63</v>
      </c>
      <c r="I18" s="256"/>
      <c r="J18" s="125">
        <v>92</v>
      </c>
      <c r="K18" s="125">
        <v>92</v>
      </c>
      <c r="L18" s="125">
        <v>47</v>
      </c>
      <c r="M18" s="258"/>
      <c r="N18" s="125">
        <v>16</v>
      </c>
      <c r="O18" s="126"/>
      <c r="P18" s="125">
        <v>17</v>
      </c>
      <c r="Q18" s="126"/>
      <c r="R18" s="125">
        <v>12</v>
      </c>
      <c r="S18" s="127"/>
      <c r="T18" s="125">
        <v>36</v>
      </c>
      <c r="U18" s="126"/>
      <c r="V18" s="125">
        <v>34</v>
      </c>
      <c r="W18" s="126"/>
      <c r="X18" s="125">
        <v>18</v>
      </c>
      <c r="Y18" s="127"/>
      <c r="Z18" s="125">
        <v>23</v>
      </c>
      <c r="AA18" s="126"/>
      <c r="AB18" s="125">
        <v>33</v>
      </c>
      <c r="AC18" s="126"/>
      <c r="AD18" s="125">
        <v>20</v>
      </c>
      <c r="AE18" s="127"/>
      <c r="AF18" s="125">
        <v>27</v>
      </c>
      <c r="AG18" s="126"/>
      <c r="AH18" s="125">
        <v>58</v>
      </c>
      <c r="AI18" s="126"/>
      <c r="AJ18" s="125">
        <v>29</v>
      </c>
      <c r="AK18" s="127"/>
      <c r="AL18" s="135">
        <v>0</v>
      </c>
      <c r="AM18" s="134"/>
      <c r="AN18" s="135">
        <v>0</v>
      </c>
      <c r="AO18" s="134"/>
      <c r="AP18" s="174" t="s">
        <v>77</v>
      </c>
      <c r="AQ18" s="136"/>
      <c r="AR18" s="135">
        <v>0</v>
      </c>
      <c r="AS18" s="134"/>
      <c r="AT18" s="135">
        <v>0</v>
      </c>
      <c r="AU18" s="293"/>
      <c r="AV18" s="174" t="s">
        <v>77</v>
      </c>
      <c r="AW18" s="124"/>
      <c r="AX18" s="17"/>
      <c r="AY18" s="17"/>
    </row>
    <row r="19" spans="1:51" ht="16.5" x14ac:dyDescent="0.25">
      <c r="A19" s="145" t="s">
        <v>16</v>
      </c>
      <c r="B19" s="128">
        <v>12</v>
      </c>
      <c r="C19" s="272"/>
      <c r="D19" s="128">
        <v>12</v>
      </c>
      <c r="E19" s="259"/>
      <c r="F19" s="128">
        <v>4</v>
      </c>
      <c r="G19" s="261"/>
      <c r="H19" s="128">
        <v>16</v>
      </c>
      <c r="I19" s="259"/>
      <c r="J19" s="128">
        <v>28</v>
      </c>
      <c r="K19" s="128">
        <v>28</v>
      </c>
      <c r="L19" s="128">
        <v>4</v>
      </c>
      <c r="M19" s="263"/>
      <c r="N19" s="128">
        <v>1</v>
      </c>
      <c r="O19" s="128"/>
      <c r="P19" s="128">
        <v>2</v>
      </c>
      <c r="Q19" s="128" t="s">
        <v>118</v>
      </c>
      <c r="R19" s="128">
        <v>1</v>
      </c>
      <c r="S19" s="129"/>
      <c r="T19" s="128">
        <v>2</v>
      </c>
      <c r="U19" s="128"/>
      <c r="V19" s="128">
        <v>2</v>
      </c>
      <c r="W19" s="128"/>
      <c r="X19" s="128">
        <v>1</v>
      </c>
      <c r="Y19" s="129"/>
      <c r="Z19" s="128">
        <v>11</v>
      </c>
      <c r="AA19" s="128"/>
      <c r="AB19" s="128">
        <v>11</v>
      </c>
      <c r="AC19" s="128"/>
      <c r="AD19" s="128">
        <v>3</v>
      </c>
      <c r="AE19" s="129"/>
      <c r="AF19" s="128">
        <v>14</v>
      </c>
      <c r="AG19" s="128"/>
      <c r="AH19" s="128">
        <v>26</v>
      </c>
      <c r="AI19" s="128"/>
      <c r="AJ19" s="128">
        <v>3</v>
      </c>
      <c r="AK19" s="129"/>
      <c r="AL19" s="128">
        <v>0</v>
      </c>
      <c r="AM19" s="128"/>
      <c r="AN19" s="128">
        <v>0</v>
      </c>
      <c r="AO19" s="128"/>
      <c r="AP19" s="128">
        <v>0</v>
      </c>
      <c r="AQ19" s="129"/>
      <c r="AR19" s="128">
        <v>0</v>
      </c>
      <c r="AS19" s="128"/>
      <c r="AT19" s="172" t="s">
        <v>77</v>
      </c>
      <c r="AU19" s="202"/>
      <c r="AV19" s="128">
        <v>0</v>
      </c>
      <c r="AW19" s="220"/>
      <c r="AX19" s="17"/>
      <c r="AY19" s="17"/>
    </row>
    <row r="20" spans="1:51" ht="16.5" x14ac:dyDescent="0.25">
      <c r="A20" s="145" t="s">
        <v>72</v>
      </c>
      <c r="B20" s="128">
        <v>9</v>
      </c>
      <c r="C20" s="272"/>
      <c r="D20" s="128">
        <v>2</v>
      </c>
      <c r="E20" s="259"/>
      <c r="F20" s="128">
        <v>3</v>
      </c>
      <c r="G20" s="261"/>
      <c r="H20" s="128">
        <v>9</v>
      </c>
      <c r="I20" s="259"/>
      <c r="J20" s="128">
        <v>2</v>
      </c>
      <c r="K20" s="128">
        <v>2</v>
      </c>
      <c r="L20" s="128">
        <v>4</v>
      </c>
      <c r="M20" s="263"/>
      <c r="N20" s="128">
        <v>3</v>
      </c>
      <c r="O20" s="128"/>
      <c r="P20" s="128">
        <v>0</v>
      </c>
      <c r="Q20" s="128"/>
      <c r="R20" s="128">
        <v>0</v>
      </c>
      <c r="S20" s="129"/>
      <c r="T20" s="128">
        <v>3</v>
      </c>
      <c r="U20" s="128"/>
      <c r="V20" s="128">
        <v>0</v>
      </c>
      <c r="W20" s="128"/>
      <c r="X20" s="128">
        <v>0</v>
      </c>
      <c r="Y20" s="129"/>
      <c r="Z20" s="128">
        <v>6</v>
      </c>
      <c r="AA20" s="128"/>
      <c r="AB20" s="128">
        <v>2</v>
      </c>
      <c r="AC20" s="128"/>
      <c r="AD20" s="128">
        <v>3</v>
      </c>
      <c r="AE20" s="129"/>
      <c r="AF20" s="128">
        <v>6</v>
      </c>
      <c r="AG20" s="128"/>
      <c r="AH20" s="128">
        <v>2</v>
      </c>
      <c r="AI20" s="128"/>
      <c r="AJ20" s="128">
        <v>4</v>
      </c>
      <c r="AK20" s="129"/>
      <c r="AL20" s="128">
        <v>0</v>
      </c>
      <c r="AM20" s="128"/>
      <c r="AN20" s="128">
        <v>0</v>
      </c>
      <c r="AO20" s="128"/>
      <c r="AP20" s="128">
        <v>0</v>
      </c>
      <c r="AQ20" s="129"/>
      <c r="AR20" s="128">
        <v>0</v>
      </c>
      <c r="AS20" s="128"/>
      <c r="AT20" s="172" t="s">
        <v>77</v>
      </c>
      <c r="AU20" s="202"/>
      <c r="AV20" s="128">
        <v>0</v>
      </c>
      <c r="AW20" s="220"/>
      <c r="AX20" s="17"/>
      <c r="AY20" s="17"/>
    </row>
    <row r="21" spans="1:51" ht="16.5" x14ac:dyDescent="0.25">
      <c r="A21" s="145" t="s">
        <v>73</v>
      </c>
      <c r="B21" s="128">
        <v>11</v>
      </c>
      <c r="C21" s="272"/>
      <c r="D21" s="128">
        <v>23</v>
      </c>
      <c r="E21" s="259"/>
      <c r="F21" s="128">
        <v>19</v>
      </c>
      <c r="G21" s="261"/>
      <c r="H21" s="128">
        <v>21</v>
      </c>
      <c r="I21" s="259"/>
      <c r="J21" s="128">
        <v>36</v>
      </c>
      <c r="K21" s="128">
        <v>36</v>
      </c>
      <c r="L21" s="128">
        <v>27</v>
      </c>
      <c r="M21" s="263"/>
      <c r="N21" s="128">
        <v>7</v>
      </c>
      <c r="O21" s="171" t="s">
        <v>118</v>
      </c>
      <c r="P21" s="128">
        <v>8</v>
      </c>
      <c r="Q21" s="128" t="s">
        <v>118</v>
      </c>
      <c r="R21" s="128">
        <v>6</v>
      </c>
      <c r="S21" s="129"/>
      <c r="T21" s="128">
        <v>15</v>
      </c>
      <c r="U21" s="128"/>
      <c r="V21" s="128">
        <v>9</v>
      </c>
      <c r="W21" s="128"/>
      <c r="X21" s="128">
        <v>7</v>
      </c>
      <c r="Y21" s="129"/>
      <c r="Z21" s="128">
        <v>5</v>
      </c>
      <c r="AA21" s="171" t="s">
        <v>118</v>
      </c>
      <c r="AB21" s="128">
        <v>17</v>
      </c>
      <c r="AC21" s="128"/>
      <c r="AD21" s="128">
        <v>13</v>
      </c>
      <c r="AE21" s="129"/>
      <c r="AF21" s="128">
        <v>6</v>
      </c>
      <c r="AG21" s="128"/>
      <c r="AH21" s="128">
        <v>27</v>
      </c>
      <c r="AI21" s="128"/>
      <c r="AJ21" s="128">
        <v>20</v>
      </c>
      <c r="AK21" s="129"/>
      <c r="AL21" s="128">
        <v>0</v>
      </c>
      <c r="AM21" s="128"/>
      <c r="AN21" s="128">
        <v>0</v>
      </c>
      <c r="AO21" s="128"/>
      <c r="AP21" s="128">
        <v>0</v>
      </c>
      <c r="AQ21" s="129"/>
      <c r="AR21" s="128">
        <v>0</v>
      </c>
      <c r="AS21" s="128"/>
      <c r="AT21" s="172" t="s">
        <v>77</v>
      </c>
      <c r="AU21" s="202"/>
      <c r="AV21" s="128">
        <v>0</v>
      </c>
      <c r="AW21" s="220"/>
      <c r="AX21" s="17"/>
      <c r="AY21" s="17"/>
    </row>
    <row r="22" spans="1:51" ht="16.5" x14ac:dyDescent="0.25">
      <c r="A22" s="145" t="s">
        <v>31</v>
      </c>
      <c r="B22" s="128">
        <v>1</v>
      </c>
      <c r="C22" s="272"/>
      <c r="D22" s="128">
        <v>3</v>
      </c>
      <c r="E22" s="259"/>
      <c r="F22" s="128">
        <v>1</v>
      </c>
      <c r="G22" s="261"/>
      <c r="H22" s="128">
        <v>1</v>
      </c>
      <c r="I22" s="259"/>
      <c r="J22" s="128">
        <v>3</v>
      </c>
      <c r="K22" s="128">
        <v>3</v>
      </c>
      <c r="L22" s="128">
        <v>1</v>
      </c>
      <c r="M22" s="263"/>
      <c r="N22" s="128">
        <v>0</v>
      </c>
      <c r="O22" s="128"/>
      <c r="P22" s="128">
        <v>1</v>
      </c>
      <c r="Q22" s="128"/>
      <c r="R22" s="128">
        <v>0</v>
      </c>
      <c r="S22" s="129"/>
      <c r="T22" s="128">
        <v>0</v>
      </c>
      <c r="U22" s="128"/>
      <c r="V22" s="128">
        <v>1</v>
      </c>
      <c r="W22" s="128"/>
      <c r="X22" s="128">
        <v>0</v>
      </c>
      <c r="Y22" s="129"/>
      <c r="Z22" s="128">
        <v>1</v>
      </c>
      <c r="AA22" s="128"/>
      <c r="AB22" s="128">
        <v>2</v>
      </c>
      <c r="AC22" s="128"/>
      <c r="AD22" s="128">
        <v>1</v>
      </c>
      <c r="AE22" s="129"/>
      <c r="AF22" s="128">
        <v>1</v>
      </c>
      <c r="AG22" s="128"/>
      <c r="AH22" s="128">
        <v>2</v>
      </c>
      <c r="AI22" s="128"/>
      <c r="AJ22" s="128">
        <v>1</v>
      </c>
      <c r="AK22" s="129"/>
      <c r="AL22" s="128">
        <v>0</v>
      </c>
      <c r="AM22" s="128"/>
      <c r="AN22" s="128">
        <v>0</v>
      </c>
      <c r="AO22" s="128"/>
      <c r="AP22" s="128">
        <v>0</v>
      </c>
      <c r="AQ22" s="129"/>
      <c r="AR22" s="128">
        <v>0</v>
      </c>
      <c r="AS22" s="128"/>
      <c r="AT22" s="172" t="s">
        <v>77</v>
      </c>
      <c r="AU22" s="202"/>
      <c r="AV22" s="128">
        <v>0</v>
      </c>
      <c r="AW22" s="220"/>
      <c r="AX22" s="17"/>
      <c r="AY22" s="17"/>
    </row>
    <row r="23" spans="1:51" ht="16.5" x14ac:dyDescent="0.25">
      <c r="A23" s="145" t="s">
        <v>32</v>
      </c>
      <c r="B23" s="128">
        <v>3</v>
      </c>
      <c r="C23" s="272"/>
      <c r="D23" s="128">
        <v>1</v>
      </c>
      <c r="E23" s="259"/>
      <c r="F23" s="128">
        <v>2</v>
      </c>
      <c r="G23" s="261"/>
      <c r="H23" s="128">
        <v>13</v>
      </c>
      <c r="I23" s="259"/>
      <c r="J23" s="128">
        <v>2</v>
      </c>
      <c r="K23" s="128">
        <v>2</v>
      </c>
      <c r="L23" s="128">
        <v>5</v>
      </c>
      <c r="M23" s="263"/>
      <c r="N23" s="128">
        <v>3</v>
      </c>
      <c r="O23" s="128"/>
      <c r="P23" s="128">
        <v>1</v>
      </c>
      <c r="Q23" s="128" t="s">
        <v>118</v>
      </c>
      <c r="R23" s="128">
        <v>2</v>
      </c>
      <c r="S23" s="129"/>
      <c r="T23" s="128">
        <v>13</v>
      </c>
      <c r="U23" s="128"/>
      <c r="V23" s="128">
        <v>1</v>
      </c>
      <c r="W23" s="128"/>
      <c r="X23" s="128">
        <v>5</v>
      </c>
      <c r="Y23" s="129"/>
      <c r="Z23" s="128"/>
      <c r="AA23" s="128"/>
      <c r="AB23" s="128">
        <v>1</v>
      </c>
      <c r="AC23" s="128"/>
      <c r="AD23" s="128">
        <v>0</v>
      </c>
      <c r="AE23" s="129"/>
      <c r="AF23" s="128">
        <v>0</v>
      </c>
      <c r="AG23" s="128"/>
      <c r="AH23" s="128">
        <v>1</v>
      </c>
      <c r="AI23" s="128"/>
      <c r="AJ23" s="128">
        <v>0</v>
      </c>
      <c r="AK23" s="129"/>
      <c r="AL23" s="128">
        <v>0</v>
      </c>
      <c r="AM23" s="128"/>
      <c r="AN23" s="128">
        <v>0</v>
      </c>
      <c r="AO23" s="128"/>
      <c r="AP23" s="128">
        <v>0</v>
      </c>
      <c r="AQ23" s="129"/>
      <c r="AR23" s="128">
        <v>0</v>
      </c>
      <c r="AS23" s="128"/>
      <c r="AT23" s="172" t="s">
        <v>77</v>
      </c>
      <c r="AU23" s="202"/>
      <c r="AV23" s="128">
        <v>0</v>
      </c>
      <c r="AW23" s="220"/>
      <c r="AX23" s="17"/>
      <c r="AY23" s="17"/>
    </row>
    <row r="24" spans="1:51" ht="16.5" x14ac:dyDescent="0.25">
      <c r="A24" s="146" t="s">
        <v>33</v>
      </c>
      <c r="B24" s="131">
        <v>2</v>
      </c>
      <c r="C24" s="273"/>
      <c r="D24" s="131">
        <v>5</v>
      </c>
      <c r="E24" s="260"/>
      <c r="F24" s="131">
        <v>3</v>
      </c>
      <c r="G24" s="262"/>
      <c r="H24" s="131">
        <v>3</v>
      </c>
      <c r="I24" s="260"/>
      <c r="J24" s="131">
        <v>21</v>
      </c>
      <c r="K24" s="131">
        <v>21</v>
      </c>
      <c r="L24" s="131">
        <v>6</v>
      </c>
      <c r="M24" s="264"/>
      <c r="N24" s="131">
        <v>2</v>
      </c>
      <c r="O24" s="131"/>
      <c r="P24" s="131">
        <v>5</v>
      </c>
      <c r="Q24" s="131"/>
      <c r="R24" s="131">
        <v>3</v>
      </c>
      <c r="S24" s="132"/>
      <c r="T24" s="131">
        <v>3</v>
      </c>
      <c r="U24" s="131"/>
      <c r="V24" s="131">
        <v>21</v>
      </c>
      <c r="W24" s="131"/>
      <c r="X24" s="131">
        <v>5</v>
      </c>
      <c r="Y24" s="132"/>
      <c r="Z24" s="131">
        <v>0</v>
      </c>
      <c r="AA24" s="131"/>
      <c r="AB24" s="131">
        <v>0</v>
      </c>
      <c r="AC24" s="131"/>
      <c r="AD24" s="131">
        <v>0</v>
      </c>
      <c r="AE24" s="132"/>
      <c r="AF24" s="131">
        <v>0</v>
      </c>
      <c r="AG24" s="131"/>
      <c r="AH24" s="131">
        <v>0</v>
      </c>
      <c r="AI24" s="131"/>
      <c r="AJ24" s="131">
        <v>1</v>
      </c>
      <c r="AK24" s="132"/>
      <c r="AL24" s="131">
        <v>0</v>
      </c>
      <c r="AM24" s="131"/>
      <c r="AN24" s="131">
        <v>0</v>
      </c>
      <c r="AO24" s="131"/>
      <c r="AP24" s="131">
        <v>0</v>
      </c>
      <c r="AQ24" s="132"/>
      <c r="AR24" s="131">
        <v>0</v>
      </c>
      <c r="AS24" s="131"/>
      <c r="AT24" s="173" t="s">
        <v>77</v>
      </c>
      <c r="AU24" s="153"/>
      <c r="AV24" s="131">
        <v>0</v>
      </c>
      <c r="AW24" s="221"/>
      <c r="AX24" s="17"/>
      <c r="AY24" s="17"/>
    </row>
    <row r="25" spans="1:51" x14ac:dyDescent="0.25">
      <c r="A25" s="119" t="s">
        <v>117</v>
      </c>
      <c r="B25" s="218"/>
      <c r="C25" s="270"/>
      <c r="D25" s="218"/>
      <c r="E25" s="218"/>
      <c r="F25" s="218"/>
      <c r="G25" s="218"/>
      <c r="H25" s="291"/>
      <c r="I25" s="218"/>
      <c r="J25" s="218"/>
      <c r="K25" s="218"/>
      <c r="L25" s="218"/>
      <c r="M25" s="215"/>
      <c r="N25" s="218"/>
      <c r="O25" s="218"/>
      <c r="P25" s="218"/>
      <c r="Q25" s="218"/>
      <c r="R25" s="218"/>
      <c r="S25" s="219"/>
      <c r="T25" s="218"/>
      <c r="U25" s="218"/>
      <c r="V25" s="218"/>
      <c r="W25" s="218"/>
      <c r="X25" s="218"/>
      <c r="Y25" s="215"/>
      <c r="Z25" s="218"/>
      <c r="AA25" s="218"/>
      <c r="AB25" s="218"/>
      <c r="AC25" s="218"/>
      <c r="AD25" s="218"/>
      <c r="AE25" s="218"/>
      <c r="AF25" s="218"/>
      <c r="AG25" s="218"/>
      <c r="AH25" s="218"/>
      <c r="AI25" s="218"/>
      <c r="AJ25" s="218"/>
      <c r="AK25" s="215"/>
      <c r="AL25" s="222"/>
      <c r="AM25" s="222"/>
      <c r="AN25" s="222"/>
      <c r="AO25" s="222"/>
      <c r="AP25" s="222"/>
      <c r="AQ25" s="222"/>
      <c r="AR25" s="222"/>
      <c r="AS25" s="222"/>
      <c r="AT25" s="172"/>
      <c r="AU25" s="202"/>
      <c r="AV25" s="172"/>
      <c r="AW25" s="220"/>
      <c r="AX25" s="17"/>
      <c r="AY25" s="17"/>
    </row>
    <row r="26" spans="1:51" s="115" customFormat="1" ht="16.5" x14ac:dyDescent="0.25">
      <c r="A26" s="120" t="s">
        <v>79</v>
      </c>
      <c r="B26" s="125">
        <v>2</v>
      </c>
      <c r="C26" s="274"/>
      <c r="D26" s="125">
        <v>16</v>
      </c>
      <c r="E26" s="256"/>
      <c r="F26" s="125">
        <v>14</v>
      </c>
      <c r="G26" s="258"/>
      <c r="H26" s="125">
        <v>2</v>
      </c>
      <c r="I26" s="256"/>
      <c r="J26" s="125">
        <v>71</v>
      </c>
      <c r="K26" s="125">
        <v>71</v>
      </c>
      <c r="L26" s="125">
        <v>23</v>
      </c>
      <c r="M26" s="258"/>
      <c r="N26" s="125">
        <v>1</v>
      </c>
      <c r="O26" s="126"/>
      <c r="P26" s="125">
        <v>6</v>
      </c>
      <c r="Q26" s="126"/>
      <c r="R26" s="125">
        <v>6</v>
      </c>
      <c r="S26" s="127"/>
      <c r="T26" s="125">
        <v>1</v>
      </c>
      <c r="U26" s="126"/>
      <c r="V26" s="125">
        <v>30</v>
      </c>
      <c r="W26" s="126"/>
      <c r="X26" s="125">
        <v>9</v>
      </c>
      <c r="Y26" s="127"/>
      <c r="Z26" s="125">
        <v>1</v>
      </c>
      <c r="AA26" s="126"/>
      <c r="AB26" s="125">
        <v>10</v>
      </c>
      <c r="AC26" s="126"/>
      <c r="AD26" s="125">
        <v>7</v>
      </c>
      <c r="AE26" s="127"/>
      <c r="AF26" s="125">
        <v>1</v>
      </c>
      <c r="AG26" s="126"/>
      <c r="AH26" s="125">
        <v>41</v>
      </c>
      <c r="AI26" s="126"/>
      <c r="AJ26" s="125">
        <v>14</v>
      </c>
      <c r="AK26" s="127"/>
      <c r="AL26" s="135">
        <v>0</v>
      </c>
      <c r="AM26" s="134"/>
      <c r="AN26" s="135">
        <v>0</v>
      </c>
      <c r="AO26" s="134"/>
      <c r="AP26" s="174" t="s">
        <v>77</v>
      </c>
      <c r="AQ26" s="136"/>
      <c r="AR26" s="135">
        <v>0</v>
      </c>
      <c r="AS26" s="134"/>
      <c r="AT26" s="135">
        <v>0</v>
      </c>
      <c r="AU26" s="293"/>
      <c r="AV26" s="174" t="s">
        <v>77</v>
      </c>
      <c r="AW26" s="124"/>
      <c r="AX26" s="17"/>
      <c r="AY26" s="17"/>
    </row>
    <row r="27" spans="1:51" ht="16.5" x14ac:dyDescent="0.25">
      <c r="A27" s="145" t="s">
        <v>16</v>
      </c>
      <c r="B27" s="128">
        <v>1</v>
      </c>
      <c r="C27" s="272"/>
      <c r="D27" s="128">
        <v>5</v>
      </c>
      <c r="E27" s="259"/>
      <c r="F27" s="128">
        <v>2</v>
      </c>
      <c r="G27" s="263"/>
      <c r="H27" s="128">
        <v>1</v>
      </c>
      <c r="I27" s="259"/>
      <c r="J27" s="128">
        <v>11</v>
      </c>
      <c r="K27" s="128">
        <v>11</v>
      </c>
      <c r="L27" s="128">
        <v>4</v>
      </c>
      <c r="M27" s="263"/>
      <c r="N27" s="128">
        <v>0</v>
      </c>
      <c r="O27" s="128"/>
      <c r="P27" s="128">
        <v>0</v>
      </c>
      <c r="Q27" s="128"/>
      <c r="R27" s="128">
        <v>1</v>
      </c>
      <c r="S27" s="129"/>
      <c r="T27" s="128">
        <v>0</v>
      </c>
      <c r="U27" s="128"/>
      <c r="V27" s="128">
        <v>0</v>
      </c>
      <c r="W27" s="128"/>
      <c r="X27" s="128">
        <v>1</v>
      </c>
      <c r="Y27" s="129"/>
      <c r="Z27" s="128">
        <v>1</v>
      </c>
      <c r="AA27" s="128"/>
      <c r="AB27" s="128">
        <v>5</v>
      </c>
      <c r="AC27" s="128"/>
      <c r="AD27" s="128">
        <v>1</v>
      </c>
      <c r="AE27" s="129"/>
      <c r="AF27" s="128">
        <v>1</v>
      </c>
      <c r="AG27" s="128"/>
      <c r="AH27" s="128">
        <v>11</v>
      </c>
      <c r="AI27" s="128"/>
      <c r="AJ27" s="128">
        <v>3</v>
      </c>
      <c r="AK27" s="129"/>
      <c r="AL27" s="128">
        <v>0</v>
      </c>
      <c r="AM27" s="128"/>
      <c r="AN27" s="128">
        <v>0</v>
      </c>
      <c r="AO27" s="128"/>
      <c r="AP27" s="128">
        <v>0</v>
      </c>
      <c r="AQ27" s="129"/>
      <c r="AR27" s="128">
        <v>0</v>
      </c>
      <c r="AS27" s="128"/>
      <c r="AT27" s="172" t="s">
        <v>77</v>
      </c>
      <c r="AU27" s="202"/>
      <c r="AV27" s="128">
        <v>0</v>
      </c>
      <c r="AW27" s="220"/>
      <c r="AX27" s="17"/>
      <c r="AY27" s="17"/>
    </row>
    <row r="28" spans="1:51" ht="16.5" x14ac:dyDescent="0.25">
      <c r="A28" s="145" t="s">
        <v>72</v>
      </c>
      <c r="B28" s="128">
        <v>0</v>
      </c>
      <c r="C28" s="272"/>
      <c r="D28" s="128">
        <v>1</v>
      </c>
      <c r="E28" s="259"/>
      <c r="F28" s="128">
        <v>0</v>
      </c>
      <c r="G28" s="263"/>
      <c r="H28" s="128">
        <v>0</v>
      </c>
      <c r="I28" s="259"/>
      <c r="J28" s="128">
        <v>1</v>
      </c>
      <c r="K28" s="128">
        <v>1</v>
      </c>
      <c r="L28" s="128">
        <v>0</v>
      </c>
      <c r="M28" s="263"/>
      <c r="N28" s="128">
        <v>0</v>
      </c>
      <c r="O28" s="128"/>
      <c r="P28" s="128">
        <v>1</v>
      </c>
      <c r="Q28" s="128"/>
      <c r="R28" s="128">
        <v>0</v>
      </c>
      <c r="S28" s="129"/>
      <c r="T28" s="128">
        <v>0</v>
      </c>
      <c r="U28" s="128"/>
      <c r="V28" s="128">
        <v>1</v>
      </c>
      <c r="W28" s="128"/>
      <c r="X28" s="128">
        <v>0</v>
      </c>
      <c r="Y28" s="129"/>
      <c r="Z28" s="128">
        <v>0</v>
      </c>
      <c r="AA28" s="128"/>
      <c r="AB28" s="128">
        <v>0</v>
      </c>
      <c r="AC28" s="128"/>
      <c r="AD28" s="128">
        <v>0</v>
      </c>
      <c r="AE28" s="129"/>
      <c r="AF28" s="128">
        <v>0</v>
      </c>
      <c r="AG28" s="128"/>
      <c r="AH28" s="128">
        <v>0</v>
      </c>
      <c r="AI28" s="128"/>
      <c r="AJ28" s="128">
        <v>0</v>
      </c>
      <c r="AK28" s="129"/>
      <c r="AL28" s="128">
        <v>0</v>
      </c>
      <c r="AM28" s="128"/>
      <c r="AN28" s="128">
        <v>0</v>
      </c>
      <c r="AO28" s="128"/>
      <c r="AP28" s="128">
        <v>0</v>
      </c>
      <c r="AQ28" s="129"/>
      <c r="AR28" s="128">
        <v>0</v>
      </c>
      <c r="AS28" s="128"/>
      <c r="AT28" s="172" t="s">
        <v>77</v>
      </c>
      <c r="AU28" s="202"/>
      <c r="AV28" s="128">
        <v>0</v>
      </c>
      <c r="AW28" s="220"/>
      <c r="AX28" s="17"/>
      <c r="AY28" s="17"/>
    </row>
    <row r="29" spans="1:51" ht="16.5" x14ac:dyDescent="0.25">
      <c r="A29" s="145" t="s">
        <v>73</v>
      </c>
      <c r="B29" s="128">
        <v>0</v>
      </c>
      <c r="C29" s="272"/>
      <c r="D29" s="128">
        <v>5</v>
      </c>
      <c r="E29" s="259"/>
      <c r="F29" s="128">
        <v>8</v>
      </c>
      <c r="G29" s="263"/>
      <c r="H29" s="128">
        <v>0</v>
      </c>
      <c r="I29" s="259"/>
      <c r="J29" s="128">
        <v>9</v>
      </c>
      <c r="K29" s="128">
        <v>9</v>
      </c>
      <c r="L29" s="128">
        <v>12</v>
      </c>
      <c r="M29" s="263"/>
      <c r="N29" s="128">
        <v>0</v>
      </c>
      <c r="O29" s="128"/>
      <c r="P29" s="128">
        <v>3</v>
      </c>
      <c r="Q29" s="128"/>
      <c r="R29" s="128">
        <v>3</v>
      </c>
      <c r="S29" s="129"/>
      <c r="T29" s="128">
        <v>0</v>
      </c>
      <c r="U29" s="128"/>
      <c r="V29" s="128">
        <v>4</v>
      </c>
      <c r="W29" s="128"/>
      <c r="X29" s="128">
        <v>3</v>
      </c>
      <c r="Y29" s="129"/>
      <c r="Z29" s="128">
        <v>0</v>
      </c>
      <c r="AA29" s="128"/>
      <c r="AB29" s="128">
        <v>2</v>
      </c>
      <c r="AC29" s="128"/>
      <c r="AD29" s="128">
        <v>5</v>
      </c>
      <c r="AE29" s="129"/>
      <c r="AF29" s="128">
        <v>0</v>
      </c>
      <c r="AG29" s="128"/>
      <c r="AH29" s="128">
        <v>5</v>
      </c>
      <c r="AI29" s="128"/>
      <c r="AJ29" s="128">
        <v>9</v>
      </c>
      <c r="AK29" s="129"/>
      <c r="AL29" s="128">
        <v>0</v>
      </c>
      <c r="AM29" s="128"/>
      <c r="AN29" s="128">
        <v>0</v>
      </c>
      <c r="AO29" s="128"/>
      <c r="AP29" s="128">
        <v>0</v>
      </c>
      <c r="AQ29" s="129"/>
      <c r="AR29" s="128">
        <v>0</v>
      </c>
      <c r="AS29" s="137"/>
      <c r="AT29" s="172" t="s">
        <v>77</v>
      </c>
      <c r="AU29" s="202"/>
      <c r="AV29" s="128">
        <v>0</v>
      </c>
      <c r="AW29" s="220"/>
      <c r="AX29" s="17"/>
      <c r="AY29" s="17"/>
    </row>
    <row r="30" spans="1:51" ht="16.5" x14ac:dyDescent="0.25">
      <c r="A30" s="145" t="s">
        <v>31</v>
      </c>
      <c r="B30" s="128">
        <v>0</v>
      </c>
      <c r="C30" s="272"/>
      <c r="D30" s="128">
        <v>0</v>
      </c>
      <c r="E30" s="259"/>
      <c r="F30" s="128">
        <v>0</v>
      </c>
      <c r="G30" s="263"/>
      <c r="H30" s="128">
        <v>0</v>
      </c>
      <c r="I30" s="259"/>
      <c r="J30" s="128">
        <v>0</v>
      </c>
      <c r="K30" s="128"/>
      <c r="L30" s="128">
        <v>0</v>
      </c>
      <c r="M30" s="263"/>
      <c r="N30" s="128">
        <v>0</v>
      </c>
      <c r="O30" s="128"/>
      <c r="P30" s="128">
        <v>0</v>
      </c>
      <c r="Q30" s="128"/>
      <c r="R30" s="128">
        <v>0</v>
      </c>
      <c r="S30" s="129"/>
      <c r="T30" s="128">
        <v>0</v>
      </c>
      <c r="U30" s="128"/>
      <c r="V30" s="128">
        <v>0</v>
      </c>
      <c r="W30" s="128"/>
      <c r="X30" s="128">
        <v>0</v>
      </c>
      <c r="Y30" s="129"/>
      <c r="Z30" s="128">
        <v>0</v>
      </c>
      <c r="AA30" s="128"/>
      <c r="AB30" s="128">
        <v>0</v>
      </c>
      <c r="AC30" s="128"/>
      <c r="AD30" s="128">
        <v>0</v>
      </c>
      <c r="AE30" s="129"/>
      <c r="AF30" s="128">
        <v>0</v>
      </c>
      <c r="AG30" s="128"/>
      <c r="AH30" s="128">
        <v>0</v>
      </c>
      <c r="AI30" s="128"/>
      <c r="AJ30" s="128">
        <v>0</v>
      </c>
      <c r="AK30" s="129"/>
      <c r="AL30" s="128">
        <v>0</v>
      </c>
      <c r="AM30" s="128"/>
      <c r="AN30" s="128">
        <v>0</v>
      </c>
      <c r="AO30" s="128"/>
      <c r="AP30" s="128">
        <v>0</v>
      </c>
      <c r="AQ30" s="129"/>
      <c r="AR30" s="128">
        <v>0</v>
      </c>
      <c r="AS30" s="128"/>
      <c r="AT30" s="172" t="s">
        <v>77</v>
      </c>
      <c r="AU30" s="202"/>
      <c r="AV30" s="128">
        <v>0</v>
      </c>
      <c r="AW30" s="220"/>
      <c r="AX30" s="17"/>
      <c r="AY30" s="17"/>
    </row>
    <row r="31" spans="1:51" ht="16.5" x14ac:dyDescent="0.25">
      <c r="A31" s="145" t="s">
        <v>32</v>
      </c>
      <c r="B31" s="128">
        <v>0</v>
      </c>
      <c r="C31" s="272"/>
      <c r="D31" s="128">
        <v>1</v>
      </c>
      <c r="E31" s="259"/>
      <c r="F31" s="128">
        <v>2</v>
      </c>
      <c r="G31" s="263"/>
      <c r="H31" s="128">
        <v>0</v>
      </c>
      <c r="I31" s="259"/>
      <c r="J31" s="128">
        <v>2</v>
      </c>
      <c r="K31" s="128">
        <v>2</v>
      </c>
      <c r="L31" s="128">
        <v>3</v>
      </c>
      <c r="M31" s="263"/>
      <c r="N31" s="128">
        <v>0</v>
      </c>
      <c r="O31" s="128"/>
      <c r="P31" s="128">
        <v>1</v>
      </c>
      <c r="Q31" s="128"/>
      <c r="R31" s="128">
        <v>2</v>
      </c>
      <c r="S31" s="129"/>
      <c r="T31" s="128">
        <v>0</v>
      </c>
      <c r="U31" s="128"/>
      <c r="V31" s="128">
        <v>2</v>
      </c>
      <c r="W31" s="128"/>
      <c r="X31" s="128">
        <v>3</v>
      </c>
      <c r="Y31" s="129"/>
      <c r="Z31" s="128">
        <v>0</v>
      </c>
      <c r="AA31" s="128"/>
      <c r="AB31" s="128">
        <v>0</v>
      </c>
      <c r="AC31" s="128"/>
      <c r="AD31" s="128">
        <v>0</v>
      </c>
      <c r="AE31" s="129"/>
      <c r="AF31" s="128">
        <v>0</v>
      </c>
      <c r="AG31" s="128"/>
      <c r="AH31" s="128">
        <v>0</v>
      </c>
      <c r="AI31" s="128"/>
      <c r="AJ31" s="128">
        <v>0</v>
      </c>
      <c r="AK31" s="129"/>
      <c r="AL31" s="128">
        <v>0</v>
      </c>
      <c r="AM31" s="128"/>
      <c r="AN31" s="128">
        <v>0</v>
      </c>
      <c r="AO31" s="128"/>
      <c r="AP31" s="128">
        <v>0</v>
      </c>
      <c r="AQ31" s="129"/>
      <c r="AR31" s="128">
        <v>0</v>
      </c>
      <c r="AS31" s="128"/>
      <c r="AT31" s="172" t="s">
        <v>77</v>
      </c>
      <c r="AU31" s="202"/>
      <c r="AV31" s="128">
        <v>0</v>
      </c>
      <c r="AW31" s="220"/>
      <c r="AX31" s="17"/>
      <c r="AY31" s="17"/>
    </row>
    <row r="32" spans="1:51" ht="16.5" x14ac:dyDescent="0.25">
      <c r="A32" s="146" t="s">
        <v>33</v>
      </c>
      <c r="B32" s="131">
        <v>1</v>
      </c>
      <c r="C32" s="273"/>
      <c r="D32" s="131">
        <v>4</v>
      </c>
      <c r="E32" s="260"/>
      <c r="F32" s="131">
        <v>2</v>
      </c>
      <c r="G32" s="264"/>
      <c r="H32" s="131">
        <v>1</v>
      </c>
      <c r="I32" s="260"/>
      <c r="J32" s="131">
        <v>48</v>
      </c>
      <c r="K32" s="131">
        <v>48</v>
      </c>
      <c r="L32" s="131">
        <v>4</v>
      </c>
      <c r="M32" s="264"/>
      <c r="N32" s="131">
        <v>1</v>
      </c>
      <c r="O32" s="131"/>
      <c r="P32" s="131">
        <v>1</v>
      </c>
      <c r="Q32" s="131"/>
      <c r="R32" s="131">
        <v>1</v>
      </c>
      <c r="S32" s="132"/>
      <c r="T32" s="131">
        <v>1</v>
      </c>
      <c r="U32" s="131"/>
      <c r="V32" s="131">
        <v>23</v>
      </c>
      <c r="W32" s="131"/>
      <c r="X32" s="131">
        <v>2</v>
      </c>
      <c r="Y32" s="132"/>
      <c r="Z32" s="131">
        <v>0</v>
      </c>
      <c r="AA32" s="131"/>
      <c r="AB32" s="131">
        <v>3</v>
      </c>
      <c r="AC32" s="131"/>
      <c r="AD32" s="131">
        <v>1</v>
      </c>
      <c r="AE32" s="132"/>
      <c r="AF32" s="131">
        <v>0</v>
      </c>
      <c r="AG32" s="131"/>
      <c r="AH32" s="131">
        <v>25</v>
      </c>
      <c r="AI32" s="131"/>
      <c r="AJ32" s="131">
        <v>2</v>
      </c>
      <c r="AK32" s="132"/>
      <c r="AL32" s="131">
        <v>0</v>
      </c>
      <c r="AM32" s="131"/>
      <c r="AN32" s="131">
        <v>0</v>
      </c>
      <c r="AO32" s="131"/>
      <c r="AP32" s="131">
        <v>0</v>
      </c>
      <c r="AQ32" s="132"/>
      <c r="AR32" s="131">
        <v>0</v>
      </c>
      <c r="AS32" s="138"/>
      <c r="AT32" s="173" t="s">
        <v>77</v>
      </c>
      <c r="AU32" s="153"/>
      <c r="AV32" s="131">
        <v>0</v>
      </c>
      <c r="AW32" s="221"/>
      <c r="AX32" s="17"/>
      <c r="AY32" s="17"/>
    </row>
    <row r="33" spans="1:51" x14ac:dyDescent="0.25">
      <c r="A33" s="119" t="s">
        <v>43</v>
      </c>
      <c r="B33" s="137"/>
      <c r="C33" s="275"/>
      <c r="D33" s="137"/>
      <c r="E33" s="137"/>
      <c r="F33" s="137"/>
      <c r="G33" s="139"/>
      <c r="H33" s="137"/>
      <c r="I33" s="137"/>
      <c r="J33" s="137"/>
      <c r="K33" s="137"/>
      <c r="L33" s="137"/>
      <c r="M33" s="139"/>
      <c r="N33" s="137"/>
      <c r="O33" s="137"/>
      <c r="P33" s="137"/>
      <c r="Q33" s="137"/>
      <c r="R33" s="137"/>
      <c r="S33" s="139"/>
      <c r="T33" s="137"/>
      <c r="U33" s="137"/>
      <c r="V33" s="137"/>
      <c r="W33" s="137"/>
      <c r="X33" s="137"/>
      <c r="Y33" s="139"/>
      <c r="Z33" s="137"/>
      <c r="AA33" s="137"/>
      <c r="AB33" s="137"/>
      <c r="AC33" s="137"/>
      <c r="AD33" s="137"/>
      <c r="AE33" s="139"/>
      <c r="AF33" s="137"/>
      <c r="AG33" s="137"/>
      <c r="AH33" s="137"/>
      <c r="AI33" s="137"/>
      <c r="AJ33" s="137"/>
      <c r="AK33" s="139"/>
      <c r="AL33" s="137"/>
      <c r="AM33" s="137"/>
      <c r="AN33" s="137"/>
      <c r="AO33" s="137"/>
      <c r="AP33" s="137"/>
      <c r="AQ33" s="139"/>
      <c r="AR33" s="137"/>
      <c r="AS33" s="137"/>
      <c r="AT33" s="172"/>
      <c r="AU33" s="202"/>
      <c r="AV33" s="172"/>
      <c r="AW33" s="220"/>
      <c r="AX33" s="17"/>
      <c r="AY33" s="17"/>
    </row>
    <row r="34" spans="1:51" s="115" customFormat="1" x14ac:dyDescent="0.25">
      <c r="A34" s="120" t="s">
        <v>79</v>
      </c>
      <c r="B34" s="140">
        <v>4</v>
      </c>
      <c r="C34" s="276"/>
      <c r="D34" s="140">
        <v>10</v>
      </c>
      <c r="E34" s="140"/>
      <c r="F34" s="297">
        <v>0</v>
      </c>
      <c r="G34" s="140"/>
      <c r="H34" s="142">
        <v>8</v>
      </c>
      <c r="I34" s="140"/>
      <c r="J34" s="140">
        <v>38</v>
      </c>
      <c r="K34" s="140">
        <v>38</v>
      </c>
      <c r="L34" s="297">
        <v>0</v>
      </c>
      <c r="M34" s="141"/>
      <c r="N34" s="140">
        <v>1</v>
      </c>
      <c r="O34" s="140"/>
      <c r="P34" s="140">
        <v>3</v>
      </c>
      <c r="Q34" s="140"/>
      <c r="R34" s="297">
        <v>0</v>
      </c>
      <c r="S34" s="141"/>
      <c r="T34" s="140">
        <v>2</v>
      </c>
      <c r="U34" s="140"/>
      <c r="V34" s="140">
        <v>18</v>
      </c>
      <c r="W34" s="140"/>
      <c r="X34" s="297">
        <v>0</v>
      </c>
      <c r="Y34" s="141"/>
      <c r="Z34" s="140">
        <v>4</v>
      </c>
      <c r="AA34" s="140"/>
      <c r="AB34" s="140">
        <v>8</v>
      </c>
      <c r="AC34" s="140"/>
      <c r="AD34" s="140">
        <v>0</v>
      </c>
      <c r="AE34" s="141"/>
      <c r="AF34" s="140">
        <v>6</v>
      </c>
      <c r="AG34" s="140"/>
      <c r="AH34" s="140">
        <v>20</v>
      </c>
      <c r="AI34" s="140"/>
      <c r="AJ34" s="297">
        <v>0</v>
      </c>
      <c r="AK34" s="141"/>
      <c r="AL34" s="140">
        <v>0</v>
      </c>
      <c r="AM34" s="140"/>
      <c r="AN34" s="140">
        <v>0</v>
      </c>
      <c r="AO34" s="140"/>
      <c r="AP34" s="174" t="s">
        <v>77</v>
      </c>
      <c r="AQ34" s="141"/>
      <c r="AR34" s="140">
        <v>0</v>
      </c>
      <c r="AS34" s="140"/>
      <c r="AT34" s="140">
        <v>0</v>
      </c>
      <c r="AU34" s="293"/>
      <c r="AV34" s="174" t="s">
        <v>77</v>
      </c>
      <c r="AW34" s="124"/>
      <c r="AX34" s="17"/>
      <c r="AY34" s="17"/>
    </row>
    <row r="35" spans="1:51" x14ac:dyDescent="0.25">
      <c r="A35" s="145" t="s">
        <v>16</v>
      </c>
      <c r="B35" s="128">
        <v>2</v>
      </c>
      <c r="C35" s="275"/>
      <c r="D35" s="128">
        <v>4</v>
      </c>
      <c r="E35" s="137"/>
      <c r="F35" s="128">
        <v>0</v>
      </c>
      <c r="G35" s="129"/>
      <c r="H35" s="128">
        <v>4</v>
      </c>
      <c r="I35" s="128"/>
      <c r="J35" s="128">
        <v>6</v>
      </c>
      <c r="K35" s="128">
        <v>6</v>
      </c>
      <c r="L35" s="128">
        <v>0</v>
      </c>
      <c r="M35" s="129"/>
      <c r="N35" s="128">
        <v>0</v>
      </c>
      <c r="O35" s="128"/>
      <c r="P35" s="128">
        <v>0</v>
      </c>
      <c r="Q35" s="128"/>
      <c r="R35" s="128">
        <v>0</v>
      </c>
      <c r="S35" s="129"/>
      <c r="T35" s="128">
        <v>0</v>
      </c>
      <c r="U35" s="128"/>
      <c r="V35" s="128">
        <v>0</v>
      </c>
      <c r="W35" s="128"/>
      <c r="X35" s="128">
        <v>0</v>
      </c>
      <c r="Y35" s="129"/>
      <c r="Z35" s="128">
        <v>2</v>
      </c>
      <c r="AA35" s="128"/>
      <c r="AB35" s="128">
        <v>4</v>
      </c>
      <c r="AC35" s="128"/>
      <c r="AD35" s="128">
        <v>0</v>
      </c>
      <c r="AE35" s="129"/>
      <c r="AF35" s="128">
        <v>4</v>
      </c>
      <c r="AG35" s="128"/>
      <c r="AH35" s="128">
        <v>6</v>
      </c>
      <c r="AI35" s="128"/>
      <c r="AJ35" s="128">
        <v>0</v>
      </c>
      <c r="AK35" s="129"/>
      <c r="AL35" s="128">
        <v>0</v>
      </c>
      <c r="AM35" s="128"/>
      <c r="AN35" s="128">
        <v>0</v>
      </c>
      <c r="AO35" s="128"/>
      <c r="AP35" s="128">
        <v>0</v>
      </c>
      <c r="AQ35" s="129"/>
      <c r="AR35" s="128">
        <v>0</v>
      </c>
      <c r="AS35" s="128"/>
      <c r="AT35" s="172" t="s">
        <v>77</v>
      </c>
      <c r="AU35" s="202"/>
      <c r="AV35" s="128">
        <v>0</v>
      </c>
      <c r="AW35" s="220"/>
      <c r="AX35" s="17"/>
      <c r="AY35" s="17"/>
    </row>
    <row r="36" spans="1:51" x14ac:dyDescent="0.25">
      <c r="A36" s="145" t="s">
        <v>72</v>
      </c>
      <c r="B36" s="128">
        <v>1</v>
      </c>
      <c r="C36" s="275"/>
      <c r="D36" s="128">
        <v>0</v>
      </c>
      <c r="E36" s="137"/>
      <c r="F36" s="128">
        <v>0</v>
      </c>
      <c r="G36" s="129"/>
      <c r="H36" s="128">
        <v>1</v>
      </c>
      <c r="I36" s="128"/>
      <c r="J36" s="128">
        <v>0</v>
      </c>
      <c r="K36" s="128"/>
      <c r="L36" s="128">
        <v>0</v>
      </c>
      <c r="M36" s="129"/>
      <c r="N36" s="128">
        <v>0</v>
      </c>
      <c r="O36" s="128"/>
      <c r="P36" s="128">
        <v>0</v>
      </c>
      <c r="Q36" s="128"/>
      <c r="R36" s="128">
        <v>0</v>
      </c>
      <c r="S36" s="129"/>
      <c r="T36" s="128">
        <v>0</v>
      </c>
      <c r="U36" s="128"/>
      <c r="V36" s="128">
        <v>0</v>
      </c>
      <c r="W36" s="128"/>
      <c r="X36" s="128">
        <v>0</v>
      </c>
      <c r="Y36" s="129"/>
      <c r="Z36" s="128">
        <v>1</v>
      </c>
      <c r="AA36" s="128"/>
      <c r="AB36" s="128">
        <v>0</v>
      </c>
      <c r="AC36" s="128"/>
      <c r="AD36" s="128">
        <v>0</v>
      </c>
      <c r="AE36" s="129"/>
      <c r="AF36" s="128">
        <v>1</v>
      </c>
      <c r="AG36" s="128"/>
      <c r="AH36" s="128">
        <v>0</v>
      </c>
      <c r="AI36" s="128"/>
      <c r="AJ36" s="128">
        <v>0</v>
      </c>
      <c r="AK36" s="129"/>
      <c r="AL36" s="128">
        <v>0</v>
      </c>
      <c r="AM36" s="128"/>
      <c r="AN36" s="128">
        <v>0</v>
      </c>
      <c r="AO36" s="128"/>
      <c r="AP36" s="128">
        <v>0</v>
      </c>
      <c r="AQ36" s="129"/>
      <c r="AR36" s="128">
        <v>0</v>
      </c>
      <c r="AS36" s="128"/>
      <c r="AT36" s="172" t="s">
        <v>77</v>
      </c>
      <c r="AU36" s="202"/>
      <c r="AV36" s="128">
        <v>0</v>
      </c>
      <c r="AW36" s="220"/>
      <c r="AX36" s="17"/>
      <c r="AY36" s="17"/>
    </row>
    <row r="37" spans="1:51" x14ac:dyDescent="0.25">
      <c r="A37" s="145" t="s">
        <v>73</v>
      </c>
      <c r="B37" s="128">
        <v>1</v>
      </c>
      <c r="C37" s="275"/>
      <c r="D37" s="128">
        <v>1</v>
      </c>
      <c r="E37" s="137"/>
      <c r="F37" s="128">
        <v>0</v>
      </c>
      <c r="G37" s="129"/>
      <c r="H37" s="128">
        <v>3</v>
      </c>
      <c r="I37" s="128"/>
      <c r="J37" s="128">
        <v>1</v>
      </c>
      <c r="K37" s="128"/>
      <c r="L37" s="128">
        <v>0</v>
      </c>
      <c r="M37" s="129"/>
      <c r="N37" s="128">
        <v>1</v>
      </c>
      <c r="O37" s="171" t="s">
        <v>118</v>
      </c>
      <c r="P37" s="128">
        <v>0</v>
      </c>
      <c r="Q37" s="128"/>
      <c r="R37" s="128">
        <v>0</v>
      </c>
      <c r="S37" s="129"/>
      <c r="T37" s="128">
        <v>2</v>
      </c>
      <c r="U37" s="128"/>
      <c r="V37" s="128">
        <v>0</v>
      </c>
      <c r="W37" s="128"/>
      <c r="X37" s="128">
        <v>0</v>
      </c>
      <c r="Y37" s="129"/>
      <c r="Z37" s="128">
        <v>1</v>
      </c>
      <c r="AA37" s="171" t="s">
        <v>118</v>
      </c>
      <c r="AB37" s="128">
        <v>1</v>
      </c>
      <c r="AC37" s="128"/>
      <c r="AD37" s="128">
        <v>0</v>
      </c>
      <c r="AE37" s="129"/>
      <c r="AF37" s="128">
        <v>1</v>
      </c>
      <c r="AG37" s="128"/>
      <c r="AH37" s="128">
        <v>1</v>
      </c>
      <c r="AI37" s="128"/>
      <c r="AJ37" s="128">
        <v>0</v>
      </c>
      <c r="AK37" s="129"/>
      <c r="AL37" s="128">
        <v>0</v>
      </c>
      <c r="AM37" s="128"/>
      <c r="AN37" s="128">
        <v>0</v>
      </c>
      <c r="AO37" s="128"/>
      <c r="AP37" s="128">
        <v>0</v>
      </c>
      <c r="AQ37" s="129"/>
      <c r="AR37" s="128">
        <v>0</v>
      </c>
      <c r="AS37" s="128"/>
      <c r="AT37" s="172" t="s">
        <v>77</v>
      </c>
      <c r="AU37" s="202"/>
      <c r="AV37" s="128">
        <v>0</v>
      </c>
      <c r="AW37" s="220"/>
      <c r="AX37" s="17"/>
      <c r="AY37" s="17"/>
    </row>
    <row r="38" spans="1:51" x14ac:dyDescent="0.25">
      <c r="A38" s="145" t="s">
        <v>31</v>
      </c>
      <c r="B38" s="128">
        <v>0</v>
      </c>
      <c r="C38" s="275"/>
      <c r="D38" s="128">
        <v>0</v>
      </c>
      <c r="E38" s="137"/>
      <c r="F38" s="128">
        <v>0</v>
      </c>
      <c r="G38" s="129"/>
      <c r="H38" s="128">
        <v>0</v>
      </c>
      <c r="I38" s="128"/>
      <c r="J38" s="128">
        <v>0</v>
      </c>
      <c r="K38" s="128"/>
      <c r="L38" s="128">
        <v>0</v>
      </c>
      <c r="M38" s="129"/>
      <c r="N38" s="128">
        <v>0</v>
      </c>
      <c r="O38" s="128"/>
      <c r="P38" s="128">
        <v>0</v>
      </c>
      <c r="Q38" s="128"/>
      <c r="R38" s="128">
        <v>0</v>
      </c>
      <c r="S38" s="129"/>
      <c r="T38" s="128">
        <v>0</v>
      </c>
      <c r="U38" s="128"/>
      <c r="V38" s="128">
        <v>0</v>
      </c>
      <c r="W38" s="128"/>
      <c r="X38" s="128">
        <v>0</v>
      </c>
      <c r="Y38" s="129"/>
      <c r="Z38" s="128">
        <v>0</v>
      </c>
      <c r="AA38" s="128"/>
      <c r="AB38" s="128">
        <v>0</v>
      </c>
      <c r="AC38" s="128"/>
      <c r="AD38" s="128">
        <v>0</v>
      </c>
      <c r="AE38" s="129"/>
      <c r="AF38" s="128">
        <v>0</v>
      </c>
      <c r="AG38" s="128"/>
      <c r="AH38" s="128">
        <v>0</v>
      </c>
      <c r="AI38" s="128"/>
      <c r="AJ38" s="128">
        <v>0</v>
      </c>
      <c r="AK38" s="129"/>
      <c r="AL38" s="128">
        <v>0</v>
      </c>
      <c r="AM38" s="128"/>
      <c r="AN38" s="128">
        <v>0</v>
      </c>
      <c r="AO38" s="128"/>
      <c r="AP38" s="128">
        <v>0</v>
      </c>
      <c r="AQ38" s="129"/>
      <c r="AR38" s="128">
        <v>0</v>
      </c>
      <c r="AS38" s="128"/>
      <c r="AT38" s="172" t="s">
        <v>77</v>
      </c>
      <c r="AU38" s="202"/>
      <c r="AV38" s="128">
        <v>0</v>
      </c>
      <c r="AW38" s="220"/>
      <c r="AX38" s="17"/>
      <c r="AY38" s="17"/>
    </row>
    <row r="39" spans="1:51" x14ac:dyDescent="0.25">
      <c r="A39" s="145" t="s">
        <v>32</v>
      </c>
      <c r="B39" s="128">
        <v>0</v>
      </c>
      <c r="C39" s="275"/>
      <c r="D39" s="128">
        <v>0</v>
      </c>
      <c r="E39" s="137"/>
      <c r="F39" s="128">
        <v>0</v>
      </c>
      <c r="G39" s="129"/>
      <c r="H39" s="128">
        <v>0</v>
      </c>
      <c r="I39" s="128"/>
      <c r="J39" s="128">
        <v>0</v>
      </c>
      <c r="K39" s="128"/>
      <c r="L39" s="128">
        <v>0</v>
      </c>
      <c r="M39" s="129"/>
      <c r="N39" s="128">
        <v>0</v>
      </c>
      <c r="O39" s="128"/>
      <c r="P39" s="128">
        <v>0</v>
      </c>
      <c r="Q39" s="128"/>
      <c r="R39" s="128">
        <v>0</v>
      </c>
      <c r="S39" s="129"/>
      <c r="T39" s="128">
        <v>0</v>
      </c>
      <c r="U39" s="128"/>
      <c r="V39" s="128">
        <v>0</v>
      </c>
      <c r="W39" s="128"/>
      <c r="X39" s="128">
        <v>0</v>
      </c>
      <c r="Y39" s="129"/>
      <c r="Z39" s="128">
        <v>0</v>
      </c>
      <c r="AA39" s="128"/>
      <c r="AB39" s="128">
        <v>0</v>
      </c>
      <c r="AC39" s="128"/>
      <c r="AD39" s="128">
        <v>0</v>
      </c>
      <c r="AE39" s="129"/>
      <c r="AF39" s="128">
        <v>0</v>
      </c>
      <c r="AG39" s="128"/>
      <c r="AH39" s="128">
        <v>0</v>
      </c>
      <c r="AI39" s="128"/>
      <c r="AJ39" s="128">
        <v>0</v>
      </c>
      <c r="AK39" s="129"/>
      <c r="AL39" s="128">
        <v>0</v>
      </c>
      <c r="AM39" s="128"/>
      <c r="AN39" s="128" t="s">
        <v>77</v>
      </c>
      <c r="AO39" s="128"/>
      <c r="AP39" s="128">
        <v>0</v>
      </c>
      <c r="AQ39" s="129"/>
      <c r="AR39" s="128">
        <v>0</v>
      </c>
      <c r="AS39" s="128"/>
      <c r="AT39" s="172" t="s">
        <v>77</v>
      </c>
      <c r="AU39" s="202"/>
      <c r="AV39" s="128">
        <v>0</v>
      </c>
      <c r="AW39" s="220"/>
      <c r="AX39" s="17"/>
      <c r="AY39" s="17"/>
    </row>
    <row r="40" spans="1:51" x14ac:dyDescent="0.25">
      <c r="A40" s="146" t="s">
        <v>33</v>
      </c>
      <c r="B40" s="131" t="s">
        <v>77</v>
      </c>
      <c r="C40" s="277"/>
      <c r="D40" s="131">
        <v>5</v>
      </c>
      <c r="E40" s="138"/>
      <c r="F40" s="131">
        <v>0</v>
      </c>
      <c r="G40" s="132"/>
      <c r="H40" s="131" t="s">
        <v>77</v>
      </c>
      <c r="I40" s="131"/>
      <c r="J40" s="131">
        <v>31</v>
      </c>
      <c r="K40" s="131">
        <v>31</v>
      </c>
      <c r="L40" s="131">
        <v>0</v>
      </c>
      <c r="M40" s="132"/>
      <c r="N40" s="131">
        <v>0</v>
      </c>
      <c r="O40" s="131"/>
      <c r="P40" s="131">
        <v>3</v>
      </c>
      <c r="Q40" s="131" t="s">
        <v>118</v>
      </c>
      <c r="R40" s="131">
        <v>0</v>
      </c>
      <c r="S40" s="132"/>
      <c r="T40" s="131">
        <v>0</v>
      </c>
      <c r="U40" s="131"/>
      <c r="V40" s="131">
        <v>18</v>
      </c>
      <c r="W40" s="131"/>
      <c r="X40" s="131">
        <v>0</v>
      </c>
      <c r="Y40" s="132"/>
      <c r="Z40" s="131">
        <v>0</v>
      </c>
      <c r="AA40" s="131"/>
      <c r="AB40" s="131">
        <v>3</v>
      </c>
      <c r="AC40" s="131"/>
      <c r="AD40" s="131">
        <v>0</v>
      </c>
      <c r="AE40" s="132"/>
      <c r="AF40" s="131">
        <v>0</v>
      </c>
      <c r="AG40" s="131"/>
      <c r="AH40" s="131">
        <v>13</v>
      </c>
      <c r="AI40" s="131"/>
      <c r="AJ40" s="131">
        <v>0</v>
      </c>
      <c r="AK40" s="132"/>
      <c r="AL40" s="131">
        <v>0</v>
      </c>
      <c r="AM40" s="131"/>
      <c r="AN40" s="131">
        <v>0</v>
      </c>
      <c r="AO40" s="131"/>
      <c r="AP40" s="131">
        <v>0</v>
      </c>
      <c r="AQ40" s="132"/>
      <c r="AR40" s="131">
        <v>0</v>
      </c>
      <c r="AS40" s="131"/>
      <c r="AT40" s="173" t="s">
        <v>77</v>
      </c>
      <c r="AU40" s="153"/>
      <c r="AV40" s="131">
        <v>0</v>
      </c>
      <c r="AW40" s="221"/>
      <c r="AX40" s="17"/>
      <c r="AY40" s="17"/>
    </row>
    <row r="41" spans="1:51" ht="15" x14ac:dyDescent="0.25">
      <c r="A41" s="176"/>
      <c r="B41" s="116"/>
      <c r="C41" s="278"/>
      <c r="D41" s="116"/>
      <c r="E41" s="116"/>
      <c r="F41" s="116"/>
      <c r="G41" s="116"/>
      <c r="H41" s="116"/>
      <c r="I41" s="278"/>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X41" s="17"/>
      <c r="AY41" s="17"/>
    </row>
    <row r="42" spans="1:51" ht="15" x14ac:dyDescent="0.25">
      <c r="A42" s="147" t="s">
        <v>154</v>
      </c>
      <c r="B42" s="116"/>
      <c r="C42" s="278"/>
      <c r="D42" s="116"/>
      <c r="E42" s="116"/>
      <c r="F42" s="116"/>
      <c r="G42" s="116"/>
      <c r="H42" s="116"/>
      <c r="I42" s="278"/>
      <c r="J42" s="116"/>
      <c r="K42" s="116"/>
      <c r="L42" s="116"/>
      <c r="M42" s="116"/>
      <c r="N42" s="116"/>
      <c r="O42" s="116"/>
      <c r="P42" s="116"/>
      <c r="Q42" s="116"/>
      <c r="R42" s="177"/>
      <c r="S42" s="116"/>
      <c r="T42" s="116"/>
      <c r="U42" s="116"/>
      <c r="V42" s="116"/>
      <c r="W42" s="116"/>
      <c r="X42" s="177"/>
      <c r="Y42" s="116"/>
      <c r="Z42" s="116"/>
      <c r="AA42" s="116"/>
      <c r="AB42" s="116"/>
      <c r="AC42" s="116"/>
      <c r="AD42" s="116"/>
      <c r="AE42" s="116"/>
      <c r="AF42" s="116"/>
      <c r="AG42" s="116"/>
      <c r="AH42" s="116"/>
      <c r="AI42" s="116"/>
      <c r="AJ42" s="177"/>
      <c r="AK42" s="116"/>
      <c r="AL42" s="116"/>
      <c r="AM42" s="116"/>
      <c r="AN42" s="116"/>
      <c r="AO42" s="116"/>
      <c r="AP42" s="116"/>
      <c r="AQ42" s="116"/>
      <c r="AR42" s="116"/>
      <c r="AS42" s="116"/>
      <c r="AT42" s="116"/>
      <c r="AU42" s="116"/>
      <c r="AX42" s="17"/>
      <c r="AY42" s="17"/>
    </row>
    <row r="43" spans="1:51" s="115" customFormat="1" ht="15" x14ac:dyDescent="0.25">
      <c r="A43" s="319" t="s">
        <v>160</v>
      </c>
      <c r="B43" s="319"/>
      <c r="C43" s="319"/>
      <c r="D43" s="319"/>
      <c r="E43" s="319"/>
      <c r="F43" s="319"/>
      <c r="G43" s="319"/>
      <c r="H43" s="319"/>
      <c r="I43" s="319"/>
      <c r="J43" s="319"/>
      <c r="K43" s="319"/>
      <c r="L43" s="319"/>
      <c r="M43" s="320"/>
      <c r="N43" s="320"/>
      <c r="O43" s="321"/>
      <c r="P43" s="321"/>
      <c r="Q43" s="321"/>
      <c r="R43" s="322"/>
      <c r="S43" s="147"/>
      <c r="T43" s="147"/>
      <c r="U43" s="147"/>
      <c r="V43" s="147"/>
      <c r="W43" s="147"/>
      <c r="X43" s="322"/>
      <c r="Y43" s="116"/>
      <c r="Z43" s="116"/>
      <c r="AA43" s="116"/>
      <c r="AB43" s="116"/>
      <c r="AC43" s="116"/>
      <c r="AD43" s="116"/>
      <c r="AE43" s="116"/>
      <c r="AF43" s="116"/>
      <c r="AG43" s="116"/>
      <c r="AH43" s="116"/>
      <c r="AI43" s="116"/>
      <c r="AJ43" s="177"/>
      <c r="AK43" s="116"/>
      <c r="AL43" s="116"/>
      <c r="AM43" s="116"/>
      <c r="AN43" s="116"/>
      <c r="AO43" s="116"/>
      <c r="AP43" s="116"/>
      <c r="AQ43" s="116"/>
      <c r="AR43" s="116"/>
      <c r="AS43" s="116"/>
      <c r="AT43" s="116"/>
      <c r="AU43" s="116"/>
      <c r="AV43" s="17"/>
      <c r="AW43" s="17"/>
      <c r="AX43" s="17"/>
      <c r="AY43" s="17"/>
    </row>
    <row r="44" spans="1:51" x14ac:dyDescent="0.25">
      <c r="A44" s="176"/>
      <c r="B44" s="17"/>
      <c r="C44" s="279"/>
      <c r="D44" s="175"/>
      <c r="E44" s="17"/>
      <c r="F44" s="175"/>
      <c r="G44" s="17"/>
      <c r="H44" s="17"/>
      <c r="I44" s="279"/>
      <c r="J44" s="175"/>
      <c r="K44" s="17"/>
      <c r="L44" s="175"/>
      <c r="M44" s="17"/>
      <c r="N44" s="17"/>
      <c r="O44" s="17"/>
      <c r="P44" s="17"/>
      <c r="Q44" s="17"/>
      <c r="R44" s="175"/>
      <c r="S44" s="17"/>
      <c r="T44" s="17"/>
      <c r="U44" s="17"/>
      <c r="V44" s="17"/>
      <c r="W44" s="17"/>
      <c r="X44" s="175"/>
      <c r="Y44" s="17"/>
      <c r="Z44" s="17"/>
      <c r="AA44" s="17"/>
      <c r="AB44" s="17"/>
      <c r="AC44" s="17"/>
      <c r="AD44" s="17"/>
      <c r="AE44" s="17"/>
      <c r="AF44" s="17"/>
      <c r="AG44" s="17"/>
      <c r="AH44" s="17"/>
      <c r="AI44" s="17"/>
      <c r="AJ44" s="175"/>
      <c r="AK44" s="17"/>
      <c r="AL44" s="17"/>
      <c r="AM44" s="17"/>
      <c r="AN44" s="17"/>
      <c r="AO44" s="17"/>
      <c r="AP44" s="17"/>
      <c r="AQ44" s="17"/>
      <c r="AR44" s="17"/>
      <c r="AS44" s="17"/>
      <c r="AT44" s="17"/>
      <c r="AU44" s="17"/>
      <c r="AX44" s="17"/>
      <c r="AY44" s="17"/>
    </row>
    <row r="45" spans="1:51" x14ac:dyDescent="0.25">
      <c r="A45" s="16"/>
      <c r="B45" s="17"/>
      <c r="C45" s="279"/>
      <c r="D45" s="17"/>
      <c r="E45" s="17"/>
      <c r="F45" s="17"/>
      <c r="G45" s="17"/>
      <c r="H45" s="17"/>
      <c r="I45" s="279"/>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X45" s="17"/>
      <c r="AY45" s="17"/>
    </row>
    <row r="46" spans="1:51" x14ac:dyDescent="0.25">
      <c r="A46" s="16"/>
      <c r="B46" s="17"/>
      <c r="C46" s="279"/>
      <c r="D46" s="17"/>
      <c r="E46" s="17"/>
      <c r="F46" s="17"/>
      <c r="G46" s="17"/>
      <c r="H46" s="17"/>
      <c r="I46" s="279"/>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X46" s="17"/>
      <c r="AY46" s="17"/>
    </row>
    <row r="47" spans="1:51" x14ac:dyDescent="0.25">
      <c r="A47" s="16"/>
      <c r="B47" s="17"/>
      <c r="C47" s="279"/>
      <c r="D47" s="17"/>
      <c r="E47" s="17"/>
      <c r="F47" s="17"/>
      <c r="G47" s="17"/>
      <c r="H47" s="17"/>
      <c r="I47" s="279"/>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X47" s="17"/>
      <c r="AY47" s="17"/>
    </row>
    <row r="48" spans="1:51" x14ac:dyDescent="0.25">
      <c r="H48" s="296"/>
      <c r="J48" s="296">
        <f>SUM(AJ11,AJ19,AJ27,AJ35,)</f>
        <v>7</v>
      </c>
      <c r="N48" s="296"/>
      <c r="AH48" s="296">
        <f>SUM(AJ10,AJ18,AJ26,)</f>
        <v>53</v>
      </c>
    </row>
    <row r="49" spans="8:34" x14ac:dyDescent="0.25">
      <c r="H49" s="296"/>
      <c r="J49" s="296">
        <f>SUM(AJ12,AJ20,AJ28,AJ36,)</f>
        <v>6</v>
      </c>
      <c r="N49" s="296"/>
      <c r="P49" s="296"/>
      <c r="AH49" s="296"/>
    </row>
    <row r="50" spans="8:34" x14ac:dyDescent="0.25">
      <c r="H50" s="296"/>
      <c r="J50" s="296">
        <f>SUM(AJ13,AJ21,AJ29,AJ37,)</f>
        <v>34</v>
      </c>
      <c r="N50" s="296"/>
    </row>
    <row r="51" spans="8:34" x14ac:dyDescent="0.25">
      <c r="J51" s="296">
        <f>SUM(AJ14,AJ22,AL21)</f>
        <v>3</v>
      </c>
      <c r="N51" s="296"/>
    </row>
    <row r="52" spans="8:34" x14ac:dyDescent="0.25">
      <c r="N52" s="296"/>
    </row>
  </sheetData>
  <mergeCells count="14">
    <mergeCell ref="A2:AT2"/>
    <mergeCell ref="A1:AW1"/>
    <mergeCell ref="AF7:AK7"/>
    <mergeCell ref="AL7:AQ7"/>
    <mergeCell ref="AR7:AW7"/>
    <mergeCell ref="B6:M6"/>
    <mergeCell ref="N6:Y6"/>
    <mergeCell ref="Z6:AK6"/>
    <mergeCell ref="AL6:AW6"/>
    <mergeCell ref="B7:G7"/>
    <mergeCell ref="H7:M7"/>
    <mergeCell ref="N7:S7"/>
    <mergeCell ref="T7:Y7"/>
    <mergeCell ref="Z7:AE7"/>
  </mergeCells>
  <hyperlinks>
    <hyperlink ref="A5" location="'Notes and Definitions'!A1" display="Return to Contents" xr:uid="{00000000-0004-0000-0600-000000000000}"/>
  </hyperlinks>
  <pageMargins left="0.7" right="0.7" top="0.75" bottom="0.75" header="0.3" footer="0.3"/>
  <pageSetup paperSize="9" scale="41" fitToHeight="0" orientation="landscape" r:id="rId1"/>
  <headerFooter>
    <oddHeader>&amp;COFFICIAL-SENSITIVE
Handling Instruction: Limited Circulation until 0930 on 28 March 2019 - OFFICIAL thereafter</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UKProtectiveMarking xmlns="http://schemas.microsoft.com/sharepoint/v3">OFFICIAL</UKProtectiveMarking>
    <SubjectKeywords xmlns="3C8477C6-22D5-45E0-A5CF-27104646C4BC" xsi:nil="true"/>
    <PolicyIdentifier xmlns="http://schemas.microsoft.com/sharepoint/v3">UK</PolicyIdentifier>
    <MeridioEDCStatus xmlns="3c8477c6-22d5-45e0-a5cf-27104646c4bc" xsi:nil="true"/>
    <DPADisclosabilityIndicator xmlns="http://schemas.microsoft.com/sharepoint/v3" xsi:nil="true"/>
    <EIRException xmlns="http://schemas.microsoft.com/sharepoint/v3" xsi:nil="true"/>
    <FOIReleasedOnRequest xmlns="http://schemas.microsoft.com/sharepoint/v3" xsi:nil="true"/>
    <Subject_x0020_KeywordsOOB xmlns="3C8477C6-22D5-45E0-A5CF-27104646C4BC">
      <Value>Service discipline and law</Value>
    </Subject_x0020_KeywordsOOB>
    <Status xmlns="http://schemas.microsoft.com/sharepoint/v3">Draft</Status>
    <fileplanID xmlns="3C8477C6-22D5-45E0-A5CF-27104646C4BC" xsi:nil="true"/>
    <AuthorOriginator xmlns="http://schemas.microsoft.com/sharepoint/v3">Taylor, Nia Maj (People-Sec-DCL SvcPolice Pol)</AuthorOriginator>
    <DPAExemption xmlns="http://schemas.microsoft.com/sharepoint/v3" xsi:nil="true"/>
    <Local_x0020_KeywordsOOB xmlns="3C8477C6-22D5-45E0-A5CF-27104646C4BC">
      <Value>Official Statistics 2017</Value>
      <Value>Personnel</Value>
      <Value>Sexual offences</Value>
      <Value>Sexual Offences</Value>
    </Local_x0020_KeywordsOOB>
    <BusinessOwner xmlns="3C8477C6-22D5-45E0-A5CF-27104646C4BC" xsi:nil="true"/>
    <DocId xmlns="3c8477c6-22d5-45e0-a5cf-27104646c4bc" xsi:nil="true"/>
    <MeridioUrl xmlns="3c8477c6-22d5-45e0-a5cf-27104646c4bc" xsi:nil="true"/>
    <Copyright xmlns="http://schemas.microsoft.com/sharepoint/v3" xsi:nil="true"/>
    <LocalKeywords xmlns="3C8477C6-22D5-45E0-A5CF-27104646C4BC" xsi:nil="true"/>
    <SecurityDescriptors xmlns="http://schemas.microsoft.com/sharepoint/v3">None</SecurityDescriptors>
    <Group xmlns="3c8477c6-22d5-45e0-a5cf-27104646c4bc">Official Stats 2017</Group>
    <Subject_x0020_CategoryOOB xmlns="3C8477C6-22D5-45E0-A5CF-27104646C4BC">
      <Value>SERVICE DISCIPLINE AND LAW</Value>
    </Subject_x0020_CategoryOOB>
    <fileplanIDPTH xmlns="3c8477c6-22d5-45e0-a5cf-27104646c4bc">04_Deliver</fileplanIDPTH>
    <RetentionCategory xmlns="http://schemas.microsoft.com/sharepoint/v3">None</RetentionCategory>
    <Business_x0020_OwnerOOB xmlns="3C8477C6-22D5-45E0-A5CF-27104646C4BC">Chief of Defence Personnel</Business_x0020_OwnerOOB>
    <SecurityNonUKConstraints xmlns="http://schemas.microsoft.com/sharepoint/v3" xsi:nil="true"/>
    <FOIPublicationDate xmlns="http://schemas.microsoft.com/sharepoint/v3" xsi:nil="true"/>
    <DocumentVersion xmlns="http://schemas.microsoft.com/sharepoint/v3" xsi:nil="true"/>
    <EIRDisclosabilityIndicator xmlns="http://schemas.microsoft.com/sharepoint/v3" xsi:nil="true"/>
    <fileplanIDOOB xmlns="3C8477C6-22D5-45E0-A5CF-27104646C4BC">04_Deliver</fileplanIDOOB>
    <Declared xmlns="3c8477c6-22d5-45e0-a5cf-27104646c4bc">false</Declared>
    <SubjectCategory xmlns="3C8477C6-22D5-45E0-A5CF-27104646C4BC" xsi:nil="true"/>
    <CreatedOriginated xmlns="http://schemas.microsoft.com/sharepoint/v3">2018-02-26T00:00:00+00:00</CreatedOriginated>
    <FOIExemption xmlns="http://schemas.microsoft.com/sharepoint/v3">No</FOIExemption>
    <Description xmlns="http://schemas.microsoft.com/sharepoint/v3" xsi:nil="true"/>
    <MeridioEDCData xmlns="3c8477c6-22d5-45e0-a5cf-27104646c4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MOD Document" ma:contentTypeID="0x0101002817DCC3B91A4B7EA656B27E1AE952E30043089CD348D1D94698123B04BC6DEBFE" ma:contentTypeVersion="21" ma:contentTypeDescription="Designed to facilitate the storage of MOD Documents with a '.doc' or '.docx' extension" ma:contentTypeScope="" ma:versionID="3890d4287c6f9943fbaa249f31e97555">
  <xsd:schema xmlns:xsd="http://www.w3.org/2001/XMLSchema" xmlns:p="http://schemas.microsoft.com/office/2006/metadata/properties" xmlns:ns1="http://schemas.microsoft.com/sharepoint/v3" xmlns:ns2="3C8477C6-22D5-45E0-A5CF-27104646C4BC" xmlns:ns3="3c8477c6-22d5-45e0-a5cf-27104646c4bc" targetNamespace="http://schemas.microsoft.com/office/2006/metadata/properties" ma:root="true" ma:fieldsID="7a48d3c5af06697225b7b10f77c1d0b6" ns1:_="" ns2:_="" ns3:_="">
    <xsd:import namespace="http://schemas.microsoft.com/sharepoint/v3"/>
    <xsd:import namespace="3C8477C6-22D5-45E0-A5CF-27104646C4BC"/>
    <xsd:import namespace="3c8477c6-22d5-45e0-a5cf-27104646c4bc"/>
    <xsd:element name="properties">
      <xsd:complexType>
        <xsd:sequence>
          <xsd:element name="documentManagement">
            <xsd:complexType>
              <xsd:all>
                <xsd:element ref="ns1:Description" minOccurs="0"/>
                <xsd:element ref="ns1:UKProtectiveMarking"/>
                <xsd:element ref="ns1:AuthorOriginator"/>
                <xsd:element ref="ns2:SubjectCategory" minOccurs="0"/>
                <xsd:element ref="ns2:Subject_x0020_CategoryOOB" minOccurs="0"/>
                <xsd:element ref="ns2:SubjectKeywords" minOccurs="0"/>
                <xsd:element ref="ns2:Subject_x0020_KeywordsOOB" minOccurs="0"/>
                <xsd:element ref="ns2:LocalKeywords" minOccurs="0"/>
                <xsd:element ref="ns2:Local_x0020_KeywordsOOB" minOccurs="0"/>
                <xsd:element ref="ns1:DocumentVersion" minOccurs="0"/>
                <xsd:element ref="ns2:BusinessOwner" minOccurs="0"/>
                <xsd:element ref="ns2:Business_x0020_OwnerOOB"/>
                <xsd:element ref="ns2:fileplanID" minOccurs="0"/>
                <xsd:element ref="ns2:fileplanIDOOB"/>
                <xsd:element ref="ns3:fileplanIDPTH" minOccurs="0"/>
                <xsd:element ref="ns1:Copyright" minOccurs="0"/>
                <xsd:element ref="ns1:Status" minOccurs="0"/>
                <xsd:element ref="ns1:CreatedOriginated"/>
                <xsd:element ref="ns1:SecurityDescriptors" minOccurs="0"/>
                <xsd:element ref="ns1:SecurityNonUKConstraints" minOccurs="0"/>
                <xsd:element ref="ns1:DPADisclosabilityIndicator" minOccurs="0"/>
                <xsd:element ref="ns1:DPAExemption" minOccurs="0"/>
                <xsd:element ref="ns1:EIRDisclosabilityIndicator" minOccurs="0"/>
                <xsd:element ref="ns1:EIRException" minOccurs="0"/>
                <xsd:element ref="ns1:FOIExemption" minOccurs="0"/>
                <xsd:element ref="ns1:FOIPublicationDate" minOccurs="0"/>
                <xsd:element ref="ns1:FOIReleasedOnRequest" minOccurs="0"/>
                <xsd:element ref="ns1:PolicyIdentifier" minOccurs="0"/>
                <xsd:element ref="ns3:Group" minOccurs="0"/>
                <xsd:element ref="ns3:Declared" minOccurs="0"/>
                <xsd:element ref="ns3:DocId" minOccurs="0"/>
                <xsd:element ref="ns3:MeridioUrl" minOccurs="0"/>
                <xsd:element ref="ns3:MeridioEDCStatus" minOccurs="0"/>
                <xsd:element ref="ns3:MeridioEDCData" minOccurs="0"/>
                <xsd:element ref="ns1:RetentionCategory"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2" nillable="true" ma:displayName="Description" ma:description="A description of the document." ma:internalName="Description0">
      <xsd:simpleType>
        <xsd:restriction base="dms:Text"/>
      </xsd:simpleType>
    </xsd:element>
    <xsd:element name="UKProtectiveMarking" ma:index="3" ma:displayName="UK Protective Marking" ma:description="The OFFICIAL-SENSITIVE marking should be used if it is clear that consequence of compromise would cause significant harm; Over 80% of MOD material is expected to be marked OFFICIAL." ma:format="RadioButtons" ma:internalName="UKProtectiveMarking">
      <xsd:simpleType>
        <xsd:restriction base="dms:Choice">
          <xsd:enumeration value="OFFICIAL"/>
          <xsd:enumeration value="OFFICIAL-SENSITIVE"/>
        </xsd:restriction>
      </xsd:simpleType>
    </xsd:element>
    <xsd:element name="AuthorOriginator" ma:index="4" ma:displayName="Author (Originator)" ma:description="The person(s), group or organisation primarily responsible for creating the document." ma:internalName="AuthorOriginator">
      <xsd:simpleType>
        <xsd:restriction base="dms:Text"/>
      </xsd:simpleType>
    </xsd:element>
    <xsd:element name="DocumentVersion" ma:index="11" nillable="true" ma:displayName="Document Version" ma:description="Version number in the format X_X_X e.g. 1_2_1.You do not need a set number of digits, 1_1 is valid for example." ma:internalName="DocumentVersion">
      <xsd:simpleType>
        <xsd:restriction base="dms:Text"/>
      </xsd:simpleType>
    </xsd:element>
    <xsd:element name="Copyright" ma:index="17" nillable="true" ma:displayName="Copyright" ma:description="The person, group or organisation that has legal copyright of the document e.g. Crown Copyright, and any reference(s) to further copyright information/license details." ma:internalName="Copyright">
      <xsd:simpleType>
        <xsd:restriction base="dms:Text"/>
      </xsd:simpleType>
    </xsd:element>
    <xsd:element name="Status" ma:index="18" nillable="true" ma:displayName="Status" ma:description="The document lifecycle stage." ma:format="RadioButtons" ma:internalName="Status">
      <xsd:simpleType>
        <xsd:restriction base="dms:Choice">
          <xsd:enumeration value="Draft"/>
          <xsd:enumeration value="Under Review"/>
          <xsd:enumeration value="Final"/>
          <xsd:enumeration value="Superseded"/>
        </xsd:restriction>
      </xsd:simpleType>
    </xsd:element>
    <xsd:element name="CreatedOriginated" ma:index="19" ma:displayName="Created (Originated)" ma:description="The date the document was originally created." ma:internalName="CreatedOriginated" ma:readOnly="false">
      <xsd:simpleType>
        <xsd:restriction base="dms:DateTime"/>
      </xsd:simpleType>
    </xsd:element>
    <xsd:element name="SecurityDescriptors" ma:index="20" nillable="true" ma:displayName="Security Descriptors" ma:default="None" ma:description="Descriptor to show the nature of the document's sensitivity and the need to limit access to it." ma:internalName="SecurityDescriptors">
      <xsd:simpleType>
        <xsd:restriction base="dms:Choice">
          <xsd:enumeration value="None"/>
          <xsd:enumeration value="COMMERCIAL"/>
          <xsd:enumeration value="PERSONAL"/>
          <xsd:enumeration value="LOCSEN"/>
        </xsd:restriction>
      </xsd:simpleType>
    </xsd:element>
    <xsd:element name="SecurityNonUKConstraints" ma:index="21" nillable="true" ma:displayName="Security Non-UK Constraints" ma:description="For non-UK sourced documents the security classification and/or constraints that apply." ma:format="RadioButtons" ma:internalName="SecurityNonUKConstraints">
      <xsd:simpleType>
        <xsd:restriction base="dms:Choice">
          <xsd:enumeration value="None"/>
          <xsd:enumeration value="NATO"/>
          <xsd:enumeration value="WEU"/>
        </xsd:restriction>
      </xsd:simpleType>
    </xsd:element>
    <xsd:element name="DPADisclosabilityIndicator" ma:index="22" nillable="true" ma:displayName="DPA Disclosability Indicator" ma:description="The Data Protection Act (DPA) is about access by individuals to personal data held on them by any organisation. Disclosability indicates whether or not the document can be disclosed in accordance with the DPA." ma:format="RadioButtons" ma:internalName="DPADisclosabilityIndicator">
      <xsd:simpleType>
        <xsd:restriction base="dms:Choice">
          <xsd:enumeration value="No"/>
          <xsd:enumeration value="Yes"/>
          <xsd:enumeration value="Not Assessed"/>
        </xsd:restriction>
      </xsd:simpleType>
    </xsd:element>
    <xsd:element name="DPAExemption" ma:index="23" nillable="true" ma:displayName="DPA Exemption" ma:description="Under the Data Protection Act (DPA) certain kinds of exempt information can be withheld. If the document is exempt from DPA access provisions then enter the reason here." ma:internalName="DPAExemption">
      <xsd:simpleType>
        <xsd:restriction base="dms:Text"/>
      </xsd:simpleType>
    </xsd:element>
    <xsd:element name="EIRDisclosabilityIndicator" ma:index="24" nillable="true" ma:displayName="EIR Disclosability Indicator" ma:description="Whether the document can be disclosed in accordance with Environmental Information Regulations (EIR)." ma:format="RadioButtons" ma:internalName="EIRDisclosabilityIndicator">
      <xsd:simpleType>
        <xsd:restriction base="dms:Choice">
          <xsd:enumeration value="No"/>
          <xsd:enumeration value="Yes"/>
          <xsd:enumeration value="Not Assessed"/>
        </xsd:restriction>
      </xsd:simpleType>
    </xsd:element>
    <xsd:element name="EIRException" ma:index="25" nillable="true" ma:displayName="EIR Exception" ma:description="Whether there are exceptions which allow MOD to refuse to disclose environmental information in accordance with Environmental Information Regulations (EIR)." ma:internalName="EIRException">
      <xsd:simpleType>
        <xsd:restriction base="dms:Text"/>
      </xsd:simpleType>
    </xsd:element>
    <xsd:element name="FOIExemption" ma:index="26" nillable="true" ma:displayName="FOI Exemption" ma:default="No" ma:description="Under the Freedom of Information Act (FOIA) certain kinds of exempt information can be withheld. FOIA exemption to be selected from the list provided." ma:internalName="FOIExemption">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FOIPublicationDate" ma:index="27" nillable="true" ma:displayName="FOI Publication Date" ma:description="The date the document was published or is due to be published via the Freedom of Information Act (FOIA) Publication Scheme." ma:internalName="FOIPublicationDate">
      <xsd:simpleType>
        <xsd:restriction base="dms:DateTime"/>
      </xsd:simpleType>
    </xsd:element>
    <xsd:element name="FOIReleasedOnRequest" ma:index="28" nillable="true" ma:displayName="FOI Released On Request" ma:default="" ma:description="For documents that have been released in response to a request from a member of the public.  Enter the date of release, who took the decision and whether the entire document was released or not. e.g. 2003-02-09, BCTAD, Entire" ma:internalName="FOIReleasedOnRequest">
      <xsd:simpleType>
        <xsd:restriction base="dms:Text"/>
      </xsd:simpleType>
    </xsd:element>
    <xsd:element name="PolicyIdentifier" ma:index="29" nillable="true" ma:displayName="Policy Identifier" ma:default="UK" ma:description="Policy Identifier necessary to identify the originating nation. For security labelling use only." ma:format="Dropdown" ma:internalName="PolicyIdentifier">
      <xsd:simpleType>
        <xsd:restriction base="dms:Choice">
          <xsd:enumeration value="None"/>
          <xsd:enumeration value="NATO"/>
          <xsd:enumeration value="WEU"/>
          <xsd:enumeration value="UK"/>
          <xsd:enumeration value="USA"/>
          <xsd:enumeration value="CAN"/>
          <xsd:enumeration value="AUS"/>
          <xsd:enumeration value="NZL"/>
        </xsd:restriction>
      </xsd:simpleType>
    </xsd:element>
    <xsd:element name="RetentionCategory" ma:index="43" nillable="true" ma:displayName="Retention Category" ma:default="None" ma:description="Set a Retention Category to enable Records Managers to determine the documents required retention period" ma:hidden="true" ma:internalName="RetentionCategory">
      <xsd:simpleType>
        <xsd:restriction base="dms:Choice">
          <xsd:enumeration value="None"/>
          <xsd:enumeration value="Building"/>
          <xsd:enumeration value="Personnel"/>
          <xsd:enumeration value="Accounting"/>
          <xsd:enumeration value="Health and Safety"/>
          <xsd:enumeration value="Contractual"/>
          <xsd:enumeration value="Project"/>
          <xsd:enumeration value="Complaints"/>
          <xsd:enumeration value="Press Office and public relations"/>
          <xsd:enumeration value="Information management"/>
          <xsd:enumeration value="Central expenditure"/>
          <xsd:enumeration value="Internal audit"/>
          <xsd:enumeration value="Parliamentary"/>
          <xsd:enumeration value="MOD Operational Records"/>
        </xsd:restriction>
      </xsd:simpleType>
    </xsd:element>
  </xsd:schema>
  <xsd:schema xmlns:xsd="http://www.w3.org/2001/XMLSchema" xmlns:dms="http://schemas.microsoft.com/office/2006/documentManagement/types" targetNamespace="3C8477C6-22D5-45E0-A5CF-27104646C4BC" elementFormDefault="qualified">
    <xsd:import namespace="http://schemas.microsoft.com/office/2006/documentManagement/types"/>
    <xsd:element name="SubjectCategory" ma:index="5" nillable="true" ma:displayName="Subject Category" ma:description="Subject Categories to describe, as specifically as possible, the document content. Selected from the UK Defence Taxonomy." ma:hidden="true" ma:internalName="SubjectCategory">
      <xsd:simpleType>
        <xsd:restriction base="dms:Unknown">
          <xsd:enumeration value="None"/>
        </xsd:restriction>
      </xsd:simpleType>
    </xsd:element>
    <xsd:element name="Subject_x0020_CategoryOOB" ma:index="6" nillable="true" ma:displayName="Subject Category:" ma:default="SERVICE DISCIPLINE AND LAW" ma:description="Subject Categories to describe, as specifically as possible, the document content. Selected from the UK Defence Taxonomy." ma:internalName="Subject_x0020_CategoryOOB" ma:readOnly="false" ma:requiredMultiChoice="true">
      <xsd:complexType>
        <xsd:complexContent>
          <xsd:extension base="dms:MultiChoiceFillIn">
            <xsd:sequence>
              <xsd:element name="Value" maxOccurs="unbounded" minOccurs="0" nillable="true">
                <xsd:simpleType>
                  <xsd:union memberTypes="dms:Text">
                    <xsd:simpleType>
                      <xsd:restriction base="dms:Choice">
                        <xsd:enumeration value="DEFENCE LEGISLATION"/>
                        <xsd:enumeration value="PERSONNEL"/>
                        <xsd:enumeration value="PERSONNEL ADMINISTRATION AND MANAGEMENT"/>
                        <xsd:enumeration value="SERVICE DISCIPLINE AND LAW"/>
                        <xsd:enumeration value="SERVICE DISCIPLINE POLICY"/>
                        <xsd:enumeration value="SERVICE PENALTIES"/>
                        <xsd:maxLength value="255"/>
                      </xsd:restriction>
                    </xsd:simpleType>
                  </xsd:union>
                </xsd:simpleType>
              </xsd:element>
            </xsd:sequence>
          </xsd:extension>
        </xsd:complexContent>
      </xsd:complexType>
    </xsd:element>
    <xsd:element name="SubjectKeywords" ma:index="7" nillable="true" ma:displayName="Subject Keywords" ma:description="Subject Keywords to describe, as specifically as possible, the document content. Selected from the UK Defence Thesaurus." ma:hidden="true" ma:internalName="SubjectKeywords">
      <xsd:simpleType>
        <xsd:restriction base="dms:Unknown">
          <xsd:enumeration value="None"/>
        </xsd:restriction>
      </xsd:simpleType>
    </xsd:element>
    <xsd:element name="Subject_x0020_KeywordsOOB" ma:index="8" nillable="true" ma:displayName="Subject Keywords:" ma:default="Service discipline and law" ma:description="Subject Keywords to describe, as specifically as possible, the document content. Selected from the UK Defence Thesaurus." ma:internalName="Subject_x0020_KeywordsOOB" ma:readOnly="false" ma:requiredMultiChoice="true">
      <xsd:complexType>
        <xsd:complexContent>
          <xsd:extension base="dms:MultiChoiceFillIn">
            <xsd:sequence>
              <xsd:element name="Value" maxOccurs="unbounded" minOccurs="0" nillable="true">
                <xsd:simpleType>
                  <xsd:union memberTypes="dms:Text">
                    <xsd:simpleType>
                      <xsd:restriction base="dms:Choice">
                        <xsd:enumeration value="Alcohol testing"/>
                        <xsd:enumeration value="Armed Forces Act 2006"/>
                        <xsd:enumeration value="Armed Forces legislation"/>
                        <xsd:enumeration value="Drugs testing"/>
                        <xsd:enumeration value="Joint Service Publications"/>
                        <xsd:enumeration value="Manual of Service Law"/>
                        <xsd:enumeration value="Manuals"/>
                        <xsd:enumeration value="Service discipline and law"/>
                        <xsd:enumeration value="Service discipline legislation"/>
                        <xsd:enumeration value="Service discipline policy"/>
                        <xsd:maxLength value="255"/>
                      </xsd:restriction>
                    </xsd:simpleType>
                  </xsd:union>
                </xsd:simpleType>
              </xsd:element>
            </xsd:sequence>
          </xsd:extension>
        </xsd:complexContent>
      </xsd:complexType>
    </xsd:element>
    <xsd:element name="LocalKeywords" ma:index="9" nillable="true" ma:displayName="Local Keywords" ma:description="Add any locally used keywords that are not in the UK Defence Thesaurus to help you organise and browse documents on your site. Multiple local keywords must be separated by commas." ma:hidden="true" ma:internalName="LocalKeywords">
      <xsd:simpleType>
        <xsd:restriction base="dms:Unknown"/>
      </xsd:simpleType>
    </xsd:element>
    <xsd:element name="Local_x0020_KeywordsOOB" ma:index="10" nillable="true" ma:displayName="Local Keywords:" ma:default="Personnel" ma:description="Add any locally used keywords that are not in the UK Defence Thesaurus to help you organise and browse documents on your site. Multiple local keywords must be separated by commas." ma:internalName="Local_x0020_KeywordsOOB">
      <xsd:complexType>
        <xsd:complexContent>
          <xsd:extension base="dms:MultiChoiceFillIn">
            <xsd:sequence>
              <xsd:element name="Value" maxOccurs="unbounded" minOccurs="0" nillable="true">
                <xsd:simpleType>
                  <xsd:union memberTypes="dms:Text">
                    <xsd:simpleType>
                      <xsd:restriction base="dms:Choice">
                        <xsd:enumeration value="EU directives"/>
                        <xsd:enumeration value="Manual of Service Law JSP 830"/>
                        <xsd:enumeration value="new testing regime"/>
                        <xsd:enumeration value="Scottish Referendum"/>
                        <xsd:enumeration value="Service discipline and la"/>
                        <xsd:enumeration value="Service discipline and law"/>
                        <xsd:enumeration value="Service voting"/>
                      </xsd:restriction>
                    </xsd:simpleType>
                  </xsd:union>
                </xsd:simpleType>
              </xsd:element>
            </xsd:sequence>
          </xsd:extension>
        </xsd:complexContent>
      </xsd:complexType>
    </xsd:element>
    <xsd:element name="BusinessOwner" ma:index="12" nillable="true" ma:displayName="Business Owner" ma:description="The organisation primarily responsible for the content of the document.  Values to be selected from the list of approved Defence EUN names." ma:hidden="true" ma:internalName="BusinessOwner">
      <xsd:simpleType>
        <xsd:restriction base="dms:Unknown">
          <xsd:enumeration value="None"/>
        </xsd:restriction>
      </xsd:simpleType>
    </xsd:element>
    <xsd:element name="Business_x0020_OwnerOOB" ma:index="13" ma:displayName="Business Owner:" ma:default="Chief of Defence Personnel" ma:description="The organisation primarily responsible for the content of the document.  Values to be selected from the list of approved Defence EUN names." ma:format="Dropdown" ma:internalName="Business_x0020_OwnerOOB" ma:readOnly="false">
      <xsd:simpleType>
        <xsd:union memberTypes="dms:Text">
          <xsd:simpleType>
            <xsd:restriction base="dms:Choice">
              <xsd:enumeration value="Chief of Defence Personnel"/>
              <xsd:maxLength value="255"/>
            </xsd:restriction>
          </xsd:simpleType>
        </xsd:union>
      </xsd:simpleType>
    </xsd:element>
    <xsd:element name="fileplanID" ma:index="14" nillable="true" ma:displayName="UK Defence File Plan" ma:description="File Plan values from the top two levels of the UK Defence File Plan." ma:hidden="true" ma:internalName="fileplanID">
      <xsd:simpleType>
        <xsd:restriction base="dms:Unknown">
          <xsd:enumeration value="None"/>
        </xsd:restriction>
      </xsd:simpleType>
    </xsd:element>
    <xsd:element name="fileplanIDOOB" ma:index="15" ma:displayName="UK Defence File Plan:" ma:default="04_Deliver" ma:description="File Plan values from the top two levels of the UK Defence File Plan." ma:format="Dropdown" ma:internalName="fileplanIDOOB" ma:readOnly="false">
      <xsd:simpleType>
        <xsd:union memberTypes="dms:Text">
          <xsd:simpleType>
            <xsd:restriction base="dms:Choice">
              <xsd:enumeration value="01_05 Manage Personnel"/>
              <xsd:enumeration value="04_Deliver"/>
              <xsd:maxLength value="255"/>
            </xsd:restriction>
          </xsd:simpleType>
        </xsd:union>
      </xsd:simpleType>
    </xsd:element>
  </xsd:schema>
  <xsd:schema xmlns:xsd="http://www.w3.org/2001/XMLSchema" xmlns:dms="http://schemas.microsoft.com/office/2006/documentManagement/types" targetNamespace="3c8477c6-22d5-45e0-a5cf-27104646c4bc" elementFormDefault="qualified">
    <xsd:import namespace="http://schemas.microsoft.com/office/2006/documentManagement/types"/>
    <xsd:element name="fileplanIDPTH" ma:index="16" nillable="true" ma:displayName="UK Defence File Plan Path" ma:hidden="true" ma:internalName="fileplanIDPTH">
      <xsd:simpleType>
        <xsd:union memberTypes="dms:Text">
          <xsd:simpleType>
            <xsd:restriction base="dms:Choice">
              <xsd:enumeration value="None"/>
            </xsd:restriction>
          </xsd:simpleType>
        </xsd:union>
      </xsd:simpleType>
    </xsd:element>
    <xsd:element name="Group" ma:index="31" nillable="true" ma:displayName="Virtual Folder" ma:format="Dropdown" ma:internalName="Group">
      <xsd:simpleType>
        <xsd:restriction base="dms:Choice">
          <xsd:enumeration value="JPA"/>
          <xsd:enumeration value="Non-Schedule 2"/>
          <xsd:enumeration value="Offender Management"/>
          <xsd:enumeration value="Official Stats 2015"/>
          <xsd:enumeration value="Official Stats 2016"/>
          <xsd:enumeration value="Official Stats 2017"/>
          <xsd:enumeration value="Statistics"/>
          <xsd:enumeration value="Other"/>
        </xsd:restriction>
      </xsd:simpleType>
    </xsd:element>
    <xsd:element name="Declared" ma:index="37" nillable="true" ma:displayName="Declared" ma:default="FALSE" ma:hidden="true" ma:internalName="Declared">
      <xsd:simpleType>
        <xsd:restriction base="dms:Boolean"/>
      </xsd:simpleType>
    </xsd:element>
    <xsd:element name="DocId" ma:index="38" nillable="true" ma:displayName="DocId" ma:hidden="true" ma:internalName="DocId">
      <xsd:simpleType>
        <xsd:restriction base="dms:Text"/>
      </xsd:simpleType>
    </xsd:element>
    <xsd:element name="MeridioUrl" ma:index="39" nillable="true" ma:displayName="MeridioUrl" ma:hidden="true" ma:internalName="MeridioUrl">
      <xsd:simpleType>
        <xsd:restriction base="dms:Text"/>
      </xsd:simpleType>
    </xsd:element>
    <xsd:element name="MeridioEDCStatus" ma:index="40" nillable="true" ma:displayName="MeridioEDCStatus" ma:hidden="true" ma:internalName="MeridioEDCStatus">
      <xsd:simpleType>
        <xsd:restriction base="dms:Text"/>
      </xsd:simpleType>
    </xsd:element>
    <xsd:element name="MeridioEDCData" ma:index="41" nillable="true" ma:displayName="MeridioEDCData" ma:hidden="true" ma:internalName="MeridioEDCData">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2AF457-9C9C-44A7-8DAB-8345A0C80134}">
  <ds:schemaRefs>
    <ds:schemaRef ds:uri="http://schemas.microsoft.com/sharepoint/v3/contenttype/forms"/>
  </ds:schemaRefs>
</ds:datastoreItem>
</file>

<file path=customXml/itemProps2.xml><?xml version="1.0" encoding="utf-8"?>
<ds:datastoreItem xmlns:ds="http://schemas.openxmlformats.org/officeDocument/2006/customXml" ds:itemID="{A57B9BD4-9118-4788-B3EF-3B25B3595A04}">
  <ds:schemaRefs>
    <ds:schemaRef ds:uri="http://purl.org/dc/terms/"/>
    <ds:schemaRef ds:uri="http://www.w3.org/XML/1998/namespace"/>
    <ds:schemaRef ds:uri="http://schemas.microsoft.com/office/2006/metadata/properties"/>
    <ds:schemaRef ds:uri="http://purl.org/dc/elements/1.1/"/>
    <ds:schemaRef ds:uri="http://schemas.microsoft.com/sharepoint/v3"/>
    <ds:schemaRef ds:uri="http://purl.org/dc/dcmitype/"/>
    <ds:schemaRef ds:uri="http://schemas.microsoft.com/office/2006/documentManagement/types"/>
    <ds:schemaRef ds:uri="http://schemas.openxmlformats.org/package/2006/metadata/core-properties"/>
    <ds:schemaRef ds:uri="3c8477c6-22d5-45e0-a5cf-27104646c4bc"/>
    <ds:schemaRef ds:uri="3C8477C6-22D5-45E0-A5CF-27104646C4BC"/>
  </ds:schemaRefs>
</ds:datastoreItem>
</file>

<file path=customXml/itemProps3.xml><?xml version="1.0" encoding="utf-8"?>
<ds:datastoreItem xmlns:ds="http://schemas.openxmlformats.org/officeDocument/2006/customXml" ds:itemID="{02C96385-F9F7-4BDD-A6EE-8566E7ABC0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8477C6-22D5-45E0-A5CF-27104646C4BC"/>
    <ds:schemaRef ds:uri="3c8477c6-22d5-45e0-a5cf-27104646c4b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 and Definitions</vt:lpstr>
      <vt:lpstr>Table 1</vt:lpstr>
      <vt:lpstr>Table 2</vt:lpstr>
      <vt:lpstr>Table 3</vt:lpstr>
      <vt:lpstr>Table 4</vt:lpstr>
      <vt:lpstr>Table 5</vt:lpstr>
      <vt:lpstr>Table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-SexualOffences_in_the_SErvice_Justice_System_2017_Spread_Sheet-DRAFT</dc:title>
  <dc:subject/>
  <dc:creator/>
  <cp:keywords/>
  <dc:description/>
  <cp:lastModifiedBy>Aronson, Gemma D (DDC-Digital MOD Internet ACO 2)</cp:lastModifiedBy>
  <cp:revision/>
  <cp:lastPrinted>2019-03-12T12:41:15Z</cp:lastPrinted>
  <dcterms:created xsi:type="dcterms:W3CDTF">2018-02-20T09:26:55Z</dcterms:created>
  <dcterms:modified xsi:type="dcterms:W3CDTF">2019-03-28T09:09:01Z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0x0101002817DCC3B91A4B7EA656B27E1AE952E30043089CD348D1D94698123B04BC6DEBFE</vt:lpwstr>
  </property>
</Properties>
</file>