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Vocational statistics\2018\2018 Q4\Report\published\"/>
    </mc:Choice>
  </mc:AlternateContent>
  <bookViews>
    <workbookView xWindow="240" yWindow="13" windowWidth="16093" windowHeight="9660"/>
  </bookViews>
  <sheets>
    <sheet name="Contents" sheetId="9" r:id="rId1"/>
    <sheet name="Summary" sheetId="10" r:id="rId2"/>
    <sheet name="Certificates by type" sheetId="1" r:id="rId3"/>
    <sheet name="Certificates by Level" sheetId="2" r:id="rId4"/>
    <sheet name="Certificates by SSA" sheetId="3" r:id="rId5"/>
    <sheet name="Historical trends" sheetId="4" r:id="rId6"/>
    <sheet name="SSA 2nd tier" sheetId="5" r:id="rId7"/>
    <sheet name="Top 50 quals" sheetId="6" r:id="rId8"/>
    <sheet name="Top 50 AOs quarter" sheetId="7" r:id="rId9"/>
    <sheet name="Top 50 AOs year" sheetId="8" r:id="rId10"/>
    <sheet name="Notes" sheetId="11" r:id="rId11"/>
  </sheets>
  <calcPr calcId="162913"/>
</workbook>
</file>

<file path=xl/calcChain.xml><?xml version="1.0" encoding="utf-8"?>
<calcChain xmlns="http://schemas.openxmlformats.org/spreadsheetml/2006/main">
  <c r="F54" i="8" l="1"/>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alcChain>
</file>

<file path=xl/sharedStrings.xml><?xml version="1.0" encoding="utf-8"?>
<sst xmlns="http://schemas.openxmlformats.org/spreadsheetml/2006/main" count="378" uniqueCount="295">
  <si>
    <t>Qualification Type</t>
  </si>
  <si>
    <t>Basic Skills</t>
  </si>
  <si>
    <t>0~</t>
  </si>
  <si>
    <t>End-Point Assessment</t>
  </si>
  <si>
    <t>English For Speakers of Other Languages</t>
  </si>
  <si>
    <t>Entry Level</t>
  </si>
  <si>
    <t>Essential Skills (Northern Ireland)</t>
  </si>
  <si>
    <t>Free Standing Mathematics Qualification</t>
  </si>
  <si>
    <t>Functional Skills</t>
  </si>
  <si>
    <t>Higher Level</t>
  </si>
  <si>
    <t>Key Skills</t>
  </si>
  <si>
    <t>National Vocational Qualification</t>
  </si>
  <si>
    <t>Occupational Qualification</t>
  </si>
  <si>
    <t>Other General Qualification</t>
  </si>
  <si>
    <t>Other Life Skills Qualification</t>
  </si>
  <si>
    <t>Other Vocational Qualification</t>
  </si>
  <si>
    <t>Performing Arts Graded Examination</t>
  </si>
  <si>
    <t>QCF</t>
  </si>
  <si>
    <t>Vocationally-Related Qualification</t>
  </si>
  <si>
    <t>Total</t>
  </si>
  <si>
    <t>Qualification Level</t>
  </si>
  <si>
    <t>Level 1</t>
  </si>
  <si>
    <t>Level 1/ Level 2</t>
  </si>
  <si>
    <t>Level 2</t>
  </si>
  <si>
    <t>Level 3</t>
  </si>
  <si>
    <t>Level 4</t>
  </si>
  <si>
    <t>Level 5</t>
  </si>
  <si>
    <t>Level 6</t>
  </si>
  <si>
    <t>Level 7</t>
  </si>
  <si>
    <t>Level 8</t>
  </si>
  <si>
    <t>Sector Subject Area Code With Description</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</si>
  <si>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</si>
  <si>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</si>
  <si>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</si>
  <si>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</si>
  <si>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</si>
  <si>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</si>
  <si>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</si>
  <si>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</si>
  <si>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</si>
  <si>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</si>
  <si>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</si>
  <si>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</si>
  <si>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</si>
  <si>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</si>
  <si>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</si>
  <si>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Quarterly</t>
  </si>
  <si>
    <t>12 months to quarter end</t>
  </si>
  <si>
    <t>01.1 Medicine and Dentistry</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</si>
  <si>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</si>
  <si>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</si>
  <si>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</si>
  <si>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</si>
  <si>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</si>
  <si>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</si>
  <si>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</si>
  <si>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</si>
  <si>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</si>
  <si>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</si>
  <si>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</si>
  <si>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</si>
  <si>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</si>
  <si>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</si>
  <si>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</si>
  <si>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</si>
  <si>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</si>
  <si>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</si>
  <si>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</si>
  <si>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</si>
  <si>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</si>
  <si>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</si>
  <si>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</si>
  <si>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</si>
  <si>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</si>
  <si>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</si>
  <si>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</si>
  <si>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</si>
  <si>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</si>
  <si>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</si>
  <si>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</si>
  <si>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</si>
  <si>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</si>
  <si>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</si>
  <si>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</si>
  <si>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</si>
  <si>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11.5 Anthropology</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</si>
  <si>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</si>
  <si>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</si>
  <si>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</si>
  <si>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</si>
  <si>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</si>
  <si>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</si>
  <si>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</si>
  <si>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</si>
  <si>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</si>
  <si>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</si>
  <si>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</si>
  <si>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</si>
  <si>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QA Level 3 Award in Emergency First Aid at Work (RQF)</t>
  </si>
  <si>
    <t>TCL Entry Level Certificate in ESOL International - Speaking and Listening (Entry 3)</t>
  </si>
  <si>
    <t>City &amp; Guilds Level 3 Award in the Requirements for Electrical Installations BS 7671:2018</t>
  </si>
  <si>
    <t>FAA Level 3 Award in Emergency First Aid at Work</t>
  </si>
  <si>
    <t>ABRSM Level 1 Award in Graded Examination in Music Performance (Grade 1)</t>
  </si>
  <si>
    <t>Highfield Level 3 Award in Emergency First Aid at Work (RQF)</t>
  </si>
  <si>
    <t>Highfield Level 2 Award in Food Safety in Catering (RQF)</t>
  </si>
  <si>
    <t>BSC Level 1 Award in Health and Safety in a Construction Environment</t>
  </si>
  <si>
    <t>ABRSM Level 1 Award in Graded Examination in Music Performance (Grade 2)</t>
  </si>
  <si>
    <t>QA Level 3 Award in First Aid at Work (RQF)</t>
  </si>
  <si>
    <t xml:space="preserve"> BIIAB Level 2 Award for Personal Licence Holders</t>
  </si>
  <si>
    <t>TQUK Level 3 Award in Emergency First Aid at Work (RQF)</t>
  </si>
  <si>
    <t>City &amp; Guilds Level 2 Award in Functional Skills Mathematics</t>
  </si>
  <si>
    <t>ABRSM Level 1 Award in Graded Examination in Music Performance (Grade 3)</t>
  </si>
  <si>
    <t>Pearson Edexcel Functional Skills qualification in Mathematics at Level 2</t>
  </si>
  <si>
    <t>Cambridge English Level 1 Certificate in English (IELTS 5.5-6.5) (ESOL)</t>
  </si>
  <si>
    <t>QA Level 3 Award in Paediatric First Aid (RQF)</t>
  </si>
  <si>
    <t>City &amp; Guilds Functional Skills qualification in English at Level 2</t>
  </si>
  <si>
    <t>Pearson Edexcel Functional Skills qualification in English at Level 2</t>
  </si>
  <si>
    <t>Cambridge English Level 2 Certificate in English (IELTS 7.0-8.0) (ESOL)</t>
  </si>
  <si>
    <t>ABRSM Level 2 Certificate in Graded Examination in Music Performance (Grade 4)</t>
  </si>
  <si>
    <t>ABRSM Level 2 Certificate in Graded Examination in Music Performance (Grade 5)</t>
  </si>
  <si>
    <t>GQA  Level 1 Award In Construction Health and Safety</t>
  </si>
  <si>
    <t>AoFAQ Level 3 Emergency First Aid at Work (RQF)</t>
  </si>
  <si>
    <t>Highfield Level 2 Award for Working as a Door Supervisor within the Private Security Industry</t>
  </si>
  <si>
    <t>City &amp; Guilds Functional Skills qualification in Mathematics at Level 1</t>
  </si>
  <si>
    <t>Pearson Edexcel Functional Skills qualification in Mathematics at Level 1</t>
  </si>
  <si>
    <t>SLQ Level 1 Qualification in Sports Leadership</t>
  </si>
  <si>
    <t>FAA Level 3 Award in First Aid at Work</t>
  </si>
  <si>
    <t>IQL Level 2 Award in  Automated External Defibrillator- AED</t>
  </si>
  <si>
    <t>ABRSM Level 2 Award in Graded Examination in Music Theory (Grade 5)</t>
  </si>
  <si>
    <t>LASER Level 2 Award for Working as a Door Supervisor within the Private Security Industry</t>
  </si>
  <si>
    <t>TCL Entry Level Certificate in ESOL International - Speaking and Listening (Entry 2)</t>
  </si>
  <si>
    <t>IQL Level 2 Award in Pool Lifeguarding, Intervention, Supervision and Rescue (QCF)</t>
  </si>
  <si>
    <t>City &amp; Guilds Functional Skills qualification in English at Level 1</t>
  </si>
  <si>
    <t>City &amp; Guilds Functional Skills qualification in Information and Communication Technology (ICT) at Level 2</t>
  </si>
  <si>
    <t>City &amp; Guilds Level 2 Award in Working in Medium Risk Confined Spaces (Top Man) (Entrant) in the Water Industry</t>
  </si>
  <si>
    <t>Pearson Edexcel Functional Skills qualification in Information and Communication Technology (ICT) at Level 2</t>
  </si>
  <si>
    <t>TQUK Level 3 Award in First Aid at Work (RQF)</t>
  </si>
  <si>
    <t>Highfield Level 2 Award in Health and Safety within the Workplace (RQF)</t>
  </si>
  <si>
    <t>NCFE Level 1 Award in Employability Skills</t>
  </si>
  <si>
    <t>1st4sport Level 1 Award in Coaching Football</t>
  </si>
  <si>
    <t>Pearson Edexcel Functional Skills qualification in English at Level 1</t>
  </si>
  <si>
    <t>City &amp; Guilds Functional Skills qualification in Information and Communication Technology (ICT) at Level 1</t>
  </si>
  <si>
    <t>RSPH Level 2 Award in Food Safety and Hygiene</t>
  </si>
  <si>
    <t>NCFE CACHE Level 2 Certificate in Understanding Children and Young People's Mental Health</t>
  </si>
  <si>
    <t>Highfield Level 2 Award for Personal Licence Holders (RQF)</t>
  </si>
  <si>
    <t>NCFE Level 1 Certificate in Employability Skills</t>
  </si>
  <si>
    <t>Highfield Level 3 Award in First Aid at Work (RQF)</t>
  </si>
  <si>
    <t>ABRSM Level 3 Certificate in Graded Examination in Music Performance (Grade 6)</t>
  </si>
  <si>
    <t>Rank Change</t>
  </si>
  <si>
    <t>City &amp; Guilds</t>
  </si>
  <si>
    <t>Pearson</t>
  </si>
  <si>
    <t>NCFE</t>
  </si>
  <si>
    <t>Highfield Qualifications</t>
  </si>
  <si>
    <t>ABRSM</t>
  </si>
  <si>
    <t>QA</t>
  </si>
  <si>
    <t>TCL</t>
  </si>
  <si>
    <t>NOCN</t>
  </si>
  <si>
    <t>FAA</t>
  </si>
  <si>
    <t>TQUK</t>
  </si>
  <si>
    <t>ESB</t>
  </si>
  <si>
    <t>Cambridge English</t>
  </si>
  <si>
    <t>EAL</t>
  </si>
  <si>
    <t>Ascentis</t>
  </si>
  <si>
    <t>BIIAB</t>
  </si>
  <si>
    <t>OCR</t>
  </si>
  <si>
    <t>Gateway Qualifications</t>
  </si>
  <si>
    <t>IQL</t>
  </si>
  <si>
    <t>BSC</t>
  </si>
  <si>
    <t>1st4sport</t>
  </si>
  <si>
    <t>ISTD</t>
  </si>
  <si>
    <t>AOFAQ</t>
  </si>
  <si>
    <t>RSPH</t>
  </si>
  <si>
    <t>Skillsfirst</t>
  </si>
  <si>
    <t>SLQ</t>
  </si>
  <si>
    <t>Active IQ</t>
  </si>
  <si>
    <t>VTCT</t>
  </si>
  <si>
    <t>RSL</t>
  </si>
  <si>
    <t>IDTA</t>
  </si>
  <si>
    <t>IMI</t>
  </si>
  <si>
    <t>GQA</t>
  </si>
  <si>
    <t>AAT</t>
  </si>
  <si>
    <t>LAMDA</t>
  </si>
  <si>
    <t>QNUK</t>
  </si>
  <si>
    <t>LASER</t>
  </si>
  <si>
    <t>AIM Awards</t>
  </si>
  <si>
    <t>iCQ</t>
  </si>
  <si>
    <t>IAO</t>
  </si>
  <si>
    <t>ProQual</t>
  </si>
  <si>
    <t>CMI</t>
  </si>
  <si>
    <t>DAO</t>
  </si>
  <si>
    <t>BCS</t>
  </si>
  <si>
    <t>STA</t>
  </si>
  <si>
    <t>CII</t>
  </si>
  <si>
    <t>WSET</t>
  </si>
  <si>
    <t>UWLQ</t>
  </si>
  <si>
    <t>IQ</t>
  </si>
  <si>
    <t>SQA</t>
  </si>
  <si>
    <t>TLM</t>
  </si>
  <si>
    <t>LIBF</t>
  </si>
  <si>
    <t>Cambridge International</t>
  </si>
  <si>
    <t>AQA</t>
  </si>
  <si>
    <t>UAL</t>
  </si>
  <si>
    <t>IBO</t>
  </si>
  <si>
    <t>RAD</t>
  </si>
  <si>
    <t>WJEC</t>
  </si>
  <si>
    <t>Vocational and Other Qualifications Quarterly: October to December (quarter 4) 2018</t>
  </si>
  <si>
    <t>England</t>
  </si>
  <si>
    <t>Summary</t>
  </si>
  <si>
    <t xml:space="preserve">Main trends for this quarter </t>
  </si>
  <si>
    <t>Table 1</t>
  </si>
  <si>
    <t>Number of certificates awarded by qualification type</t>
  </si>
  <si>
    <t>Table 2</t>
  </si>
  <si>
    <t>Number of certificates awarded by qualification level</t>
  </si>
  <si>
    <t>Table 3</t>
  </si>
  <si>
    <t xml:space="preserve">Number of certificates awarded by sector subject area </t>
  </si>
  <si>
    <t>Table 4</t>
  </si>
  <si>
    <t>Number of certificates awarded in the past 5 years</t>
  </si>
  <si>
    <t>Table 5</t>
  </si>
  <si>
    <t>Number of certificates awarded in this quarter by second-tier sector subject area</t>
  </si>
  <si>
    <t>Table 6</t>
  </si>
  <si>
    <t>The 50 qualifications with the highest number of certificates issued in this quarter</t>
  </si>
  <si>
    <t>Table 7</t>
  </si>
  <si>
    <t xml:space="preserve">The 50 awarding organisations with the highest number of certificates issued in this quarter </t>
  </si>
  <si>
    <t>Table 8</t>
  </si>
  <si>
    <t>The 50 awarding organisations with the highest number of certificates issued in the 12 months to this quarter end</t>
  </si>
  <si>
    <t>Notes</t>
  </si>
  <si>
    <t>Notes accompanying this release</t>
  </si>
  <si>
    <t>Reference: Ofqual/19/6479/1</t>
  </si>
  <si>
    <t>Release date: 28 February 2019</t>
  </si>
  <si>
    <t>Head of Profession: Vikas Dhawan</t>
  </si>
  <si>
    <t>Contact: statistics@ofqual.gov.uk</t>
  </si>
  <si>
    <t>Main trends for quarter 4 2018</t>
  </si>
  <si>
    <t>1.0 million certificates were awarded in 2018 Q4, an increase of 6.6% on the same quarter of 2017.</t>
  </si>
  <si>
    <r>
      <rPr>
        <sz val="12"/>
        <rFont val="Arial"/>
        <family val="2"/>
      </rPr>
      <t>The decline in the number of certificates in QCF can be partially attributed to</t>
    </r>
    <r>
      <rPr>
        <u/>
        <sz val="12"/>
        <color theme="10"/>
        <rFont val="Arial"/>
        <family val="2"/>
      </rPr>
      <t xml:space="preserve"> Ofqual's decision to revise the list of available qualification types. </t>
    </r>
    <r>
      <rPr>
        <sz val="12"/>
        <rFont val="Arial"/>
        <family val="2"/>
      </rPr>
      <t>The increase in the number of certificates in Vocationally-Related Qualifications, English for Speakers of Other Languages, Other Life Skills, and Other Vocational Qualifications can also be attributed to this revision.</t>
    </r>
  </si>
  <si>
    <t xml:space="preserve">The general decline in the number of certificates over the previous 12 month period may be caused by a tightening in the availability of funding. This is notable at Level 1/Level 2 and Level 2 qualifications. Some of this decline has been offset somewhat by the increase in the number of certificates in Level 3 qualifications. This change could be driven by changes in performance tables as Applied General qualifications (Level 3) grow in popularity. </t>
  </si>
  <si>
    <t xml:space="preserve">The decline in the number of certificates in Functional Skills is likely due to the changes in funding rules by the Education and Skills Funding Agency and revised guidance from DfE that post 16 students who have a grade D/grade 3 in English or mathematics must now be entered for GCSE resits in those subjects rather than Functional Skills. </t>
  </si>
  <si>
    <t>The sector subject areas with a notable increase in the number of certificates were Preparation for Life and Work and Construction, Planning and the Built Environment.</t>
  </si>
  <si>
    <t xml:space="preserve">The increase in the number of certificates in Preparation for Life and Work is due to the increase in the number of certificates in a number of Entry Level qualifications compared to Q4 in 2017.  </t>
  </si>
  <si>
    <t>The qualification with the highest number of certificates this quarter was QA Level 3 Award in Emergency First Aid at Work (RQF), followed by TCL Entry Level Certificate in ESOL International - Speaking and Listening (Entry 3) and City &amp; Guilds Level 3 Award in the Requirements for Electrical Installations BS 7671:2018.</t>
  </si>
  <si>
    <t xml:space="preserve">The increase in the number of certificates over the previous 12 month period for The Learning Machine is driven by increases in the number of certificates in the Information and Communication Technology sector subject area, and the increase in ESB is due to an increase in the number of certificates in Entry Level and Level 1 qualifications. The decrease in the number of certificates awarded by AQA can be explained by the removal of some Level1/ Level 2 qualifications from school perfomance tables in 2017. </t>
  </si>
  <si>
    <t>Data are supplied by awarding organisations.</t>
  </si>
  <si>
    <t>Data cover qualifications in England regulated by Ofqual.</t>
  </si>
  <si>
    <t>Vocational and other qualifications represent all regulated qualifications other than GCSEs, GCEs and the Diploma.</t>
  </si>
  <si>
    <t xml:space="preserve">All figures are rounded to the nearest 5, values less than 5 will appear as 0~. Zero represents no certificates. </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</si>
  <si>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</si>
  <si>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</si>
  <si>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Ofqual checks for any potential discrepancies in data, however we rely on data submitted by AOs.</t>
  </si>
  <si>
    <t>Once published, the data are not usually subject to revision, although subsequent releases may be revised.</t>
  </si>
  <si>
    <t>Click here for background information accompanying this release.</t>
  </si>
  <si>
    <t>Data underlying these statistics is available as part of this release.</t>
  </si>
  <si>
    <t>Comments and feedback welcome at statistics@ofqual.gov.uk.</t>
  </si>
  <si>
    <t>Comparison with the same quarter previous year and previous 12 months</t>
  </si>
  <si>
    <t>Quartely comparison</t>
  </si>
  <si>
    <t>Annual Comparison</t>
  </si>
  <si>
    <t>Oct 2017 to Dec 2017</t>
  </si>
  <si>
    <t>Oct 2018 to Dec 2018</t>
  </si>
  <si>
    <t>Jan 2017 to Dec 2017</t>
  </si>
  <si>
    <t>Jan 2018 to Dec 2018</t>
  </si>
  <si>
    <t>Note: the percentage change for Entry Level was greater than the range shown on the chart and has therefore been restricted to 100% to aid better interpretation of the rest of the chart. End-Point Assessment is not displayed on the chart as it will not give any meaningful percentage change.</t>
  </si>
  <si>
    <t>Quarterly comparison</t>
  </si>
  <si>
    <t>Annual comparison</t>
  </si>
  <si>
    <t>Number of certificates awarded by sector subject area</t>
  </si>
  <si>
    <t>Quarterly and 12 months to quarter end</t>
  </si>
  <si>
    <t>Period</t>
  </si>
  <si>
    <t>Jan to Mar 2014</t>
  </si>
  <si>
    <t>Apr to Jun 2014</t>
  </si>
  <si>
    <t>Jul to Sep 2014</t>
  </si>
  <si>
    <t>Oct to Dec 2014</t>
  </si>
  <si>
    <t>Jan to Mar 2015</t>
  </si>
  <si>
    <t>Apr to Jun 2015</t>
  </si>
  <si>
    <t>Jul to Sep 2015</t>
  </si>
  <si>
    <t>Oct to Dec 2015</t>
  </si>
  <si>
    <t>Jan to Mar 2016</t>
  </si>
  <si>
    <t>Apr to Jun 2016</t>
  </si>
  <si>
    <t>Jul to Sep 2016</t>
  </si>
  <si>
    <t>Oct to Dec 2016</t>
  </si>
  <si>
    <t>Jan to Mar 2017</t>
  </si>
  <si>
    <t>Apr to Jun 2017</t>
  </si>
  <si>
    <t>Jul to Sep 2017</t>
  </si>
  <si>
    <t>Oct to Dec 2017</t>
  </si>
  <si>
    <t>Jan to Mar 2018</t>
  </si>
  <si>
    <t>Apr to Jun 2018</t>
  </si>
  <si>
    <t>Jul to Sep 2018</t>
  </si>
  <si>
    <t>Oct to Dec 2018</t>
  </si>
  <si>
    <t>Comparison shown with the same quarter in the previous year</t>
  </si>
  <si>
    <t xml:space="preserve">Second-tier sector subject area </t>
  </si>
  <si>
    <t>50 qualifications with the highest number of certificates issued in this quarter</t>
  </si>
  <si>
    <t>Qualification</t>
  </si>
  <si>
    <t>50 awarding organisations with the highest number of certificates issued in this quarter</t>
  </si>
  <si>
    <t>Comparison shown with the same period in the previous year</t>
  </si>
  <si>
    <t>Awarding Organisation</t>
  </si>
  <si>
    <t>Rank Oct to Dec 2017</t>
  </si>
  <si>
    <t>Rank Oct to Dec 2018</t>
  </si>
  <si>
    <t>50 awarding organisations with the highest number of certificates issued in the 12 months to this quarter end</t>
  </si>
  <si>
    <t>The increase is mostly due to an increase in the number of certificates in Vocationally-Related Qualifications, English for Speakers of Other Languages, Other Life Skills Qualifications and Other Vocational Qualifications. There have been decreases in the number of certificates in QCF and Functional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</si>
</sst>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sz val="11"/>
      <color theme="1"/>
      <name val="Calibri"/>
      <family val="2"/>
      <scheme val="minor"/>
    </font>
    <font>
      <sz val="18"/>
      <color theme="1"/>
      <name val="Arial"/>
      <family val="2"/>
    </font>
    <font>
      <sz val="11"/>
      <color theme="1"/>
      <name val="Arial"/>
      <family val="2"/>
    </font>
    <font>
      <u/>
      <sz val="10"/>
      <color theme="10"/>
      <name val="Arial"/>
      <family val="2"/>
    </font>
    <font>
      <u/>
      <sz val="12"/>
      <color theme="10"/>
      <name val="Arial"/>
      <family val="2"/>
    </font>
    <font>
      <sz val="12"/>
      <color theme="1"/>
      <name val="Arial"/>
      <family val="2"/>
    </font>
    <font>
      <sz val="7"/>
      <color rgb="FF414B52"/>
      <name val="Arial"/>
      <family val="2"/>
    </font>
    <font>
      <sz val="12"/>
      <name val="Arial"/>
      <family val="2"/>
    </font>
    <font>
      <sz val="12"/>
      <color theme="9" tint="-0.499984740745262"/>
      <name val="Arial"/>
      <family val="2"/>
    </font>
    <font>
      <sz val="20"/>
      <color theme="1"/>
      <name val="Arial"/>
      <family val="2"/>
    </font>
    <font>
      <sz val="24"/>
      <color theme="1"/>
      <name val="Arial"/>
      <family val="2"/>
    </font>
    <font>
      <sz val="16"/>
      <color theme="1"/>
      <name val="Arial"/>
      <family val="2"/>
    </font>
    <font>
      <b/>
      <sz val="16"/>
      <color theme="1"/>
      <name val="Arial"/>
      <family val="2"/>
    </font>
    <font>
      <sz val="10"/>
      <name val="Arial"/>
      <family val="2"/>
    </font>
    <font>
      <b/>
      <sz val="16"/>
      <name val="Arial"/>
      <family val="2"/>
    </font>
    <font>
      <b/>
      <sz val="16"/>
      <color indexed="8"/>
      <name val="Arial"/>
      <family val="2"/>
    </font>
    <font>
      <sz val="24"/>
      <name val="Arial"/>
      <family val="2"/>
    </font>
    <font>
      <sz val="18"/>
      <name val="Arial"/>
      <family val="2"/>
    </font>
    <font>
      <sz val="16"/>
      <name val="Arial"/>
      <family val="2"/>
    </font>
    <font>
      <u/>
      <sz val="16"/>
      <color theme="1"/>
      <name val="Arial"/>
      <family val="2"/>
    </font>
    <font>
      <sz val="18"/>
      <color indexed="8"/>
      <name val="Arial"/>
      <family val="2"/>
    </font>
    <font>
      <sz val="16"/>
      <color indexed="8"/>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13">
    <border>
      <left/>
      <right/>
      <top/>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diagonal/>
    </border>
    <border>
      <left/>
      <right/>
      <top/>
      <bottom style="thin">
        <color indexed="64"/>
      </bottom>
      <diagonal/>
    </border>
    <border>
      <left/>
      <right style="dashed">
        <color indexed="64"/>
      </right>
      <top/>
      <bottom style="thin">
        <color indexed="64"/>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top/>
      <bottom style="thin">
        <color indexed="8"/>
      </bottom>
      <diagonal/>
    </border>
  </borders>
  <cellStyleXfs count="4">
    <xf numFmtId="0" fontId="0" fillId="0" borderId="0"/>
    <xf numFmtId="0" fontId="5" fillId="0" borderId="0" applyNumberFormat="0" applyFill="0" applyBorder="0" applyAlignment="0" applyProtection="0"/>
    <xf numFmtId="0" fontId="15" fillId="0" borderId="0"/>
    <xf numFmtId="0" fontId="2" fillId="0" borderId="0"/>
  </cellStyleXfs>
  <cellXfs count="106">
    <xf numFmtId="0" fontId="0" fillId="0" borderId="0" xfId="0"/>
    <xf numFmtId="0" fontId="3" fillId="0" borderId="0" xfId="0" applyFont="1"/>
    <xf numFmtId="0" fontId="4" fillId="0" borderId="0" xfId="0" applyFont="1"/>
    <xf numFmtId="0" fontId="6" fillId="0" borderId="0" xfId="1" applyFont="1" applyBorder="1"/>
    <xf numFmtId="0" fontId="7" fillId="0" borderId="0" xfId="0" applyFont="1"/>
    <xf numFmtId="0" fontId="7" fillId="0" borderId="0" xfId="0" applyFont="1" applyBorder="1"/>
    <xf numFmtId="0" fontId="8" fillId="0" borderId="0" xfId="0" applyFont="1"/>
    <xf numFmtId="0" fontId="4" fillId="0" borderId="0" xfId="0" applyFont="1" applyBorder="1"/>
    <xf numFmtId="0" fontId="6" fillId="2" borderId="0" xfId="1" applyFont="1" applyFill="1" applyAlignment="1"/>
    <xf numFmtId="0" fontId="9" fillId="2" borderId="0" xfId="0" applyFont="1" applyFill="1" applyAlignment="1"/>
    <xf numFmtId="0" fontId="9" fillId="2" borderId="0" xfId="0" applyFont="1" applyFill="1"/>
    <xf numFmtId="0" fontId="7" fillId="2" borderId="0" xfId="0" applyFont="1" applyFill="1"/>
    <xf numFmtId="0" fontId="10" fillId="0" borderId="0" xfId="0" applyFont="1" applyFill="1" applyAlignment="1"/>
    <xf numFmtId="0" fontId="10" fillId="2" borderId="0" xfId="0" applyFont="1" applyFill="1" applyAlignment="1"/>
    <xf numFmtId="0" fontId="9" fillId="2" borderId="0" xfId="0" applyFont="1" applyFill="1" applyAlignment="1">
      <alignment wrapText="1"/>
    </xf>
    <xf numFmtId="0" fontId="9" fillId="2" borderId="0" xfId="0" applyFont="1" applyFill="1" applyAlignment="1">
      <alignment vertical="top" wrapText="1"/>
    </xf>
    <xf numFmtId="0" fontId="9" fillId="2" borderId="0" xfId="0" applyFont="1" applyFill="1" applyAlignment="1">
      <alignment horizontal="left" wrapText="1"/>
    </xf>
    <xf numFmtId="0" fontId="6" fillId="0" borderId="0" xfId="1" applyFont="1" applyAlignment="1"/>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6" fillId="0" borderId="0" xfId="1" applyFont="1" applyFill="1" applyAlignment="1">
      <alignment horizontal="left" vertical="center" wrapText="1"/>
    </xf>
    <xf numFmtId="0" fontId="7" fillId="2" borderId="0" xfId="0" applyFont="1" applyFill="1" applyAlignment="1">
      <alignment horizontal="left" vertical="center" wrapText="1"/>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6" fillId="0" borderId="0" xfId="1" applyFont="1" applyAlignment="1">
      <alignment vertical="center"/>
    </xf>
    <xf numFmtId="0" fontId="1" fillId="2" borderId="0" xfId="0" applyFont="1" applyFill="1" applyAlignment="1">
      <alignment horizontal="center"/>
    </xf>
    <xf numFmtId="0" fontId="0" fillId="2" borderId="0" xfId="0" applyFill="1"/>
    <xf numFmtId="0" fontId="12" fillId="2" borderId="0" xfId="0" applyFont="1" applyFill="1" applyBorder="1"/>
    <xf numFmtId="0" fontId="3" fillId="2" borderId="0" xfId="0" applyFont="1" applyFill="1" applyBorder="1"/>
    <xf numFmtId="0" fontId="13" fillId="2" borderId="0" xfId="0" applyFont="1" applyFill="1" applyBorder="1"/>
    <xf numFmtId="0" fontId="3" fillId="2" borderId="3" xfId="0" applyFont="1" applyFill="1" applyBorder="1"/>
    <xf numFmtId="0" fontId="14" fillId="2" borderId="4" xfId="0" applyFont="1" applyFill="1" applyBorder="1" applyAlignment="1">
      <alignment horizontal="left"/>
    </xf>
    <xf numFmtId="0" fontId="14" fillId="2" borderId="4" xfId="0" applyFont="1" applyFill="1" applyBorder="1" applyAlignment="1">
      <alignment horizontal="right"/>
    </xf>
    <xf numFmtId="0" fontId="14" fillId="2" borderId="5" xfId="0" applyFont="1" applyFill="1" applyBorder="1" applyAlignment="1">
      <alignment horizontal="right"/>
    </xf>
    <xf numFmtId="0" fontId="1" fillId="2" borderId="0" xfId="0" applyFont="1" applyFill="1" applyBorder="1" applyAlignment="1">
      <alignment horizontal="center"/>
    </xf>
    <xf numFmtId="0" fontId="0" fillId="2" borderId="0" xfId="0" applyFill="1" applyAlignment="1">
      <alignment horizontal="right"/>
    </xf>
    <xf numFmtId="0" fontId="13" fillId="2" borderId="0" xfId="0" applyFont="1" applyFill="1"/>
    <xf numFmtId="0" fontId="13" fillId="2" borderId="0" xfId="0" applyFont="1" applyFill="1" applyAlignment="1">
      <alignment horizontal="right"/>
    </xf>
    <xf numFmtId="0" fontId="13" fillId="2" borderId="7" xfId="0" applyNumberFormat="1" applyFont="1" applyFill="1" applyBorder="1" applyAlignment="1">
      <alignment horizontal="right"/>
    </xf>
    <xf numFmtId="0" fontId="13" fillId="2" borderId="0" xfId="0" applyNumberFormat="1" applyFont="1" applyFill="1" applyAlignment="1">
      <alignment horizontal="right"/>
    </xf>
    <xf numFmtId="0" fontId="13" fillId="2" borderId="8" xfId="0" applyNumberFormat="1" applyFont="1" applyFill="1" applyBorder="1" applyAlignment="1">
      <alignment horizontal="right"/>
    </xf>
    <xf numFmtId="3" fontId="13" fillId="2" borderId="0" xfId="0" applyNumberFormat="1" applyFont="1" applyFill="1" applyAlignment="1">
      <alignment horizontal="right"/>
    </xf>
    <xf numFmtId="3" fontId="13" fillId="2" borderId="8" xfId="0" applyNumberFormat="1" applyFont="1" applyFill="1" applyBorder="1" applyAlignment="1">
      <alignment horizontal="right"/>
    </xf>
    <xf numFmtId="0" fontId="13" fillId="2" borderId="8" xfId="0" applyFont="1" applyFill="1" applyBorder="1" applyAlignment="1">
      <alignment horizontal="right"/>
    </xf>
    <xf numFmtId="0" fontId="14" fillId="2" borderId="6" xfId="0" applyFont="1" applyFill="1" applyBorder="1"/>
    <xf numFmtId="3" fontId="14" fillId="2" borderId="6" xfId="0" applyNumberFormat="1" applyFont="1" applyFill="1" applyBorder="1" applyAlignment="1">
      <alignment horizontal="right"/>
    </xf>
    <xf numFmtId="3" fontId="14" fillId="2" borderId="7" xfId="0" applyNumberFormat="1" applyFont="1" applyFill="1" applyBorder="1" applyAlignment="1">
      <alignment horizontal="right"/>
    </xf>
    <xf numFmtId="0" fontId="13" fillId="2" borderId="0" xfId="0" applyFont="1" applyFill="1" applyAlignment="1"/>
    <xf numFmtId="0" fontId="0" fillId="2" borderId="0" xfId="0" applyFill="1" applyAlignment="1"/>
    <xf numFmtId="0" fontId="12" fillId="3" borderId="0" xfId="0" applyFont="1" applyFill="1" applyBorder="1"/>
    <xf numFmtId="0" fontId="3" fillId="3" borderId="0" xfId="0" applyFont="1" applyFill="1" applyBorder="1"/>
    <xf numFmtId="0" fontId="13" fillId="3" borderId="0" xfId="0" applyFont="1" applyFill="1" applyBorder="1"/>
    <xf numFmtId="0" fontId="4" fillId="3" borderId="0" xfId="0" applyFont="1" applyFill="1"/>
    <xf numFmtId="0" fontId="4" fillId="3" borderId="11" xfId="0" applyFont="1" applyFill="1" applyBorder="1"/>
    <xf numFmtId="3" fontId="13" fillId="2" borderId="0" xfId="0" applyNumberFormat="1" applyFont="1" applyFill="1"/>
    <xf numFmtId="0" fontId="13" fillId="2" borderId="0" xfId="0" applyNumberFormat="1" applyFont="1" applyFill="1"/>
    <xf numFmtId="3" fontId="14" fillId="2" borderId="6" xfId="0" applyNumberFormat="1" applyFont="1" applyFill="1" applyBorder="1"/>
    <xf numFmtId="3" fontId="13" fillId="2" borderId="7" xfId="0" applyNumberFormat="1" applyFont="1" applyFill="1" applyBorder="1"/>
    <xf numFmtId="3" fontId="13" fillId="2" borderId="8" xfId="0" applyNumberFormat="1" applyFont="1" applyFill="1" applyBorder="1"/>
    <xf numFmtId="0" fontId="13" fillId="2" borderId="8" xfId="0" applyNumberFormat="1" applyFont="1" applyFill="1" applyBorder="1"/>
    <xf numFmtId="3" fontId="14" fillId="2" borderId="7" xfId="0" applyNumberFormat="1" applyFont="1" applyFill="1" applyBorder="1"/>
    <xf numFmtId="2" fontId="12" fillId="2" borderId="0" xfId="0" applyNumberFormat="1" applyFont="1" applyFill="1" applyBorder="1"/>
    <xf numFmtId="2" fontId="12" fillId="3" borderId="0" xfId="0" applyNumberFormat="1" applyFont="1" applyFill="1" applyBorder="1"/>
    <xf numFmtId="2" fontId="3" fillId="3" borderId="0" xfId="0" applyNumberFormat="1" applyFont="1" applyFill="1" applyBorder="1"/>
    <xf numFmtId="2" fontId="13" fillId="3" borderId="0" xfId="0" applyNumberFormat="1" applyFont="1" applyFill="1" applyBorder="1"/>
    <xf numFmtId="2" fontId="4" fillId="3" borderId="0" xfId="0" applyNumberFormat="1" applyFont="1" applyFill="1" applyBorder="1"/>
    <xf numFmtId="0" fontId="16" fillId="3" borderId="4" xfId="2" applyFont="1" applyFill="1" applyBorder="1" applyAlignment="1">
      <alignment horizontal="left" vertical="center"/>
    </xf>
    <xf numFmtId="0" fontId="17" fillId="3" borderId="12" xfId="0" applyFont="1" applyFill="1" applyBorder="1" applyAlignment="1" applyProtection="1">
      <alignment horizontal="right" vertical="center" wrapText="1"/>
      <protection locked="0"/>
    </xf>
    <xf numFmtId="0" fontId="13" fillId="2" borderId="4" xfId="0" applyFont="1" applyFill="1" applyBorder="1"/>
    <xf numFmtId="3" fontId="13" fillId="2" borderId="4" xfId="0" applyNumberFormat="1" applyFont="1" applyFill="1" applyBorder="1"/>
    <xf numFmtId="0" fontId="18" fillId="0" borderId="0" xfId="2" applyFont="1" applyFill="1"/>
    <xf numFmtId="0" fontId="18" fillId="3" borderId="0" xfId="2" applyFont="1" applyFill="1"/>
    <xf numFmtId="0" fontId="19" fillId="3" borderId="0" xfId="2" applyFont="1" applyFill="1"/>
    <xf numFmtId="0" fontId="20" fillId="3" borderId="0" xfId="2" applyFont="1" applyFill="1"/>
    <xf numFmtId="0" fontId="17" fillId="3" borderId="0" xfId="3" applyFont="1" applyFill="1" applyBorder="1" applyAlignment="1">
      <alignment vertical="center" wrapText="1"/>
    </xf>
    <xf numFmtId="0" fontId="17" fillId="3" borderId="0" xfId="3" applyFont="1" applyFill="1" applyBorder="1" applyAlignment="1">
      <alignment horizontal="right" vertical="center" wrapText="1"/>
    </xf>
    <xf numFmtId="0" fontId="18" fillId="2" borderId="0" xfId="2" applyFont="1" applyFill="1" applyAlignment="1">
      <alignment horizontal="left"/>
    </xf>
    <xf numFmtId="3" fontId="13" fillId="2" borderId="4" xfId="0" applyNumberFormat="1" applyFont="1" applyFill="1" applyBorder="1" applyAlignment="1">
      <alignment horizontal="right"/>
    </xf>
    <xf numFmtId="0" fontId="21" fillId="2" borderId="0" xfId="0" applyFont="1" applyFill="1"/>
    <xf numFmtId="0" fontId="21" fillId="2" borderId="0" xfId="0" applyNumberFormat="1" applyFont="1" applyFill="1" applyAlignment="1">
      <alignment horizontal="right"/>
    </xf>
    <xf numFmtId="0" fontId="13" fillId="2" borderId="4" xfId="0" applyNumberFormat="1" applyFont="1" applyFill="1" applyBorder="1" applyAlignment="1">
      <alignment horizontal="right"/>
    </xf>
    <xf numFmtId="0" fontId="18" fillId="3" borderId="0" xfId="2" applyFont="1" applyFill="1" applyAlignment="1">
      <alignment horizontal="right"/>
    </xf>
    <xf numFmtId="0" fontId="20" fillId="3" borderId="0" xfId="2" applyFont="1" applyFill="1" applyAlignment="1">
      <alignment horizontal="right"/>
    </xf>
    <xf numFmtId="0" fontId="14" fillId="2" borderId="0" xfId="0" applyFont="1" applyFill="1" applyAlignment="1">
      <alignment horizontal="left"/>
    </xf>
    <xf numFmtId="0" fontId="14" fillId="2" borderId="0" xfId="0" applyFont="1" applyFill="1" applyAlignment="1">
      <alignment horizontal="right"/>
    </xf>
    <xf numFmtId="0" fontId="14" fillId="2" borderId="0" xfId="0" applyFont="1" applyFill="1" applyAlignment="1">
      <alignment horizontal="center"/>
    </xf>
    <xf numFmtId="0" fontId="18" fillId="3" borderId="0" xfId="2" applyFont="1" applyFill="1" applyAlignment="1"/>
    <xf numFmtId="0" fontId="4" fillId="4" borderId="0" xfId="0" applyFont="1" applyFill="1"/>
    <xf numFmtId="0" fontId="22" fillId="3" borderId="0" xfId="3" applyFont="1" applyFill="1" applyBorder="1" applyAlignment="1" applyProtection="1">
      <alignment vertical="top" readingOrder="1"/>
      <protection locked="0"/>
    </xf>
    <xf numFmtId="0" fontId="23" fillId="3" borderId="0" xfId="3" applyFont="1" applyFill="1" applyBorder="1" applyAlignment="1" applyProtection="1">
      <alignment vertical="top" wrapText="1" readingOrder="1"/>
      <protection locked="0"/>
    </xf>
    <xf numFmtId="0" fontId="13" fillId="4" borderId="0" xfId="0" applyFont="1" applyFill="1" applyAlignment="1">
      <alignment horizontal="right"/>
    </xf>
    <xf numFmtId="0" fontId="13" fillId="4" borderId="4" xfId="0" applyFont="1" applyFill="1" applyBorder="1" applyAlignment="1">
      <alignment horizontal="right"/>
    </xf>
    <xf numFmtId="0" fontId="13" fillId="3" borderId="0" xfId="0" applyFont="1" applyFill="1" applyAlignment="1">
      <alignment horizontal="right"/>
    </xf>
    <xf numFmtId="0" fontId="13" fillId="3" borderId="4" xfId="0" applyFont="1" applyFill="1" applyBorder="1" applyAlignment="1">
      <alignment horizontal="right"/>
    </xf>
    <xf numFmtId="0" fontId="13" fillId="2" borderId="4" xfId="0" applyNumberFormat="1" applyFont="1" applyFill="1" applyBorder="1"/>
    <xf numFmtId="0" fontId="9" fillId="2" borderId="0" xfId="0" applyFont="1" applyFill="1" applyAlignment="1">
      <alignment horizontal="left" wrapText="1"/>
    </xf>
    <xf numFmtId="0" fontId="9" fillId="2" borderId="0" xfId="0" applyFont="1" applyFill="1" applyAlignment="1">
      <alignment horizontal="left" vertical="top" wrapText="1"/>
    </xf>
    <xf numFmtId="0" fontId="13" fillId="2" borderId="1" xfId="0" applyFont="1" applyFill="1" applyBorder="1" applyAlignment="1">
      <alignment horizontal="center" wrapText="1"/>
    </xf>
    <xf numFmtId="0" fontId="13" fillId="2" borderId="2" xfId="0" applyFont="1" applyFill="1" applyBorder="1" applyAlignment="1">
      <alignment horizontal="center" wrapText="1"/>
    </xf>
    <xf numFmtId="0" fontId="13" fillId="2" borderId="1" xfId="0" applyFont="1" applyFill="1" applyBorder="1" applyAlignment="1">
      <alignment horizontal="center"/>
    </xf>
    <xf numFmtId="0" fontId="13" fillId="2" borderId="0" xfId="0" applyFont="1" applyFill="1" applyAlignment="1">
      <alignment horizontal="left" wrapText="1"/>
    </xf>
    <xf numFmtId="0" fontId="13" fillId="3" borderId="9" xfId="0" applyFont="1" applyFill="1" applyBorder="1" applyAlignment="1">
      <alignment horizontal="center"/>
    </xf>
    <xf numFmtId="0" fontId="13" fillId="3" borderId="10" xfId="0" applyFont="1" applyFill="1" applyBorder="1" applyAlignment="1">
      <alignment horizontal="center"/>
    </xf>
    <xf numFmtId="0" fontId="14" fillId="2" borderId="0" xfId="0" applyFont="1" applyFill="1" applyAlignment="1">
      <alignment horizontal="center"/>
    </xf>
  </cellXfs>
  <cellStyles count="4">
    <cellStyle name="Hyperlink" xfId="1" builtinId="8"/>
    <cellStyle name="Normal" xfId="0" builtinId="0"/>
    <cellStyle name="Normal 3" xfId="3"/>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14</xdr:col>
      <xdr:colOff>211455</xdr:colOff>
      <xdr:row>0</xdr:row>
      <xdr:rowOff>9525</xdr:rowOff>
    </xdr:from>
    <xdr:to>
      <xdr:col>16</xdr:col>
      <xdr:colOff>469773</xdr:colOff>
      <xdr:row>7</xdr:row>
      <xdr:rowOff>83058</xdr:rowOff>
    </xdr:to>
    <xdr:pic>
      <xdr:nvPicPr>
        <xdr:cNvPr id="2" name="Picture 1" descr="https://gss.civilservice.gov.uk/wp-content/uploads/2014/02/NS_RGB.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41105" y="9525"/>
          <a:ext cx="1439418" cy="150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29</xdr:col>
      <xdr:colOff>277063</xdr:colOff>
      <xdr:row>44</xdr:row>
      <xdr:rowOff>15875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125" y="1301750"/>
          <a:ext cx="14151813" cy="885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29</xdr:col>
      <xdr:colOff>277063</xdr:colOff>
      <xdr:row>47</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8375" y="1905000"/>
          <a:ext cx="14151813" cy="8858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28</xdr:col>
      <xdr:colOff>347718</xdr:colOff>
      <xdr:row>44</xdr:row>
      <xdr:rowOff>15875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74750" y="1905000"/>
          <a:ext cx="13619218" cy="852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603249</xdr:colOff>
      <xdr:row>2</xdr:row>
      <xdr:rowOff>174624</xdr:rowOff>
    </xdr:from>
    <xdr:to>
      <xdr:col>28</xdr:col>
      <xdr:colOff>281567</xdr:colOff>
      <xdr:row>45</xdr:row>
      <xdr:rowOff>111124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6249" y="857249"/>
          <a:ext cx="14759568" cy="9445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al-data-sets/vocational-qualifications-dataset" TargetMode="External"/><Relationship Id="rId1" Type="http://schemas.openxmlformats.org/officeDocument/2006/relationships/hyperlink" Target="https://www.gov.uk/government/statistics/announcements/vocational-and-other-qualifications-quarterly-october-to-december-2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letter-to-awarding-organisations-qualification-typ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workbookViewId="0">
      <selection activeCell="F30" sqref="F30"/>
    </sheetView>
  </sheetViews>
  <sheetFormatPr defaultColWidth="8.87890625" defaultRowHeight="13.7" x14ac:dyDescent="0.4"/>
  <cols>
    <col min="1" max="1" width="14.29296875" style="2" customWidth="1"/>
    <col min="2" max="16384" width="8.87890625" style="2"/>
  </cols>
  <sheetData>
    <row r="1" spans="1:18" s="1" customFormat="1" ht="22.35" x14ac:dyDescent="0.65">
      <c r="A1" s="1" t="s">
        <v>205</v>
      </c>
    </row>
    <row r="2" spans="1:18" x14ac:dyDescent="0.4">
      <c r="R2" s="2" t="s">
        <v>206</v>
      </c>
    </row>
    <row r="3" spans="1:18" s="5" customFormat="1" ht="15" x14ac:dyDescent="0.45">
      <c r="A3" s="3" t="s">
        <v>207</v>
      </c>
      <c r="B3" s="4" t="s">
        <v>208</v>
      </c>
      <c r="C3" s="4"/>
      <c r="P3" s="6"/>
    </row>
    <row r="4" spans="1:18" s="7" customFormat="1" ht="15" x14ac:dyDescent="0.45">
      <c r="A4" s="5"/>
      <c r="B4" s="5"/>
      <c r="C4" s="5"/>
      <c r="D4" s="5"/>
      <c r="E4" s="5"/>
      <c r="F4" s="5"/>
      <c r="G4" s="5"/>
      <c r="H4" s="5"/>
      <c r="I4" s="5"/>
      <c r="J4" s="5"/>
      <c r="K4" s="5"/>
      <c r="L4" s="5"/>
      <c r="M4" s="5"/>
      <c r="N4" s="5"/>
      <c r="O4" s="5"/>
      <c r="P4" s="5"/>
      <c r="Q4" s="5"/>
      <c r="R4" s="5"/>
    </row>
    <row r="5" spans="1:18" ht="15" x14ac:dyDescent="0.45">
      <c r="A5" s="8" t="s">
        <v>209</v>
      </c>
      <c r="B5" s="9" t="s">
        <v>210</v>
      </c>
      <c r="C5" s="10"/>
      <c r="D5" s="11"/>
      <c r="E5" s="11"/>
      <c r="F5" s="11"/>
      <c r="G5" s="11"/>
      <c r="H5" s="11"/>
      <c r="I5" s="11"/>
      <c r="J5" s="11"/>
      <c r="K5" s="11"/>
      <c r="L5" s="11"/>
      <c r="M5" s="11"/>
      <c r="N5" s="11"/>
      <c r="O5" s="11"/>
      <c r="P5" s="11"/>
      <c r="Q5" s="11"/>
      <c r="R5" s="11"/>
    </row>
    <row r="6" spans="1:18" ht="15" x14ac:dyDescent="0.45">
      <c r="A6" s="12"/>
      <c r="B6" s="9"/>
      <c r="C6" s="10"/>
      <c r="D6" s="11"/>
      <c r="E6" s="11"/>
      <c r="F6" s="11"/>
      <c r="G6" s="11"/>
      <c r="H6" s="11"/>
      <c r="I6" s="11"/>
      <c r="J6" s="11"/>
      <c r="K6" s="11"/>
      <c r="L6" s="11"/>
      <c r="M6" s="11"/>
      <c r="N6" s="11"/>
      <c r="O6" s="11"/>
      <c r="P6" s="11"/>
      <c r="Q6" s="11"/>
      <c r="R6" s="11"/>
    </row>
    <row r="7" spans="1:18" ht="15.6" customHeight="1" x14ac:dyDescent="0.45">
      <c r="A7" s="8" t="s">
        <v>211</v>
      </c>
      <c r="B7" s="97" t="s">
        <v>212</v>
      </c>
      <c r="C7" s="97"/>
      <c r="D7" s="97"/>
      <c r="E7" s="97"/>
      <c r="F7" s="97"/>
      <c r="G7" s="97"/>
      <c r="H7" s="97"/>
      <c r="I7" s="97"/>
      <c r="J7" s="97"/>
      <c r="K7" s="97"/>
      <c r="L7" s="97"/>
      <c r="M7" s="97"/>
      <c r="N7" s="97"/>
      <c r="O7" s="97"/>
      <c r="P7" s="97"/>
      <c r="Q7" s="97"/>
      <c r="R7" s="11"/>
    </row>
    <row r="8" spans="1:18" ht="15" x14ac:dyDescent="0.45">
      <c r="A8" s="13"/>
      <c r="B8" s="14"/>
      <c r="C8" s="15"/>
      <c r="D8" s="15"/>
      <c r="E8" s="15"/>
      <c r="F8" s="15"/>
      <c r="G8" s="15"/>
      <c r="H8" s="15"/>
      <c r="I8" s="15"/>
      <c r="J8" s="15"/>
      <c r="K8" s="15"/>
      <c r="L8" s="15"/>
      <c r="M8" s="15"/>
      <c r="N8" s="15"/>
      <c r="O8" s="11"/>
      <c r="P8" s="11"/>
      <c r="Q8" s="11"/>
      <c r="R8" s="11"/>
    </row>
    <row r="9" spans="1:18" ht="15" x14ac:dyDescent="0.45">
      <c r="A9" s="8" t="s">
        <v>213</v>
      </c>
      <c r="B9" s="9" t="s">
        <v>214</v>
      </c>
      <c r="C9" s="10"/>
      <c r="D9" s="11"/>
      <c r="E9" s="11"/>
      <c r="F9" s="11"/>
      <c r="G9" s="11"/>
      <c r="H9" s="11"/>
      <c r="I9" s="11"/>
      <c r="J9" s="11"/>
      <c r="K9" s="11"/>
      <c r="L9" s="11"/>
      <c r="M9" s="11"/>
      <c r="N9" s="11"/>
      <c r="O9" s="11"/>
      <c r="P9" s="11"/>
      <c r="Q9" s="11"/>
      <c r="R9" s="11"/>
    </row>
    <row r="10" spans="1:18" ht="15" x14ac:dyDescent="0.45">
      <c r="A10" s="13"/>
      <c r="B10" s="9"/>
      <c r="C10" s="10"/>
      <c r="D10" s="11"/>
      <c r="E10" s="11"/>
      <c r="F10" s="11"/>
      <c r="G10" s="11"/>
      <c r="H10" s="11"/>
      <c r="I10" s="11"/>
      <c r="J10" s="11"/>
      <c r="K10" s="11"/>
      <c r="L10" s="11"/>
      <c r="M10" s="11"/>
      <c r="N10" s="11"/>
      <c r="O10" s="11"/>
      <c r="P10" s="11"/>
      <c r="Q10" s="11"/>
      <c r="R10" s="11"/>
    </row>
    <row r="11" spans="1:18" ht="15.6" customHeight="1" x14ac:dyDescent="0.45">
      <c r="A11" s="8" t="s">
        <v>215</v>
      </c>
      <c r="B11" s="97" t="s">
        <v>216</v>
      </c>
      <c r="C11" s="97"/>
      <c r="D11" s="97"/>
      <c r="E11" s="97"/>
      <c r="F11" s="97"/>
      <c r="G11" s="97"/>
      <c r="H11" s="97"/>
      <c r="I11" s="97"/>
      <c r="J11" s="97"/>
      <c r="K11" s="97"/>
      <c r="L11" s="97"/>
      <c r="M11" s="97"/>
      <c r="N11" s="97"/>
      <c r="O11" s="97"/>
      <c r="P11" s="97"/>
      <c r="Q11" s="97"/>
      <c r="R11" s="97"/>
    </row>
    <row r="12" spans="1:18" ht="15" x14ac:dyDescent="0.45">
      <c r="A12" s="13"/>
      <c r="B12" s="16"/>
      <c r="C12" s="16"/>
      <c r="D12" s="16"/>
      <c r="E12" s="16"/>
      <c r="F12" s="16"/>
      <c r="G12" s="16"/>
      <c r="H12" s="16"/>
      <c r="I12" s="16"/>
      <c r="J12" s="16"/>
      <c r="K12" s="16"/>
      <c r="L12" s="16"/>
      <c r="M12" s="16"/>
      <c r="N12" s="16"/>
      <c r="O12" s="16"/>
      <c r="P12" s="16"/>
      <c r="Q12" s="11"/>
      <c r="R12" s="11"/>
    </row>
    <row r="13" spans="1:18" ht="15" x14ac:dyDescent="0.45">
      <c r="A13" s="8" t="s">
        <v>217</v>
      </c>
      <c r="B13" s="9" t="s">
        <v>218</v>
      </c>
      <c r="C13" s="10"/>
      <c r="D13" s="11"/>
      <c r="E13" s="11"/>
      <c r="F13" s="11"/>
      <c r="G13" s="11"/>
      <c r="H13" s="11"/>
      <c r="I13" s="11"/>
      <c r="J13" s="11"/>
      <c r="K13" s="11"/>
      <c r="L13" s="11"/>
      <c r="M13" s="11"/>
      <c r="N13" s="11"/>
      <c r="O13" s="11"/>
      <c r="P13" s="11"/>
      <c r="Q13" s="11"/>
      <c r="R13" s="11"/>
    </row>
    <row r="14" spans="1:18" ht="15" x14ac:dyDescent="0.45">
      <c r="A14" s="13"/>
      <c r="B14" s="9"/>
      <c r="C14" s="10"/>
      <c r="D14" s="11"/>
      <c r="E14" s="11"/>
      <c r="F14" s="11"/>
      <c r="G14" s="11"/>
      <c r="H14" s="11"/>
      <c r="I14" s="11"/>
      <c r="J14" s="11"/>
      <c r="K14" s="11"/>
      <c r="L14" s="11"/>
      <c r="M14" s="11"/>
      <c r="N14" s="11"/>
      <c r="O14" s="11"/>
      <c r="P14" s="11"/>
      <c r="Q14" s="11"/>
      <c r="R14" s="11"/>
    </row>
    <row r="15" spans="1:18" ht="15.6" customHeight="1" x14ac:dyDescent="0.45">
      <c r="A15" s="17" t="s">
        <v>219</v>
      </c>
      <c r="B15" s="98" t="s">
        <v>220</v>
      </c>
      <c r="C15" s="98"/>
      <c r="D15" s="98"/>
      <c r="E15" s="98"/>
      <c r="F15" s="98"/>
      <c r="G15" s="98"/>
      <c r="H15" s="98"/>
      <c r="I15" s="98"/>
      <c r="J15" s="98"/>
      <c r="K15" s="98"/>
      <c r="L15" s="98"/>
      <c r="M15" s="98"/>
      <c r="N15" s="98"/>
      <c r="O15" s="98"/>
      <c r="P15" s="98"/>
      <c r="Q15" s="98"/>
      <c r="R15" s="98"/>
    </row>
    <row r="16" spans="1:18" ht="15" x14ac:dyDescent="0.45">
      <c r="A16" s="13"/>
      <c r="B16" s="14"/>
      <c r="C16" s="15"/>
      <c r="D16" s="15"/>
      <c r="E16" s="15"/>
      <c r="F16" s="15"/>
      <c r="G16" s="15"/>
      <c r="H16" s="15"/>
      <c r="I16" s="15"/>
      <c r="J16" s="15"/>
      <c r="K16" s="15"/>
      <c r="L16" s="15"/>
      <c r="M16" s="15"/>
      <c r="N16" s="15"/>
      <c r="O16" s="11"/>
      <c r="P16" s="11"/>
      <c r="Q16" s="11"/>
      <c r="R16" s="11"/>
    </row>
    <row r="17" spans="1:18" ht="15" x14ac:dyDescent="0.45">
      <c r="A17" s="8" t="s">
        <v>221</v>
      </c>
      <c r="B17" s="9" t="s">
        <v>222</v>
      </c>
      <c r="C17" s="10"/>
      <c r="D17" s="11"/>
      <c r="E17" s="11"/>
      <c r="F17" s="11"/>
      <c r="G17" s="11"/>
      <c r="H17" s="11"/>
      <c r="I17" s="11"/>
      <c r="J17" s="11"/>
      <c r="K17" s="11"/>
      <c r="L17" s="11"/>
      <c r="M17" s="11"/>
      <c r="N17" s="11"/>
      <c r="O17" s="11"/>
      <c r="P17" s="11"/>
      <c r="Q17" s="11"/>
      <c r="R17" s="11"/>
    </row>
    <row r="18" spans="1:18" ht="15" x14ac:dyDescent="0.45">
      <c r="A18" s="13"/>
      <c r="B18" s="9"/>
      <c r="C18" s="10"/>
      <c r="D18" s="11"/>
      <c r="E18" s="11"/>
      <c r="F18" s="11"/>
      <c r="G18" s="11"/>
      <c r="H18" s="11"/>
      <c r="I18" s="11"/>
      <c r="J18" s="11"/>
      <c r="K18" s="11"/>
      <c r="L18" s="11"/>
      <c r="M18" s="11"/>
      <c r="N18" s="11"/>
      <c r="O18" s="11"/>
      <c r="P18" s="11"/>
      <c r="Q18" s="11"/>
      <c r="R18" s="11"/>
    </row>
    <row r="19" spans="1:18" ht="15" x14ac:dyDescent="0.45">
      <c r="A19" s="8" t="s">
        <v>223</v>
      </c>
      <c r="B19" s="97" t="s">
        <v>224</v>
      </c>
      <c r="C19" s="97"/>
      <c r="D19" s="97"/>
      <c r="E19" s="97"/>
      <c r="F19" s="97"/>
      <c r="G19" s="97"/>
      <c r="H19" s="97"/>
      <c r="I19" s="97"/>
      <c r="J19" s="97"/>
      <c r="K19" s="97"/>
      <c r="L19" s="97"/>
      <c r="M19" s="97"/>
      <c r="N19" s="97"/>
      <c r="O19" s="97"/>
      <c r="P19" s="97"/>
      <c r="Q19" s="97"/>
      <c r="R19" s="97"/>
    </row>
    <row r="20" spans="1:18" ht="15" x14ac:dyDescent="0.45">
      <c r="A20" s="13"/>
      <c r="B20" s="16"/>
      <c r="C20" s="16"/>
      <c r="D20" s="16"/>
      <c r="E20" s="16"/>
      <c r="F20" s="16"/>
      <c r="G20" s="16"/>
      <c r="H20" s="16"/>
      <c r="I20" s="16"/>
      <c r="J20" s="16"/>
      <c r="K20" s="16"/>
      <c r="L20" s="16"/>
      <c r="M20" s="16"/>
      <c r="N20" s="16"/>
      <c r="O20" s="16"/>
      <c r="P20" s="16"/>
      <c r="Q20" s="11"/>
      <c r="R20" s="11"/>
    </row>
    <row r="21" spans="1:18" ht="15" x14ac:dyDescent="0.45">
      <c r="A21" s="17" t="s">
        <v>225</v>
      </c>
      <c r="B21" s="98" t="s">
        <v>226</v>
      </c>
      <c r="C21" s="98"/>
      <c r="D21" s="98"/>
      <c r="E21" s="98"/>
      <c r="F21" s="98"/>
      <c r="G21" s="98"/>
      <c r="H21" s="98"/>
      <c r="I21" s="98"/>
      <c r="J21" s="98"/>
      <c r="K21" s="98"/>
      <c r="L21" s="98"/>
      <c r="M21" s="98"/>
      <c r="N21" s="98"/>
      <c r="O21" s="98"/>
      <c r="P21" s="98"/>
      <c r="Q21" s="98"/>
      <c r="R21" s="98"/>
    </row>
    <row r="25" spans="1:18" ht="15" x14ac:dyDescent="0.45">
      <c r="A25" s="4" t="s">
        <v>227</v>
      </c>
      <c r="B25" s="4"/>
      <c r="C25" s="4"/>
      <c r="D25" s="4"/>
    </row>
    <row r="26" spans="1:18" ht="15" x14ac:dyDescent="0.45">
      <c r="A26" s="4" t="s">
        <v>228</v>
      </c>
      <c r="B26" s="4"/>
      <c r="C26" s="4"/>
      <c r="D26" s="4"/>
    </row>
    <row r="27" spans="1:18" ht="15" x14ac:dyDescent="0.45">
      <c r="A27" s="4" t="s">
        <v>229</v>
      </c>
      <c r="B27" s="4"/>
      <c r="C27" s="4"/>
      <c r="D27" s="4"/>
    </row>
    <row r="28" spans="1:18" ht="15" x14ac:dyDescent="0.45">
      <c r="A28" s="4" t="s">
        <v>230</v>
      </c>
      <c r="B28" s="4"/>
      <c r="C28" s="4"/>
      <c r="D28" s="4"/>
    </row>
  </sheetData>
  <mergeCells count="5">
    <mergeCell ref="B7:Q7"/>
    <mergeCell ref="B11:R11"/>
    <mergeCell ref="B15:R15"/>
    <mergeCell ref="B19:R19"/>
    <mergeCell ref="B21:R21"/>
  </mergeCells>
  <hyperlinks>
    <hyperlink ref="A15" location="'Top 50 quals'!A1" display="Table 6"/>
    <hyperlink ref="A13" location="'SSA 2nd tier'!A1" display="Table 5"/>
    <hyperlink ref="A9" location="'Certificates by SSA'!A1" display="Table 3"/>
    <hyperlink ref="A7" location="'Certificates by level'!A1" display="Table 2"/>
    <hyperlink ref="A5" location="'Certificates by type'!A1" display="Table 1"/>
    <hyperlink ref="A21" location="Notes!A1" display="Table 10"/>
    <hyperlink ref="A19" location="'Top 50 AOs year'!A1" display="Table 8"/>
    <hyperlink ref="A17" location="'Top 50 AOs quarter'!A1" display="Table 7"/>
    <hyperlink ref="A3" location="Summary!A1" display="Commentary "/>
    <hyperlink ref="A11" location="'Historical trends'!A1" display="Table 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70" zoomScaleNormal="70" workbookViewId="0">
      <pane ySplit="4" topLeftCell="A5" activePane="bottomLeft" state="frozen"/>
      <selection pane="bottomLeft" activeCell="A27" sqref="A27"/>
    </sheetView>
  </sheetViews>
  <sheetFormatPr defaultColWidth="9.1171875" defaultRowHeight="14.35" x14ac:dyDescent="0.5"/>
  <cols>
    <col min="1" max="1" width="63.703125" style="28" customWidth="1"/>
    <col min="2" max="5" width="33.703125" style="28" customWidth="1"/>
    <col min="6" max="6" width="28.5859375" style="28" customWidth="1"/>
    <col min="7" max="7" width="5.87890625" style="28" customWidth="1"/>
    <col min="8" max="16384" width="9.1171875" style="28"/>
  </cols>
  <sheetData>
    <row r="1" spans="1:8" s="89" customFormat="1" ht="29.7" x14ac:dyDescent="0.85">
      <c r="A1" s="88" t="s">
        <v>293</v>
      </c>
      <c r="B1" s="73"/>
      <c r="C1" s="73"/>
      <c r="D1" s="73"/>
    </row>
    <row r="2" spans="1:8" s="89" customFormat="1" ht="22.35" x14ac:dyDescent="0.55000000000000004">
      <c r="A2" s="90" t="s">
        <v>289</v>
      </c>
      <c r="B2" s="91"/>
      <c r="C2" s="91"/>
      <c r="D2" s="75"/>
    </row>
    <row r="3" spans="1:8" s="89" customFormat="1" ht="27.6" customHeight="1" x14ac:dyDescent="0.4"/>
    <row r="4" spans="1:8" s="27" customFormat="1" ht="20" x14ac:dyDescent="0.6">
      <c r="A4" s="85" t="s">
        <v>290</v>
      </c>
      <c r="B4" s="86" t="s">
        <v>279</v>
      </c>
      <c r="C4" s="86" t="s">
        <v>283</v>
      </c>
      <c r="D4" s="86" t="s">
        <v>291</v>
      </c>
      <c r="E4" s="86" t="s">
        <v>292</v>
      </c>
      <c r="F4" s="105" t="s">
        <v>148</v>
      </c>
      <c r="G4" s="105"/>
      <c r="H4" s="105"/>
    </row>
    <row r="5" spans="1:8" ht="19.7" x14ac:dyDescent="0.55000000000000004">
      <c r="A5" s="38" t="s">
        <v>150</v>
      </c>
      <c r="B5" s="56">
        <v>1083375</v>
      </c>
      <c r="C5" s="56">
        <v>996520</v>
      </c>
      <c r="D5" s="38">
        <v>1</v>
      </c>
      <c r="E5" s="38">
        <v>1</v>
      </c>
      <c r="F5" s="92">
        <f>D5-E5</f>
        <v>0</v>
      </c>
      <c r="G5" s="38">
        <v>0</v>
      </c>
    </row>
    <row r="6" spans="1:8" ht="19.7" x14ac:dyDescent="0.55000000000000004">
      <c r="A6" s="38" t="s">
        <v>149</v>
      </c>
      <c r="B6" s="56">
        <v>913325</v>
      </c>
      <c r="C6" s="56">
        <v>880600</v>
      </c>
      <c r="D6" s="38">
        <v>2</v>
      </c>
      <c r="E6" s="38">
        <v>2</v>
      </c>
      <c r="F6" s="92">
        <f t="shared" ref="F6:F54" si="0">D6-E6</f>
        <v>0</v>
      </c>
      <c r="G6" s="38">
        <v>0</v>
      </c>
    </row>
    <row r="7" spans="1:8" ht="19.7" x14ac:dyDescent="0.55000000000000004">
      <c r="A7" s="38" t="s">
        <v>151</v>
      </c>
      <c r="B7" s="56">
        <v>332755</v>
      </c>
      <c r="C7" s="56">
        <v>418485</v>
      </c>
      <c r="D7" s="38">
        <v>3</v>
      </c>
      <c r="E7" s="38">
        <v>3</v>
      </c>
      <c r="F7" s="92">
        <f t="shared" si="0"/>
        <v>0</v>
      </c>
      <c r="G7" s="38">
        <v>0</v>
      </c>
    </row>
    <row r="8" spans="1:8" ht="19.7" x14ac:dyDescent="0.55000000000000004">
      <c r="A8" s="38" t="s">
        <v>152</v>
      </c>
      <c r="B8" s="56">
        <v>265075</v>
      </c>
      <c r="C8" s="56">
        <v>305790</v>
      </c>
      <c r="D8" s="38">
        <v>4</v>
      </c>
      <c r="E8" s="38">
        <v>4</v>
      </c>
      <c r="F8" s="92">
        <f t="shared" si="0"/>
        <v>0</v>
      </c>
      <c r="G8" s="38">
        <v>0</v>
      </c>
    </row>
    <row r="9" spans="1:8" ht="19.7" x14ac:dyDescent="0.55000000000000004">
      <c r="A9" s="38" t="s">
        <v>155</v>
      </c>
      <c r="B9" s="56">
        <v>210630</v>
      </c>
      <c r="C9" s="56">
        <v>229120</v>
      </c>
      <c r="D9" s="38">
        <v>7</v>
      </c>
      <c r="E9" s="38">
        <v>5</v>
      </c>
      <c r="F9" s="92">
        <f t="shared" si="0"/>
        <v>2</v>
      </c>
      <c r="G9" s="38">
        <v>2</v>
      </c>
    </row>
    <row r="10" spans="1:8" ht="19.7" x14ac:dyDescent="0.55000000000000004">
      <c r="A10" s="38" t="s">
        <v>153</v>
      </c>
      <c r="B10" s="56">
        <v>218020</v>
      </c>
      <c r="C10" s="56">
        <v>214420</v>
      </c>
      <c r="D10" s="38">
        <v>6</v>
      </c>
      <c r="E10" s="38">
        <v>6</v>
      </c>
      <c r="F10" s="92">
        <f t="shared" si="0"/>
        <v>0</v>
      </c>
      <c r="G10" s="38">
        <v>0</v>
      </c>
    </row>
    <row r="11" spans="1:8" ht="19.7" x14ac:dyDescent="0.55000000000000004">
      <c r="A11" s="38" t="s">
        <v>164</v>
      </c>
      <c r="B11" s="56">
        <v>222335</v>
      </c>
      <c r="C11" s="56">
        <v>211085</v>
      </c>
      <c r="D11" s="38">
        <v>5</v>
      </c>
      <c r="E11" s="38">
        <v>7</v>
      </c>
      <c r="F11" s="92">
        <f t="shared" si="0"/>
        <v>-2</v>
      </c>
      <c r="G11" s="38">
        <v>-2</v>
      </c>
    </row>
    <row r="12" spans="1:8" ht="19.7" x14ac:dyDescent="0.55000000000000004">
      <c r="A12" s="38" t="s">
        <v>154</v>
      </c>
      <c r="B12" s="56">
        <v>189060</v>
      </c>
      <c r="C12" s="56">
        <v>204935</v>
      </c>
      <c r="D12" s="38">
        <v>8</v>
      </c>
      <c r="E12" s="38">
        <v>8</v>
      </c>
      <c r="F12" s="92">
        <f t="shared" si="0"/>
        <v>0</v>
      </c>
      <c r="G12" s="38">
        <v>0</v>
      </c>
    </row>
    <row r="13" spans="1:8" ht="19.7" x14ac:dyDescent="0.55000000000000004">
      <c r="A13" s="38" t="s">
        <v>156</v>
      </c>
      <c r="B13" s="56">
        <v>98540</v>
      </c>
      <c r="C13" s="56">
        <v>146245</v>
      </c>
      <c r="D13" s="38">
        <v>13</v>
      </c>
      <c r="E13" s="38">
        <v>9</v>
      </c>
      <c r="F13" s="92">
        <f t="shared" si="0"/>
        <v>4</v>
      </c>
      <c r="G13" s="38">
        <v>4</v>
      </c>
    </row>
    <row r="14" spans="1:8" ht="19.7" x14ac:dyDescent="0.55000000000000004">
      <c r="A14" s="70" t="s">
        <v>157</v>
      </c>
      <c r="B14" s="71">
        <v>103955</v>
      </c>
      <c r="C14" s="71">
        <v>107175</v>
      </c>
      <c r="D14" s="70">
        <v>12</v>
      </c>
      <c r="E14" s="70">
        <v>10</v>
      </c>
      <c r="F14" s="93">
        <f t="shared" si="0"/>
        <v>2</v>
      </c>
      <c r="G14" s="70">
        <v>2</v>
      </c>
    </row>
    <row r="15" spans="1:8" ht="19.7" x14ac:dyDescent="0.55000000000000004">
      <c r="A15" s="38" t="s">
        <v>162</v>
      </c>
      <c r="B15" s="56">
        <v>71360</v>
      </c>
      <c r="C15" s="56">
        <v>102770</v>
      </c>
      <c r="D15" s="38">
        <v>16</v>
      </c>
      <c r="E15" s="38">
        <v>11</v>
      </c>
      <c r="F15" s="92">
        <f t="shared" si="0"/>
        <v>5</v>
      </c>
      <c r="G15" s="38">
        <v>5</v>
      </c>
    </row>
    <row r="16" spans="1:8" ht="19.7" x14ac:dyDescent="0.55000000000000004">
      <c r="A16" s="38" t="s">
        <v>197</v>
      </c>
      <c r="B16" s="56">
        <v>31650</v>
      </c>
      <c r="C16" s="56">
        <v>100670</v>
      </c>
      <c r="D16" s="38">
        <v>40</v>
      </c>
      <c r="E16" s="38">
        <v>12</v>
      </c>
      <c r="F16" s="92">
        <f t="shared" si="0"/>
        <v>28</v>
      </c>
      <c r="G16" s="38">
        <v>28</v>
      </c>
    </row>
    <row r="17" spans="1:7" ht="19.7" x14ac:dyDescent="0.55000000000000004">
      <c r="A17" s="38" t="s">
        <v>160</v>
      </c>
      <c r="B17" s="56">
        <v>157090</v>
      </c>
      <c r="C17" s="56">
        <v>87485</v>
      </c>
      <c r="D17" s="38">
        <v>9</v>
      </c>
      <c r="E17" s="38">
        <v>13</v>
      </c>
      <c r="F17" s="92">
        <f t="shared" si="0"/>
        <v>-4</v>
      </c>
      <c r="G17" s="38">
        <v>-4</v>
      </c>
    </row>
    <row r="18" spans="1:7" ht="19.7" x14ac:dyDescent="0.55000000000000004">
      <c r="A18" s="38" t="s">
        <v>158</v>
      </c>
      <c r="B18" s="56">
        <v>77855</v>
      </c>
      <c r="C18" s="56">
        <v>86490</v>
      </c>
      <c r="D18" s="38">
        <v>14</v>
      </c>
      <c r="E18" s="38">
        <v>14</v>
      </c>
      <c r="F18" s="92">
        <f t="shared" si="0"/>
        <v>0</v>
      </c>
      <c r="G18" s="38">
        <v>0</v>
      </c>
    </row>
    <row r="19" spans="1:7" ht="19.7" x14ac:dyDescent="0.55000000000000004">
      <c r="A19" s="38" t="s">
        <v>161</v>
      </c>
      <c r="B19" s="56">
        <v>68540</v>
      </c>
      <c r="C19" s="56">
        <v>66605</v>
      </c>
      <c r="D19" s="38">
        <v>17</v>
      </c>
      <c r="E19" s="38">
        <v>15</v>
      </c>
      <c r="F19" s="92">
        <f t="shared" si="0"/>
        <v>2</v>
      </c>
      <c r="G19" s="38">
        <v>2</v>
      </c>
    </row>
    <row r="20" spans="1:7" ht="19.7" x14ac:dyDescent="0.55000000000000004">
      <c r="A20" s="38" t="s">
        <v>159</v>
      </c>
      <c r="B20" s="56">
        <v>17880</v>
      </c>
      <c r="C20" s="56">
        <v>64535</v>
      </c>
      <c r="D20" s="38">
        <v>50</v>
      </c>
      <c r="E20" s="38">
        <v>16</v>
      </c>
      <c r="F20" s="92">
        <f t="shared" si="0"/>
        <v>34</v>
      </c>
      <c r="G20" s="38">
        <v>34</v>
      </c>
    </row>
    <row r="21" spans="1:7" ht="19.7" x14ac:dyDescent="0.55000000000000004">
      <c r="A21" s="38" t="s">
        <v>163</v>
      </c>
      <c r="B21" s="56">
        <v>63120</v>
      </c>
      <c r="C21" s="56">
        <v>63110</v>
      </c>
      <c r="D21" s="38">
        <v>20</v>
      </c>
      <c r="E21" s="38">
        <v>17</v>
      </c>
      <c r="F21" s="92">
        <f t="shared" si="0"/>
        <v>3</v>
      </c>
      <c r="G21" s="38">
        <v>3</v>
      </c>
    </row>
    <row r="22" spans="1:7" ht="19.7" x14ac:dyDescent="0.55000000000000004">
      <c r="A22" s="38" t="s">
        <v>167</v>
      </c>
      <c r="B22" s="56">
        <v>58720</v>
      </c>
      <c r="C22" s="56">
        <v>58405</v>
      </c>
      <c r="D22" s="38">
        <v>21</v>
      </c>
      <c r="E22" s="38">
        <v>18</v>
      </c>
      <c r="F22" s="92">
        <f t="shared" si="0"/>
        <v>3</v>
      </c>
      <c r="G22" s="38">
        <v>3</v>
      </c>
    </row>
    <row r="23" spans="1:7" ht="19.7" x14ac:dyDescent="0.55000000000000004">
      <c r="A23" s="38" t="s">
        <v>169</v>
      </c>
      <c r="B23" s="56">
        <v>56550</v>
      </c>
      <c r="C23" s="56">
        <v>58255</v>
      </c>
      <c r="D23" s="38">
        <v>23</v>
      </c>
      <c r="E23" s="38">
        <v>19</v>
      </c>
      <c r="F23" s="92">
        <f t="shared" si="0"/>
        <v>4</v>
      </c>
      <c r="G23" s="38">
        <v>4</v>
      </c>
    </row>
    <row r="24" spans="1:7" ht="19.7" x14ac:dyDescent="0.55000000000000004">
      <c r="A24" s="70" t="s">
        <v>168</v>
      </c>
      <c r="B24" s="71">
        <v>42335</v>
      </c>
      <c r="C24" s="71">
        <v>58010</v>
      </c>
      <c r="D24" s="70">
        <v>28</v>
      </c>
      <c r="E24" s="70">
        <v>20</v>
      </c>
      <c r="F24" s="93">
        <f t="shared" si="0"/>
        <v>8</v>
      </c>
      <c r="G24" s="70">
        <v>8</v>
      </c>
    </row>
    <row r="25" spans="1:7" ht="19.7" x14ac:dyDescent="0.55000000000000004">
      <c r="A25" s="38" t="s">
        <v>175</v>
      </c>
      <c r="B25" s="56">
        <v>47380</v>
      </c>
      <c r="C25" s="56">
        <v>55045</v>
      </c>
      <c r="D25" s="38">
        <v>25</v>
      </c>
      <c r="E25" s="38">
        <v>21</v>
      </c>
      <c r="F25" s="92">
        <f t="shared" si="0"/>
        <v>4</v>
      </c>
      <c r="G25" s="38">
        <v>4</v>
      </c>
    </row>
    <row r="26" spans="1:7" ht="19.7" x14ac:dyDescent="0.55000000000000004">
      <c r="A26" s="38" t="s">
        <v>181</v>
      </c>
      <c r="B26" s="56">
        <v>67340</v>
      </c>
      <c r="C26" s="56">
        <v>54490</v>
      </c>
      <c r="D26" s="38">
        <v>18</v>
      </c>
      <c r="E26" s="38">
        <v>22</v>
      </c>
      <c r="F26" s="92">
        <f t="shared" si="0"/>
        <v>-4</v>
      </c>
      <c r="G26" s="38">
        <v>-4</v>
      </c>
    </row>
    <row r="27" spans="1:7" ht="19.7" x14ac:dyDescent="0.55000000000000004">
      <c r="A27" s="38" t="s">
        <v>165</v>
      </c>
      <c r="B27" s="56">
        <v>48485</v>
      </c>
      <c r="C27" s="56">
        <v>50670</v>
      </c>
      <c r="D27" s="38">
        <v>24</v>
      </c>
      <c r="E27" s="38">
        <v>23</v>
      </c>
      <c r="F27" s="92">
        <f t="shared" si="0"/>
        <v>1</v>
      </c>
      <c r="G27" s="38">
        <v>1</v>
      </c>
    </row>
    <row r="28" spans="1:7" ht="19.7" x14ac:dyDescent="0.55000000000000004">
      <c r="A28" s="38" t="s">
        <v>166</v>
      </c>
      <c r="B28" s="56">
        <v>39690</v>
      </c>
      <c r="C28" s="56">
        <v>45975</v>
      </c>
      <c r="D28" s="38">
        <v>32</v>
      </c>
      <c r="E28" s="38">
        <v>24</v>
      </c>
      <c r="F28" s="92">
        <f t="shared" si="0"/>
        <v>8</v>
      </c>
      <c r="G28" s="38">
        <v>8</v>
      </c>
    </row>
    <row r="29" spans="1:7" ht="19.7" x14ac:dyDescent="0.55000000000000004">
      <c r="A29" s="38" t="s">
        <v>178</v>
      </c>
      <c r="B29" s="56">
        <v>43780</v>
      </c>
      <c r="C29" s="56">
        <v>41755</v>
      </c>
      <c r="D29" s="38">
        <v>26</v>
      </c>
      <c r="E29" s="38">
        <v>25</v>
      </c>
      <c r="F29" s="92">
        <f t="shared" si="0"/>
        <v>1</v>
      </c>
      <c r="G29" s="38">
        <v>1</v>
      </c>
    </row>
    <row r="30" spans="1:7" ht="19.7" x14ac:dyDescent="0.55000000000000004">
      <c r="A30" s="38" t="s">
        <v>172</v>
      </c>
      <c r="B30" s="56">
        <v>40035</v>
      </c>
      <c r="C30" s="56">
        <v>41640</v>
      </c>
      <c r="D30" s="38">
        <v>31</v>
      </c>
      <c r="E30" s="38">
        <v>26</v>
      </c>
      <c r="F30" s="92">
        <f t="shared" si="0"/>
        <v>5</v>
      </c>
      <c r="G30" s="38">
        <v>5</v>
      </c>
    </row>
    <row r="31" spans="1:7" ht="19.7" x14ac:dyDescent="0.55000000000000004">
      <c r="A31" s="38" t="s">
        <v>170</v>
      </c>
      <c r="B31" s="56">
        <v>41200</v>
      </c>
      <c r="C31" s="56">
        <v>41445</v>
      </c>
      <c r="D31" s="38">
        <v>29</v>
      </c>
      <c r="E31" s="38">
        <v>27</v>
      </c>
      <c r="F31" s="92">
        <f t="shared" si="0"/>
        <v>2</v>
      </c>
      <c r="G31" s="38">
        <v>2</v>
      </c>
    </row>
    <row r="32" spans="1:7" ht="19.7" x14ac:dyDescent="0.55000000000000004">
      <c r="A32" s="38" t="s">
        <v>174</v>
      </c>
      <c r="B32" s="56">
        <v>43625</v>
      </c>
      <c r="C32" s="56">
        <v>39695</v>
      </c>
      <c r="D32" s="38">
        <v>27</v>
      </c>
      <c r="E32" s="38">
        <v>28</v>
      </c>
      <c r="F32" s="92">
        <f t="shared" si="0"/>
        <v>-1</v>
      </c>
      <c r="G32" s="38">
        <v>-1</v>
      </c>
    </row>
    <row r="33" spans="1:7" ht="19.7" x14ac:dyDescent="0.55000000000000004">
      <c r="A33" s="38" t="s">
        <v>199</v>
      </c>
      <c r="B33" s="56">
        <v>77250</v>
      </c>
      <c r="C33" s="56">
        <v>38590</v>
      </c>
      <c r="D33" s="38">
        <v>15</v>
      </c>
      <c r="E33" s="38">
        <v>29</v>
      </c>
      <c r="F33" s="92">
        <f t="shared" si="0"/>
        <v>-14</v>
      </c>
      <c r="G33" s="38">
        <v>-14</v>
      </c>
    </row>
    <row r="34" spans="1:7" ht="19.7" x14ac:dyDescent="0.55000000000000004">
      <c r="A34" s="70" t="s">
        <v>200</v>
      </c>
      <c r="B34" s="71">
        <v>127000</v>
      </c>
      <c r="C34" s="71">
        <v>38230</v>
      </c>
      <c r="D34" s="70">
        <v>11</v>
      </c>
      <c r="E34" s="70">
        <v>30</v>
      </c>
      <c r="F34" s="93">
        <f t="shared" si="0"/>
        <v>-19</v>
      </c>
      <c r="G34" s="70">
        <v>-19</v>
      </c>
    </row>
    <row r="35" spans="1:7" ht="19.7" x14ac:dyDescent="0.55000000000000004">
      <c r="A35" s="38" t="s">
        <v>201</v>
      </c>
      <c r="B35" s="56">
        <v>32865</v>
      </c>
      <c r="C35" s="56">
        <v>38220</v>
      </c>
      <c r="D35" s="38">
        <v>38</v>
      </c>
      <c r="E35" s="38">
        <v>31</v>
      </c>
      <c r="F35" s="92">
        <f t="shared" si="0"/>
        <v>7</v>
      </c>
      <c r="G35" s="38">
        <v>7</v>
      </c>
    </row>
    <row r="36" spans="1:7" ht="19.7" x14ac:dyDescent="0.55000000000000004">
      <c r="A36" s="38" t="s">
        <v>171</v>
      </c>
      <c r="B36" s="56">
        <v>40215</v>
      </c>
      <c r="C36" s="56">
        <v>37585</v>
      </c>
      <c r="D36" s="38">
        <v>30</v>
      </c>
      <c r="E36" s="38">
        <v>32</v>
      </c>
      <c r="F36" s="92">
        <f t="shared" si="0"/>
        <v>-2</v>
      </c>
      <c r="G36" s="38">
        <v>-2</v>
      </c>
    </row>
    <row r="37" spans="1:7" ht="19.7" x14ac:dyDescent="0.55000000000000004">
      <c r="A37" s="38" t="s">
        <v>202</v>
      </c>
      <c r="B37" s="56">
        <v>37640</v>
      </c>
      <c r="C37" s="56">
        <v>37040</v>
      </c>
      <c r="D37" s="38">
        <v>34</v>
      </c>
      <c r="E37" s="38">
        <v>33</v>
      </c>
      <c r="F37" s="92">
        <f t="shared" si="0"/>
        <v>1</v>
      </c>
      <c r="G37" s="38">
        <v>1</v>
      </c>
    </row>
    <row r="38" spans="1:7" ht="19.7" x14ac:dyDescent="0.55000000000000004">
      <c r="A38" s="38" t="s">
        <v>176</v>
      </c>
      <c r="B38" s="56">
        <v>34085</v>
      </c>
      <c r="C38" s="56">
        <v>36505</v>
      </c>
      <c r="D38" s="38">
        <v>37</v>
      </c>
      <c r="E38" s="38">
        <v>34</v>
      </c>
      <c r="F38" s="92">
        <f t="shared" si="0"/>
        <v>3</v>
      </c>
      <c r="G38" s="38">
        <v>3</v>
      </c>
    </row>
    <row r="39" spans="1:7" ht="19.7" x14ac:dyDescent="0.55000000000000004">
      <c r="A39" s="38" t="s">
        <v>180</v>
      </c>
      <c r="B39" s="56">
        <v>37620</v>
      </c>
      <c r="C39" s="56">
        <v>36120</v>
      </c>
      <c r="D39" s="38">
        <v>35</v>
      </c>
      <c r="E39" s="38">
        <v>35</v>
      </c>
      <c r="F39" s="92">
        <f t="shared" si="0"/>
        <v>0</v>
      </c>
      <c r="G39" s="38">
        <v>0</v>
      </c>
    </row>
    <row r="40" spans="1:7" ht="19.7" x14ac:dyDescent="0.55000000000000004">
      <c r="A40" s="38" t="s">
        <v>198</v>
      </c>
      <c r="B40" s="56">
        <v>25025</v>
      </c>
      <c r="C40" s="56">
        <v>35095</v>
      </c>
      <c r="D40" s="38">
        <v>42</v>
      </c>
      <c r="E40" s="38">
        <v>36</v>
      </c>
      <c r="F40" s="92">
        <f t="shared" si="0"/>
        <v>6</v>
      </c>
      <c r="G40" s="38">
        <v>6</v>
      </c>
    </row>
    <row r="41" spans="1:7" ht="19.7" x14ac:dyDescent="0.55000000000000004">
      <c r="A41" s="38" t="s">
        <v>177</v>
      </c>
      <c r="B41" s="56">
        <v>29965</v>
      </c>
      <c r="C41" s="56">
        <v>32820</v>
      </c>
      <c r="D41" s="38">
        <v>41</v>
      </c>
      <c r="E41" s="38">
        <v>37</v>
      </c>
      <c r="F41" s="92">
        <f t="shared" si="0"/>
        <v>4</v>
      </c>
      <c r="G41" s="38">
        <v>4</v>
      </c>
    </row>
    <row r="42" spans="1:7" ht="19.7" x14ac:dyDescent="0.55000000000000004">
      <c r="A42" s="38" t="s">
        <v>173</v>
      </c>
      <c r="B42" s="56">
        <v>35550</v>
      </c>
      <c r="C42" s="56">
        <v>32415</v>
      </c>
      <c r="D42" s="38">
        <v>36</v>
      </c>
      <c r="E42" s="38">
        <v>38</v>
      </c>
      <c r="F42" s="92">
        <f t="shared" si="0"/>
        <v>-2</v>
      </c>
      <c r="G42" s="38">
        <v>-2</v>
      </c>
    </row>
    <row r="43" spans="1:7" ht="19.7" x14ac:dyDescent="0.55000000000000004">
      <c r="A43" s="38" t="s">
        <v>185</v>
      </c>
      <c r="B43" s="56">
        <v>23855</v>
      </c>
      <c r="C43" s="56">
        <v>32105</v>
      </c>
      <c r="D43" s="38">
        <v>43</v>
      </c>
      <c r="E43" s="38">
        <v>39</v>
      </c>
      <c r="F43" s="92">
        <f t="shared" si="0"/>
        <v>4</v>
      </c>
      <c r="G43" s="38">
        <v>4</v>
      </c>
    </row>
    <row r="44" spans="1:7" ht="19.7" x14ac:dyDescent="0.55000000000000004">
      <c r="A44" s="70" t="s">
        <v>186</v>
      </c>
      <c r="B44" s="71">
        <v>31955</v>
      </c>
      <c r="C44" s="71">
        <v>30030</v>
      </c>
      <c r="D44" s="70">
        <v>39</v>
      </c>
      <c r="E44" s="70">
        <v>40</v>
      </c>
      <c r="F44" s="93">
        <f t="shared" si="0"/>
        <v>-1</v>
      </c>
      <c r="G44" s="70">
        <v>-1</v>
      </c>
    </row>
    <row r="45" spans="1:7" ht="19.7" x14ac:dyDescent="0.55000000000000004">
      <c r="A45" s="38" t="s">
        <v>183</v>
      </c>
      <c r="B45" s="56">
        <v>22050</v>
      </c>
      <c r="C45" s="56">
        <v>27115</v>
      </c>
      <c r="D45" s="38">
        <v>46</v>
      </c>
      <c r="E45" s="38">
        <v>41</v>
      </c>
      <c r="F45" s="92">
        <f t="shared" si="0"/>
        <v>5</v>
      </c>
      <c r="G45" s="38">
        <v>5</v>
      </c>
    </row>
    <row r="46" spans="1:7" ht="19.7" x14ac:dyDescent="0.55000000000000004">
      <c r="A46" s="38" t="s">
        <v>190</v>
      </c>
      <c r="B46" s="56">
        <v>150970</v>
      </c>
      <c r="C46" s="56">
        <v>25945</v>
      </c>
      <c r="D46" s="38">
        <v>10</v>
      </c>
      <c r="E46" s="38">
        <v>42</v>
      </c>
      <c r="F46" s="92">
        <f t="shared" si="0"/>
        <v>-32</v>
      </c>
      <c r="G46" s="38">
        <v>-32</v>
      </c>
    </row>
    <row r="47" spans="1:7" ht="19.7" x14ac:dyDescent="0.55000000000000004">
      <c r="A47" s="38" t="s">
        <v>203</v>
      </c>
      <c r="B47" s="56">
        <v>39260</v>
      </c>
      <c r="C47" s="56">
        <v>25255</v>
      </c>
      <c r="D47" s="38">
        <v>33</v>
      </c>
      <c r="E47" s="38">
        <v>43</v>
      </c>
      <c r="F47" s="92">
        <f t="shared" si="0"/>
        <v>-10</v>
      </c>
      <c r="G47" s="38">
        <v>-10</v>
      </c>
    </row>
    <row r="48" spans="1:7" ht="19.7" x14ac:dyDescent="0.55000000000000004">
      <c r="A48" s="38" t="s">
        <v>184</v>
      </c>
      <c r="B48" s="56">
        <v>22505</v>
      </c>
      <c r="C48" s="56">
        <v>24465</v>
      </c>
      <c r="D48" s="38">
        <v>45</v>
      </c>
      <c r="E48" s="38">
        <v>44</v>
      </c>
      <c r="F48" s="92">
        <f t="shared" si="0"/>
        <v>1</v>
      </c>
      <c r="G48" s="38">
        <v>1</v>
      </c>
    </row>
    <row r="49" spans="1:7" ht="19.7" x14ac:dyDescent="0.55000000000000004">
      <c r="A49" s="38" t="s">
        <v>179</v>
      </c>
      <c r="B49" s="56">
        <v>6020</v>
      </c>
      <c r="C49" s="56">
        <v>23990</v>
      </c>
      <c r="D49" s="38">
        <v>79</v>
      </c>
      <c r="E49" s="38">
        <v>45</v>
      </c>
      <c r="F49" s="92">
        <f t="shared" si="0"/>
        <v>34</v>
      </c>
      <c r="G49" s="38">
        <v>34</v>
      </c>
    </row>
    <row r="50" spans="1:7" ht="19.7" x14ac:dyDescent="0.55000000000000004">
      <c r="A50" s="38" t="s">
        <v>187</v>
      </c>
      <c r="B50" s="56">
        <v>18635</v>
      </c>
      <c r="C50" s="56">
        <v>22335</v>
      </c>
      <c r="D50" s="38">
        <v>48</v>
      </c>
      <c r="E50" s="38">
        <v>46</v>
      </c>
      <c r="F50" s="92">
        <f t="shared" si="0"/>
        <v>2</v>
      </c>
      <c r="G50" s="38">
        <v>2</v>
      </c>
    </row>
    <row r="51" spans="1:7" ht="19.7" x14ac:dyDescent="0.55000000000000004">
      <c r="A51" s="38" t="s">
        <v>182</v>
      </c>
      <c r="B51" s="56">
        <v>11705</v>
      </c>
      <c r="C51" s="56">
        <v>21490</v>
      </c>
      <c r="D51" s="38">
        <v>59</v>
      </c>
      <c r="E51" s="38">
        <v>47</v>
      </c>
      <c r="F51" s="92">
        <f t="shared" si="0"/>
        <v>12</v>
      </c>
      <c r="G51" s="38">
        <v>12</v>
      </c>
    </row>
    <row r="52" spans="1:7" ht="19.7" x14ac:dyDescent="0.55000000000000004">
      <c r="A52" s="38" t="s">
        <v>204</v>
      </c>
      <c r="B52" s="56">
        <v>14630</v>
      </c>
      <c r="C52" s="56">
        <v>21000</v>
      </c>
      <c r="D52" s="38">
        <v>55</v>
      </c>
      <c r="E52" s="38">
        <v>48</v>
      </c>
      <c r="F52" s="92">
        <f t="shared" si="0"/>
        <v>7</v>
      </c>
      <c r="G52" s="38">
        <v>7</v>
      </c>
    </row>
    <row r="53" spans="1:7" ht="19.7" x14ac:dyDescent="0.55000000000000004">
      <c r="A53" s="38" t="s">
        <v>194</v>
      </c>
      <c r="B53" s="56">
        <v>22600</v>
      </c>
      <c r="C53" s="56">
        <v>20865</v>
      </c>
      <c r="D53" s="38">
        <v>44</v>
      </c>
      <c r="E53" s="38">
        <v>49</v>
      </c>
      <c r="F53" s="92">
        <f t="shared" si="0"/>
        <v>-5</v>
      </c>
      <c r="G53" s="38">
        <v>-5</v>
      </c>
    </row>
    <row r="54" spans="1:7" ht="19.7" x14ac:dyDescent="0.55000000000000004">
      <c r="A54" s="70" t="s">
        <v>191</v>
      </c>
      <c r="B54" s="71">
        <v>20185</v>
      </c>
      <c r="C54" s="71">
        <v>19010</v>
      </c>
      <c r="D54" s="70">
        <v>47</v>
      </c>
      <c r="E54" s="70">
        <v>50</v>
      </c>
      <c r="F54" s="93">
        <f t="shared" si="0"/>
        <v>-3</v>
      </c>
      <c r="G54" s="70">
        <v>-3</v>
      </c>
    </row>
  </sheetData>
  <mergeCells count="1">
    <mergeCell ref="F4:H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2" id="{1D511E46-870A-47BF-89FB-E2938C2D0B8D}">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election activeCell="A21" sqref="A21"/>
    </sheetView>
  </sheetViews>
  <sheetFormatPr defaultColWidth="8.87890625" defaultRowHeight="22.35" x14ac:dyDescent="0.5"/>
  <cols>
    <col min="1" max="1" width="159.41015625" style="23" customWidth="1"/>
    <col min="2" max="16384" width="8.87890625" style="23"/>
  </cols>
  <sheetData>
    <row r="1" spans="1:1" x14ac:dyDescent="0.5">
      <c r="A1" s="23" t="s">
        <v>226</v>
      </c>
    </row>
    <row r="2" spans="1:1" s="24" customFormat="1" ht="15" x14ac:dyDescent="0.5">
      <c r="A2" s="24" t="s">
        <v>240</v>
      </c>
    </row>
    <row r="3" spans="1:1" s="24" customFormat="1" ht="15" x14ac:dyDescent="0.5">
      <c r="A3" s="24" t="s">
        <v>241</v>
      </c>
    </row>
    <row r="4" spans="1:1" s="24" customFormat="1" ht="15" x14ac:dyDescent="0.5">
      <c r="A4" s="24" t="s">
        <v>242</v>
      </c>
    </row>
    <row r="5" spans="1:1" s="24" customFormat="1" ht="15" x14ac:dyDescent="0.5">
      <c r="A5" s="24" t="s">
        <v>243</v>
      </c>
    </row>
    <row r="6" spans="1:1" s="24" customFormat="1" ht="30" x14ac:dyDescent="0.5">
      <c r="A6" s="25" t="s">
        <v>244</v>
      </c>
    </row>
    <row r="7" spans="1:1" s="24" customFormat="1" ht="15" x14ac:dyDescent="0.5">
      <c r="A7" s="24" t="s">
        <v>245</v>
      </c>
    </row>
    <row r="8" spans="1:1" s="24" customFormat="1" ht="15" x14ac:dyDescent="0.5">
      <c r="A8" s="24" t="s">
        <v>246</v>
      </c>
    </row>
    <row r="9" spans="1:1" s="24" customFormat="1" ht="15" x14ac:dyDescent="0.5">
      <c r="A9" s="24" t="s">
        <v>247</v>
      </c>
    </row>
    <row r="10" spans="1:1" s="24" customFormat="1" ht="17.45" customHeight="1" x14ac:dyDescent="0.5">
      <c r="A10" s="26" t="s">
        <v>248</v>
      </c>
    </row>
    <row r="11" spans="1:1" s="24" customFormat="1" ht="15" x14ac:dyDescent="0.5">
      <c r="A11" s="26" t="s">
        <v>249</v>
      </c>
    </row>
    <row r="12" spans="1:1" s="24" customFormat="1" ht="15" x14ac:dyDescent="0.5">
      <c r="A12" s="24" t="s">
        <v>250</v>
      </c>
    </row>
    <row r="13" spans="1:1" s="24" customFormat="1" ht="15" x14ac:dyDescent="0.5"/>
    <row r="14" spans="1:1" s="25" customFormat="1" ht="15" x14ac:dyDescent="0.5"/>
    <row r="15" spans="1:1" s="24" customFormat="1" ht="15" x14ac:dyDescent="0.5"/>
    <row r="16" spans="1:1" s="24" customFormat="1" ht="15" x14ac:dyDescent="0.5"/>
  </sheetData>
  <hyperlinks>
    <hyperlink ref="A10"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showGridLines="0" zoomScale="99" zoomScaleNormal="99" workbookViewId="0">
      <selection activeCell="C5" sqref="C5"/>
    </sheetView>
  </sheetViews>
  <sheetFormatPr defaultColWidth="8.87890625" defaultRowHeight="20.100000000000001" customHeight="1" x14ac:dyDescent="0.5"/>
  <cols>
    <col min="1" max="1" width="182" style="19" customWidth="1"/>
    <col min="2" max="16384" width="8.87890625" style="19"/>
  </cols>
  <sheetData>
    <row r="1" spans="1:1" ht="31.35" customHeight="1" x14ac:dyDescent="0.5">
      <c r="A1" s="18" t="s">
        <v>231</v>
      </c>
    </row>
    <row r="2" spans="1:1" ht="25.35" customHeight="1" x14ac:dyDescent="0.5"/>
    <row r="3" spans="1:1" ht="30" customHeight="1" x14ac:dyDescent="0.5">
      <c r="A3" s="20" t="s">
        <v>232</v>
      </c>
    </row>
    <row r="4" spans="1:1" ht="42" customHeight="1" x14ac:dyDescent="0.5">
      <c r="A4" s="20" t="s">
        <v>294</v>
      </c>
    </row>
    <row r="5" spans="1:1" ht="62.45" customHeight="1" x14ac:dyDescent="0.5">
      <c r="A5" s="21" t="s">
        <v>233</v>
      </c>
    </row>
    <row r="6" spans="1:1" ht="62.45" customHeight="1" x14ac:dyDescent="0.5">
      <c r="A6" s="20" t="s">
        <v>234</v>
      </c>
    </row>
    <row r="7" spans="1:1" ht="62.45" customHeight="1" x14ac:dyDescent="0.5">
      <c r="A7" s="22" t="s">
        <v>235</v>
      </c>
    </row>
    <row r="8" spans="1:1" ht="50.1" customHeight="1" x14ac:dyDescent="0.5">
      <c r="A8" s="20" t="s">
        <v>236</v>
      </c>
    </row>
    <row r="9" spans="1:1" s="22" customFormat="1" ht="51" customHeight="1" x14ac:dyDescent="0.5">
      <c r="A9" s="22" t="s">
        <v>237</v>
      </c>
    </row>
    <row r="10" spans="1:1" ht="54" customHeight="1" x14ac:dyDescent="0.5">
      <c r="A10" s="20" t="s">
        <v>238</v>
      </c>
    </row>
    <row r="11" spans="1:1" ht="50.25" customHeight="1" x14ac:dyDescent="0.5">
      <c r="A11" s="20" t="s">
        <v>239</v>
      </c>
    </row>
    <row r="12" spans="1:1" ht="30" customHeight="1" x14ac:dyDescent="0.5"/>
    <row r="13" spans="1:1" ht="30" customHeight="1" x14ac:dyDescent="0.5"/>
    <row r="14" spans="1:1" ht="30" customHeight="1" x14ac:dyDescent="0.5"/>
    <row r="15" spans="1:1" ht="30" customHeight="1" x14ac:dyDescent="0.5"/>
    <row r="16" spans="1:1" ht="30" customHeight="1" x14ac:dyDescent="0.5"/>
    <row r="17" ht="30" customHeight="1" x14ac:dyDescent="0.5"/>
    <row r="18" ht="30" customHeight="1" x14ac:dyDescent="0.5"/>
    <row r="19" ht="30" customHeight="1" x14ac:dyDescent="0.5"/>
    <row r="20" ht="30" customHeight="1" x14ac:dyDescent="0.5"/>
    <row r="21" ht="30" customHeight="1" x14ac:dyDescent="0.5"/>
    <row r="22" ht="30" customHeight="1" x14ac:dyDescent="0.5"/>
    <row r="23" ht="30" customHeight="1" x14ac:dyDescent="0.5"/>
    <row r="24" ht="30" customHeight="1" x14ac:dyDescent="0.5"/>
    <row r="25" ht="30" customHeight="1" x14ac:dyDescent="0.5"/>
    <row r="26" ht="30" customHeight="1" x14ac:dyDescent="0.5"/>
    <row r="27" ht="30" customHeight="1" x14ac:dyDescent="0.5"/>
    <row r="28" ht="30" customHeight="1" x14ac:dyDescent="0.5"/>
    <row r="29" ht="30" customHeight="1" x14ac:dyDescent="0.5"/>
    <row r="30" ht="30" customHeight="1" x14ac:dyDescent="0.5"/>
    <row r="31" ht="30" customHeight="1" x14ac:dyDescent="0.5"/>
    <row r="32" ht="30" customHeight="1" x14ac:dyDescent="0.5"/>
    <row r="33" ht="30" customHeight="1" x14ac:dyDescent="0.5"/>
    <row r="34" ht="30" customHeight="1" x14ac:dyDescent="0.5"/>
    <row r="35" ht="30" customHeight="1" x14ac:dyDescent="0.5"/>
    <row r="36" ht="30" customHeight="1" x14ac:dyDescent="0.5"/>
    <row r="37" ht="30" customHeight="1" x14ac:dyDescent="0.5"/>
    <row r="38" ht="30" customHeight="1" x14ac:dyDescent="0.5"/>
    <row r="39" ht="30" customHeight="1" x14ac:dyDescent="0.5"/>
    <row r="40" ht="30" customHeight="1" x14ac:dyDescent="0.5"/>
    <row r="41" ht="30" customHeight="1" x14ac:dyDescent="0.5"/>
    <row r="42" ht="30" customHeight="1" x14ac:dyDescent="0.5"/>
    <row r="43" ht="30" customHeight="1" x14ac:dyDescent="0.5"/>
    <row r="44" ht="30" customHeight="1" x14ac:dyDescent="0.5"/>
    <row r="45" ht="30" customHeight="1" x14ac:dyDescent="0.5"/>
    <row r="46" ht="30" customHeight="1" x14ac:dyDescent="0.5"/>
    <row r="47" ht="30" customHeight="1" x14ac:dyDescent="0.5"/>
    <row r="48" ht="30" customHeight="1" x14ac:dyDescent="0.5"/>
    <row r="49" ht="30" customHeight="1" x14ac:dyDescent="0.5"/>
    <row r="50" ht="30" customHeight="1" x14ac:dyDescent="0.5"/>
    <row r="51" ht="30" customHeight="1" x14ac:dyDescent="0.5"/>
    <row r="52" ht="30" customHeight="1" x14ac:dyDescent="0.5"/>
    <row r="53" ht="30" customHeight="1" x14ac:dyDescent="0.5"/>
    <row r="54" ht="30" customHeight="1" x14ac:dyDescent="0.5"/>
    <row r="55" ht="30" customHeight="1" x14ac:dyDescent="0.5"/>
    <row r="56" ht="30" customHeight="1" x14ac:dyDescent="0.5"/>
    <row r="57" ht="30" customHeight="1" x14ac:dyDescent="0.5"/>
    <row r="58" ht="30" customHeight="1" x14ac:dyDescent="0.5"/>
    <row r="59" ht="30" customHeight="1" x14ac:dyDescent="0.5"/>
    <row r="60" ht="30" customHeight="1" x14ac:dyDescent="0.5"/>
    <row r="61" ht="30" customHeight="1" x14ac:dyDescent="0.5"/>
    <row r="62" ht="30" customHeight="1" x14ac:dyDescent="0.5"/>
    <row r="63" ht="30" customHeight="1" x14ac:dyDescent="0.5"/>
    <row r="64" ht="30" customHeight="1" x14ac:dyDescent="0.5"/>
    <row r="65" ht="30" customHeight="1" x14ac:dyDescent="0.5"/>
    <row r="66" ht="30" customHeight="1" x14ac:dyDescent="0.5"/>
    <row r="67" ht="30" customHeight="1" x14ac:dyDescent="0.5"/>
    <row r="68" ht="30" customHeight="1" x14ac:dyDescent="0.5"/>
    <row r="69" ht="30" customHeight="1" x14ac:dyDescent="0.5"/>
    <row r="70" ht="30" customHeight="1" x14ac:dyDescent="0.5"/>
    <row r="71" ht="30" customHeight="1" x14ac:dyDescent="0.5"/>
    <row r="72" ht="30" customHeight="1" x14ac:dyDescent="0.5"/>
    <row r="73" ht="30" customHeight="1" x14ac:dyDescent="0.5"/>
    <row r="74" ht="30" customHeight="1" x14ac:dyDescent="0.5"/>
    <row r="75" ht="30" customHeight="1" x14ac:dyDescent="0.5"/>
    <row r="76" ht="30" customHeight="1" x14ac:dyDescent="0.5"/>
    <row r="77" ht="30" customHeight="1" x14ac:dyDescent="0.5"/>
    <row r="78" ht="25.35" customHeight="1" x14ac:dyDescent="0.5"/>
    <row r="79" ht="25.35" customHeight="1" x14ac:dyDescent="0.5"/>
    <row r="80" ht="25.35" customHeight="1" x14ac:dyDescent="0.5"/>
    <row r="81" ht="25.35" customHeight="1" x14ac:dyDescent="0.5"/>
    <row r="82" ht="25.35" customHeight="1" x14ac:dyDescent="0.5"/>
    <row r="83" ht="25.35" customHeight="1" x14ac:dyDescent="0.5"/>
    <row r="84" ht="25.35" customHeight="1" x14ac:dyDescent="0.5"/>
    <row r="85" ht="25.35" customHeight="1" x14ac:dyDescent="0.5"/>
    <row r="86" ht="25.35" customHeight="1" x14ac:dyDescent="0.5"/>
    <row r="87" ht="25.35" customHeight="1" x14ac:dyDescent="0.5"/>
    <row r="88" ht="25.35" customHeight="1" x14ac:dyDescent="0.5"/>
    <row r="89" ht="25.35" customHeight="1" x14ac:dyDescent="0.5"/>
    <row r="90" ht="25.35" customHeight="1" x14ac:dyDescent="0.5"/>
    <row r="91" ht="25.35" customHeight="1" x14ac:dyDescent="0.5"/>
    <row r="92" ht="25.35" customHeight="1" x14ac:dyDescent="0.5"/>
    <row r="93" ht="25.35" customHeight="1" x14ac:dyDescent="0.5"/>
    <row r="94" ht="25.35" customHeight="1" x14ac:dyDescent="0.5"/>
    <row r="95" ht="25.35" customHeight="1" x14ac:dyDescent="0.5"/>
    <row r="96" ht="25.35" customHeight="1" x14ac:dyDescent="0.5"/>
    <row r="97" ht="25.35" customHeight="1" x14ac:dyDescent="0.5"/>
    <row r="98" ht="25.35" customHeight="1" x14ac:dyDescent="0.5"/>
    <row r="99" ht="25.35" customHeight="1" x14ac:dyDescent="0.5"/>
    <row r="100" ht="25.35" customHeight="1" x14ac:dyDescent="0.5"/>
    <row r="101" ht="25.35" customHeight="1" x14ac:dyDescent="0.5"/>
    <row r="102" ht="25.35" customHeight="1" x14ac:dyDescent="0.5"/>
    <row r="103" ht="25.35" customHeight="1" x14ac:dyDescent="0.5"/>
    <row r="104" ht="25.35" customHeight="1" x14ac:dyDescent="0.5"/>
    <row r="105" ht="25.35" customHeight="1" x14ac:dyDescent="0.5"/>
    <row r="106" ht="25.35" customHeight="1" x14ac:dyDescent="0.5"/>
    <row r="107" ht="25.35" customHeight="1" x14ac:dyDescent="0.5"/>
    <row r="108" ht="25.35" customHeight="1" x14ac:dyDescent="0.5"/>
    <row r="109" ht="25.35" customHeight="1" x14ac:dyDescent="0.5"/>
    <row r="110" ht="25.35" customHeight="1" x14ac:dyDescent="0.5"/>
    <row r="111" ht="25.35" customHeight="1" x14ac:dyDescent="0.5"/>
    <row r="112" ht="25.35" customHeight="1" x14ac:dyDescent="0.5"/>
    <row r="113" ht="25.35" customHeight="1" x14ac:dyDescent="0.5"/>
    <row r="114" ht="25.35" customHeight="1" x14ac:dyDescent="0.5"/>
    <row r="115" ht="25.35" customHeight="1" x14ac:dyDescent="0.5"/>
  </sheetData>
  <hyperlinks>
    <hyperlink ref="A5" r:id="rId1" display="The decline in the number of certificates in QCF, Other General Qualifications, Vocationally-Related Qualifications and Entry level qualifications can be partially attributed to Ofqual's proposal to revise the list of avalable qualification types. The inc"/>
  </hyperlinks>
  <pageMargins left="0.7" right="0.7" top="0.75" bottom="0.75" header="0.3" footer="0.3"/>
  <pageSetup paperSize="9" orientation="portrait"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zoomScale="60" zoomScaleNormal="60" workbookViewId="0">
      <selection activeCell="C39" sqref="C39"/>
    </sheetView>
  </sheetViews>
  <sheetFormatPr defaultColWidth="9.1171875" defaultRowHeight="14.35" x14ac:dyDescent="0.5"/>
  <cols>
    <col min="1" max="1" width="61.29296875" style="28" customWidth="1"/>
    <col min="2" max="5" width="33.29296875" style="28" customWidth="1"/>
    <col min="6" max="16384" width="9.1171875" style="28"/>
  </cols>
  <sheetData>
    <row r="1" spans="1:6" s="29" customFormat="1" ht="29.7" x14ac:dyDescent="0.85">
      <c r="A1" s="29" t="s">
        <v>210</v>
      </c>
    </row>
    <row r="2" spans="1:6" s="31" customFormat="1" ht="30.6" customHeight="1" x14ac:dyDescent="0.65">
      <c r="A2" s="30" t="s">
        <v>251</v>
      </c>
      <c r="B2" s="30"/>
      <c r="C2" s="30"/>
    </row>
    <row r="3" spans="1:6" s="31" customFormat="1" ht="12.75" customHeight="1" x14ac:dyDescent="0.65">
      <c r="A3" s="30"/>
      <c r="B3" s="30"/>
      <c r="C3" s="30"/>
    </row>
    <row r="4" spans="1:6" s="31" customFormat="1" ht="30.6" customHeight="1" x14ac:dyDescent="0.65">
      <c r="A4" s="30"/>
      <c r="B4" s="99" t="s">
        <v>252</v>
      </c>
      <c r="C4" s="100"/>
      <c r="D4" s="101" t="s">
        <v>253</v>
      </c>
      <c r="E4" s="101"/>
    </row>
    <row r="5" spans="1:6" s="31" customFormat="1" ht="16.5" customHeight="1" x14ac:dyDescent="0.65">
      <c r="A5" s="30"/>
      <c r="B5" s="30"/>
      <c r="C5" s="32"/>
    </row>
    <row r="6" spans="1:6" s="27" customFormat="1" ht="20" x14ac:dyDescent="0.6">
      <c r="A6" s="33" t="s">
        <v>0</v>
      </c>
      <c r="B6" s="34" t="s">
        <v>254</v>
      </c>
      <c r="C6" s="35" t="s">
        <v>255</v>
      </c>
      <c r="D6" s="34" t="s">
        <v>256</v>
      </c>
      <c r="E6" s="34" t="s">
        <v>257</v>
      </c>
      <c r="F6" s="36"/>
    </row>
    <row r="7" spans="1:6" ht="19.7" x14ac:dyDescent="0.55000000000000004">
      <c r="A7" s="38" t="s">
        <v>1</v>
      </c>
      <c r="B7" s="39" t="s">
        <v>2</v>
      </c>
      <c r="C7" s="40">
        <v>0</v>
      </c>
      <c r="D7" s="39" t="s">
        <v>2</v>
      </c>
      <c r="E7" s="41">
        <v>0</v>
      </c>
    </row>
    <row r="8" spans="1:6" ht="19.7" x14ac:dyDescent="0.55000000000000004">
      <c r="A8" s="38" t="s">
        <v>3</v>
      </c>
      <c r="B8" s="41">
        <v>0</v>
      </c>
      <c r="C8" s="42">
        <v>30</v>
      </c>
      <c r="D8" s="41">
        <v>0</v>
      </c>
      <c r="E8" s="41">
        <v>75</v>
      </c>
    </row>
    <row r="9" spans="1:6" ht="19.7" x14ac:dyDescent="0.55000000000000004">
      <c r="A9" s="38" t="s">
        <v>4</v>
      </c>
      <c r="B9" s="43">
        <v>53010</v>
      </c>
      <c r="C9" s="44">
        <v>73765</v>
      </c>
      <c r="D9" s="43">
        <v>334755</v>
      </c>
      <c r="E9" s="43">
        <v>392795</v>
      </c>
    </row>
    <row r="10" spans="1:6" ht="19.7" x14ac:dyDescent="0.55000000000000004">
      <c r="A10" s="38" t="s">
        <v>5</v>
      </c>
      <c r="B10" s="41">
        <v>65</v>
      </c>
      <c r="C10" s="42">
        <v>435</v>
      </c>
      <c r="D10" s="43">
        <v>36805</v>
      </c>
      <c r="E10" s="43">
        <v>19505</v>
      </c>
    </row>
    <row r="11" spans="1:6" ht="19.7" x14ac:dyDescent="0.55000000000000004">
      <c r="A11" s="38" t="s">
        <v>6</v>
      </c>
      <c r="B11" s="41">
        <v>75</v>
      </c>
      <c r="C11" s="42">
        <v>55</v>
      </c>
      <c r="D11" s="41">
        <v>190</v>
      </c>
      <c r="E11" s="41">
        <v>280</v>
      </c>
    </row>
    <row r="12" spans="1:6" ht="19.7" x14ac:dyDescent="0.55000000000000004">
      <c r="A12" s="38" t="s">
        <v>7</v>
      </c>
      <c r="B12" s="41">
        <v>0</v>
      </c>
      <c r="C12" s="42">
        <v>0</v>
      </c>
      <c r="D12" s="43">
        <v>9260</v>
      </c>
      <c r="E12" s="43">
        <v>2895</v>
      </c>
    </row>
    <row r="13" spans="1:6" ht="19.7" x14ac:dyDescent="0.55000000000000004">
      <c r="A13" s="38" t="s">
        <v>8</v>
      </c>
      <c r="B13" s="43">
        <v>108920</v>
      </c>
      <c r="C13" s="44">
        <v>98775</v>
      </c>
      <c r="D13" s="43">
        <v>743505</v>
      </c>
      <c r="E13" s="43">
        <v>691435</v>
      </c>
    </row>
    <row r="14" spans="1:6" ht="19.7" x14ac:dyDescent="0.55000000000000004">
      <c r="A14" s="38" t="s">
        <v>9</v>
      </c>
      <c r="B14" s="41">
        <v>0</v>
      </c>
      <c r="C14" s="45" t="s">
        <v>2</v>
      </c>
      <c r="D14" s="41">
        <v>220</v>
      </c>
      <c r="E14" s="41">
        <v>175</v>
      </c>
    </row>
    <row r="15" spans="1:6" ht="19.7" x14ac:dyDescent="0.55000000000000004">
      <c r="A15" s="38" t="s">
        <v>10</v>
      </c>
      <c r="B15" s="41">
        <v>60</v>
      </c>
      <c r="C15" s="42">
        <v>70</v>
      </c>
      <c r="D15" s="43">
        <v>2385</v>
      </c>
      <c r="E15" s="41">
        <v>70</v>
      </c>
    </row>
    <row r="16" spans="1:6" ht="19.7" x14ac:dyDescent="0.55000000000000004">
      <c r="A16" s="38" t="s">
        <v>11</v>
      </c>
      <c r="B16" s="39" t="s">
        <v>2</v>
      </c>
      <c r="C16" s="42">
        <v>0</v>
      </c>
      <c r="D16" s="41">
        <v>30</v>
      </c>
      <c r="E16" s="39" t="s">
        <v>2</v>
      </c>
    </row>
    <row r="17" spans="1:5" ht="19.7" x14ac:dyDescent="0.55000000000000004">
      <c r="A17" s="38" t="s">
        <v>12</v>
      </c>
      <c r="B17" s="43">
        <v>152075</v>
      </c>
      <c r="C17" s="44">
        <v>161275</v>
      </c>
      <c r="D17" s="43">
        <v>700550</v>
      </c>
      <c r="E17" s="43">
        <v>759020</v>
      </c>
    </row>
    <row r="18" spans="1:5" ht="19.7" x14ac:dyDescent="0.55000000000000004">
      <c r="A18" s="38" t="s">
        <v>13</v>
      </c>
      <c r="B18" s="43">
        <v>1735</v>
      </c>
      <c r="C18" s="44">
        <v>2740</v>
      </c>
      <c r="D18" s="43">
        <v>348125</v>
      </c>
      <c r="E18" s="43">
        <v>279830</v>
      </c>
    </row>
    <row r="19" spans="1:5" ht="19.7" x14ac:dyDescent="0.55000000000000004">
      <c r="A19" s="38" t="s">
        <v>14</v>
      </c>
      <c r="B19" s="43">
        <v>39550</v>
      </c>
      <c r="C19" s="44">
        <v>59095</v>
      </c>
      <c r="D19" s="43">
        <v>257720</v>
      </c>
      <c r="E19" s="43">
        <v>303215</v>
      </c>
    </row>
    <row r="20" spans="1:5" ht="19.7" x14ac:dyDescent="0.55000000000000004">
      <c r="A20" s="38" t="s">
        <v>15</v>
      </c>
      <c r="B20" s="43">
        <v>84900</v>
      </c>
      <c r="C20" s="44">
        <v>102880</v>
      </c>
      <c r="D20" s="43">
        <v>249215</v>
      </c>
      <c r="E20" s="43">
        <v>400590</v>
      </c>
    </row>
    <row r="21" spans="1:5" ht="19.7" x14ac:dyDescent="0.55000000000000004">
      <c r="A21" s="38" t="s">
        <v>16</v>
      </c>
      <c r="B21" s="43">
        <v>103295</v>
      </c>
      <c r="C21" s="44">
        <v>106540</v>
      </c>
      <c r="D21" s="43">
        <v>471375</v>
      </c>
      <c r="E21" s="43">
        <v>466335</v>
      </c>
    </row>
    <row r="22" spans="1:5" ht="19.7" x14ac:dyDescent="0.55000000000000004">
      <c r="A22" s="38" t="s">
        <v>17</v>
      </c>
      <c r="B22" s="43">
        <v>52975</v>
      </c>
      <c r="C22" s="44">
        <v>8920</v>
      </c>
      <c r="D22" s="43">
        <v>724965</v>
      </c>
      <c r="E22" s="43">
        <v>69110</v>
      </c>
    </row>
    <row r="23" spans="1:5" ht="19.7" x14ac:dyDescent="0.55000000000000004">
      <c r="A23" s="38" t="s">
        <v>18</v>
      </c>
      <c r="B23" s="43">
        <v>356030</v>
      </c>
      <c r="C23" s="44">
        <v>400930</v>
      </c>
      <c r="D23" s="43">
        <v>2117615</v>
      </c>
      <c r="E23" s="43">
        <v>2466675</v>
      </c>
    </row>
    <row r="24" spans="1:5" ht="20" x14ac:dyDescent="0.6">
      <c r="A24" s="46" t="s">
        <v>19</v>
      </c>
      <c r="B24" s="47">
        <v>952695</v>
      </c>
      <c r="C24" s="48">
        <v>1015520</v>
      </c>
      <c r="D24" s="47">
        <v>5996725</v>
      </c>
      <c r="E24" s="47">
        <v>5852015</v>
      </c>
    </row>
    <row r="46" spans="8:29" ht="66" customHeight="1" x14ac:dyDescent="0.55000000000000004">
      <c r="H46" s="102" t="s">
        <v>258</v>
      </c>
      <c r="I46" s="102"/>
      <c r="J46" s="102"/>
      <c r="K46" s="102"/>
      <c r="L46" s="102"/>
      <c r="M46" s="102"/>
      <c r="N46" s="102"/>
      <c r="O46" s="102"/>
      <c r="P46" s="102"/>
      <c r="Q46" s="102"/>
      <c r="R46" s="102"/>
      <c r="S46" s="102"/>
      <c r="T46" s="102"/>
      <c r="U46" s="102"/>
      <c r="V46" s="102"/>
      <c r="W46" s="102"/>
      <c r="X46" s="102"/>
      <c r="Y46" s="102"/>
      <c r="Z46" s="102"/>
      <c r="AA46" s="102"/>
      <c r="AB46" s="102"/>
      <c r="AC46" s="102"/>
    </row>
    <row r="47" spans="8:29" ht="15" customHeight="1" x14ac:dyDescent="0.55000000000000004">
      <c r="H47" s="49"/>
      <c r="I47" s="49"/>
      <c r="J47" s="49"/>
      <c r="K47" s="49"/>
      <c r="L47" s="49"/>
      <c r="M47" s="49"/>
      <c r="N47" s="49"/>
      <c r="O47" s="49"/>
      <c r="P47" s="49"/>
      <c r="Q47" s="49"/>
      <c r="R47" s="49"/>
      <c r="S47" s="49"/>
      <c r="T47" s="49"/>
      <c r="U47" s="49"/>
      <c r="V47" s="49"/>
      <c r="W47" s="49"/>
      <c r="X47" s="49"/>
      <c r="Y47" s="49"/>
      <c r="Z47" s="49"/>
      <c r="AA47" s="50"/>
      <c r="AB47" s="50"/>
      <c r="AC47" s="50"/>
    </row>
    <row r="48" spans="8:29" ht="15" customHeight="1" x14ac:dyDescent="0.55000000000000004">
      <c r="H48" s="49"/>
      <c r="I48" s="49"/>
      <c r="J48" s="49"/>
      <c r="K48" s="49"/>
      <c r="L48" s="49"/>
      <c r="M48" s="49"/>
      <c r="N48" s="49"/>
      <c r="O48" s="49"/>
      <c r="P48" s="49"/>
      <c r="Q48" s="49"/>
      <c r="R48" s="49"/>
      <c r="S48" s="49"/>
      <c r="T48" s="49"/>
      <c r="U48" s="49"/>
      <c r="V48" s="49"/>
      <c r="W48" s="49"/>
      <c r="X48" s="49"/>
      <c r="Y48" s="49"/>
      <c r="Z48" s="49"/>
      <c r="AA48" s="50"/>
      <c r="AB48" s="50"/>
      <c r="AC48" s="50"/>
    </row>
  </sheetData>
  <mergeCells count="3">
    <mergeCell ref="B4:C4"/>
    <mergeCell ref="D4:E4"/>
    <mergeCell ref="H46:AC4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60" zoomScaleNormal="60" workbookViewId="0">
      <selection activeCell="N2" sqref="N2"/>
    </sheetView>
  </sheetViews>
  <sheetFormatPr defaultColWidth="9.1171875" defaultRowHeight="14.35" x14ac:dyDescent="0.5"/>
  <cols>
    <col min="1" max="1" width="60.703125" style="28" customWidth="1"/>
    <col min="2" max="5" width="33.703125" style="28" customWidth="1"/>
    <col min="6" max="16384" width="9.1171875" style="28"/>
  </cols>
  <sheetData>
    <row r="1" spans="1:5" s="51" customFormat="1" ht="29.7" x14ac:dyDescent="0.85">
      <c r="A1" s="29" t="s">
        <v>212</v>
      </c>
    </row>
    <row r="2" spans="1:5" s="53" customFormat="1" ht="30.6" customHeight="1" x14ac:dyDescent="0.65">
      <c r="A2" s="52" t="s">
        <v>251</v>
      </c>
      <c r="B2" s="52"/>
      <c r="C2" s="52"/>
    </row>
    <row r="3" spans="1:5" s="53" customFormat="1" ht="30.6" customHeight="1" x14ac:dyDescent="0.65">
      <c r="A3" s="52"/>
      <c r="B3" s="52"/>
      <c r="C3" s="52"/>
    </row>
    <row r="4" spans="1:5" s="53" customFormat="1" ht="30.6" customHeight="1" x14ac:dyDescent="0.65">
      <c r="A4" s="52"/>
      <c r="B4" s="103" t="s">
        <v>259</v>
      </c>
      <c r="C4" s="104"/>
      <c r="D4" s="103" t="s">
        <v>260</v>
      </c>
      <c r="E4" s="103"/>
    </row>
    <row r="5" spans="1:5" s="54" customFormat="1" ht="30.6" customHeight="1" x14ac:dyDescent="0.4">
      <c r="C5" s="55"/>
    </row>
    <row r="6" spans="1:5" s="27" customFormat="1" ht="20" x14ac:dyDescent="0.6">
      <c r="A6" s="33" t="s">
        <v>20</v>
      </c>
      <c r="B6" s="34" t="s">
        <v>254</v>
      </c>
      <c r="C6" s="35" t="s">
        <v>255</v>
      </c>
      <c r="D6" s="34" t="s">
        <v>256</v>
      </c>
      <c r="E6" s="34" t="s">
        <v>257</v>
      </c>
    </row>
    <row r="7" spans="1:5" ht="19.7" x14ac:dyDescent="0.55000000000000004">
      <c r="A7" s="38" t="s">
        <v>5</v>
      </c>
      <c r="B7" s="56">
        <v>79060</v>
      </c>
      <c r="C7" s="59">
        <v>104075</v>
      </c>
      <c r="D7" s="56">
        <v>722150</v>
      </c>
      <c r="E7" s="56">
        <v>734815</v>
      </c>
    </row>
    <row r="8" spans="1:5" ht="19.7" x14ac:dyDescent="0.55000000000000004">
      <c r="A8" s="38" t="s">
        <v>21</v>
      </c>
      <c r="B8" s="56">
        <v>238615</v>
      </c>
      <c r="C8" s="60">
        <v>250275</v>
      </c>
      <c r="D8" s="56">
        <v>1328360</v>
      </c>
      <c r="E8" s="56">
        <v>1333815</v>
      </c>
    </row>
    <row r="9" spans="1:5" ht="19.7" x14ac:dyDescent="0.55000000000000004">
      <c r="A9" s="38" t="s">
        <v>22</v>
      </c>
      <c r="B9" s="56">
        <v>1465</v>
      </c>
      <c r="C9" s="60">
        <v>1175</v>
      </c>
      <c r="D9" s="56">
        <v>329715</v>
      </c>
      <c r="E9" s="56">
        <v>273155</v>
      </c>
    </row>
    <row r="10" spans="1:5" ht="19.7" x14ac:dyDescent="0.55000000000000004">
      <c r="A10" s="38" t="s">
        <v>23</v>
      </c>
      <c r="B10" s="56">
        <v>368155</v>
      </c>
      <c r="C10" s="60">
        <v>357670</v>
      </c>
      <c r="D10" s="56">
        <v>2229485</v>
      </c>
      <c r="E10" s="56">
        <v>1877485</v>
      </c>
    </row>
    <row r="11" spans="1:5" ht="19.7" x14ac:dyDescent="0.55000000000000004">
      <c r="A11" s="38" t="s">
        <v>24</v>
      </c>
      <c r="B11" s="56">
        <v>235920</v>
      </c>
      <c r="C11" s="60">
        <v>271020</v>
      </c>
      <c r="D11" s="56">
        <v>1242150</v>
      </c>
      <c r="E11" s="56">
        <v>1478655</v>
      </c>
    </row>
    <row r="12" spans="1:5" ht="19.7" x14ac:dyDescent="0.55000000000000004">
      <c r="A12" s="38" t="s">
        <v>25</v>
      </c>
      <c r="B12" s="56">
        <v>15810</v>
      </c>
      <c r="C12" s="60">
        <v>16160</v>
      </c>
      <c r="D12" s="56">
        <v>74685</v>
      </c>
      <c r="E12" s="56">
        <v>78230</v>
      </c>
    </row>
    <row r="13" spans="1:5" ht="19.7" x14ac:dyDescent="0.55000000000000004">
      <c r="A13" s="38" t="s">
        <v>26</v>
      </c>
      <c r="B13" s="56">
        <v>10185</v>
      </c>
      <c r="C13" s="60">
        <v>11035</v>
      </c>
      <c r="D13" s="56">
        <v>47140</v>
      </c>
      <c r="E13" s="56">
        <v>52680</v>
      </c>
    </row>
    <row r="14" spans="1:5" ht="19.7" x14ac:dyDescent="0.55000000000000004">
      <c r="A14" s="38" t="s">
        <v>27</v>
      </c>
      <c r="B14" s="56">
        <v>2205</v>
      </c>
      <c r="C14" s="60">
        <v>2070</v>
      </c>
      <c r="D14" s="56">
        <v>16960</v>
      </c>
      <c r="E14" s="56">
        <v>16020</v>
      </c>
    </row>
    <row r="15" spans="1:5" ht="19.7" x14ac:dyDescent="0.55000000000000004">
      <c r="A15" s="38" t="s">
        <v>28</v>
      </c>
      <c r="B15" s="56">
        <v>1215</v>
      </c>
      <c r="C15" s="60">
        <v>1985</v>
      </c>
      <c r="D15" s="56">
        <v>5900</v>
      </c>
      <c r="E15" s="56">
        <v>6985</v>
      </c>
    </row>
    <row r="16" spans="1:5" ht="19.7" x14ac:dyDescent="0.55000000000000004">
      <c r="A16" s="38" t="s">
        <v>29</v>
      </c>
      <c r="B16" s="57">
        <v>60</v>
      </c>
      <c r="C16" s="61">
        <v>55</v>
      </c>
      <c r="D16" s="57">
        <v>175</v>
      </c>
      <c r="E16" s="57">
        <v>170</v>
      </c>
    </row>
    <row r="17" spans="1:5" ht="20" x14ac:dyDescent="0.6">
      <c r="A17" s="46" t="s">
        <v>19</v>
      </c>
      <c r="B17" s="58">
        <v>952695</v>
      </c>
      <c r="C17" s="62">
        <v>1015520</v>
      </c>
      <c r="D17" s="58">
        <v>5996725</v>
      </c>
      <c r="E17" s="58">
        <v>5852015</v>
      </c>
    </row>
  </sheetData>
  <mergeCells count="2">
    <mergeCell ref="B4:C4"/>
    <mergeCell ref="D4:E4"/>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60" zoomScaleNormal="60" workbookViewId="0">
      <selection activeCell="K2" sqref="K2"/>
    </sheetView>
  </sheetViews>
  <sheetFormatPr defaultColWidth="9.1171875" defaultRowHeight="14.35" x14ac:dyDescent="0.5"/>
  <cols>
    <col min="1" max="1" width="63.703125" style="28" customWidth="1"/>
    <col min="2" max="5" width="33.703125" style="28" customWidth="1"/>
    <col min="6" max="16384" width="9.1171875" style="28"/>
  </cols>
  <sheetData>
    <row r="1" spans="1:5" s="51" customFormat="1" ht="29.7" x14ac:dyDescent="0.85">
      <c r="A1" s="29" t="s">
        <v>261</v>
      </c>
    </row>
    <row r="2" spans="1:5" s="53" customFormat="1" ht="30.6" customHeight="1" x14ac:dyDescent="0.65">
      <c r="A2" s="52" t="s">
        <v>251</v>
      </c>
      <c r="B2" s="52"/>
      <c r="C2" s="52"/>
    </row>
    <row r="3" spans="1:5" s="53" customFormat="1" ht="30.6" customHeight="1" x14ac:dyDescent="0.65">
      <c r="A3" s="52"/>
      <c r="B3" s="52"/>
      <c r="C3" s="52"/>
    </row>
    <row r="4" spans="1:5" s="53" customFormat="1" ht="30.6" customHeight="1" x14ac:dyDescent="0.65">
      <c r="A4" s="52"/>
      <c r="B4" s="103" t="s">
        <v>259</v>
      </c>
      <c r="C4" s="104"/>
      <c r="D4" s="103" t="s">
        <v>260</v>
      </c>
      <c r="E4" s="103"/>
    </row>
    <row r="5" spans="1:5" s="54" customFormat="1" ht="30.6" customHeight="1" x14ac:dyDescent="0.4">
      <c r="C5" s="55"/>
    </row>
    <row r="6" spans="1:5" s="27" customFormat="1" ht="20" x14ac:dyDescent="0.6">
      <c r="A6" s="33" t="s">
        <v>30</v>
      </c>
      <c r="B6" s="34" t="s">
        <v>254</v>
      </c>
      <c r="C6" s="35" t="s">
        <v>255</v>
      </c>
      <c r="D6" s="34" t="s">
        <v>256</v>
      </c>
      <c r="E6" s="34" t="s">
        <v>257</v>
      </c>
    </row>
    <row r="7" spans="1:5" ht="19.7" x14ac:dyDescent="0.55000000000000004">
      <c r="A7" s="38" t="s">
        <v>31</v>
      </c>
      <c r="B7" s="56">
        <v>233700</v>
      </c>
      <c r="C7" s="59">
        <v>242805</v>
      </c>
      <c r="D7" s="56">
        <v>1111620</v>
      </c>
      <c r="E7" s="56">
        <v>1144400</v>
      </c>
    </row>
    <row r="8" spans="1:5" ht="19.7" x14ac:dyDescent="0.55000000000000004">
      <c r="A8" s="38" t="s">
        <v>32</v>
      </c>
      <c r="B8" s="56">
        <v>1055</v>
      </c>
      <c r="C8" s="60">
        <v>1970</v>
      </c>
      <c r="D8" s="56">
        <v>156215</v>
      </c>
      <c r="E8" s="56">
        <v>80315</v>
      </c>
    </row>
    <row r="9" spans="1:5" ht="19.7" x14ac:dyDescent="0.55000000000000004">
      <c r="A9" s="38" t="s">
        <v>33</v>
      </c>
      <c r="B9" s="56">
        <v>12870</v>
      </c>
      <c r="C9" s="60">
        <v>15450</v>
      </c>
      <c r="D9" s="56">
        <v>88445</v>
      </c>
      <c r="E9" s="56">
        <v>90385</v>
      </c>
    </row>
    <row r="10" spans="1:5" ht="19.7" x14ac:dyDescent="0.55000000000000004">
      <c r="A10" s="38" t="s">
        <v>34</v>
      </c>
      <c r="B10" s="56">
        <v>52505</v>
      </c>
      <c r="C10" s="60">
        <v>57285</v>
      </c>
      <c r="D10" s="56">
        <v>309400</v>
      </c>
      <c r="E10" s="56">
        <v>302620</v>
      </c>
    </row>
    <row r="11" spans="1:5" ht="19.7" x14ac:dyDescent="0.55000000000000004">
      <c r="A11" s="38" t="s">
        <v>35</v>
      </c>
      <c r="B11" s="56">
        <v>66625</v>
      </c>
      <c r="C11" s="60">
        <v>91730</v>
      </c>
      <c r="D11" s="56">
        <v>313720</v>
      </c>
      <c r="E11" s="56">
        <v>368520</v>
      </c>
    </row>
    <row r="12" spans="1:5" ht="19.7" x14ac:dyDescent="0.55000000000000004">
      <c r="A12" s="38" t="s">
        <v>36</v>
      </c>
      <c r="B12" s="56">
        <v>23580</v>
      </c>
      <c r="C12" s="60">
        <v>23280</v>
      </c>
      <c r="D12" s="56">
        <v>322670</v>
      </c>
      <c r="E12" s="56">
        <v>273450</v>
      </c>
    </row>
    <row r="13" spans="1:5" ht="19.7" x14ac:dyDescent="0.55000000000000004">
      <c r="A13" s="38" t="s">
        <v>37</v>
      </c>
      <c r="B13" s="56">
        <v>82780</v>
      </c>
      <c r="C13" s="60">
        <v>74630</v>
      </c>
      <c r="D13" s="56">
        <v>427710</v>
      </c>
      <c r="E13" s="56">
        <v>399220</v>
      </c>
    </row>
    <row r="14" spans="1:5" ht="19.7" x14ac:dyDescent="0.55000000000000004">
      <c r="A14" s="38" t="s">
        <v>38</v>
      </c>
      <c r="B14" s="56">
        <v>46135</v>
      </c>
      <c r="C14" s="60">
        <v>47690</v>
      </c>
      <c r="D14" s="56">
        <v>324545</v>
      </c>
      <c r="E14" s="56">
        <v>346180</v>
      </c>
    </row>
    <row r="15" spans="1:5" ht="19.7" x14ac:dyDescent="0.55000000000000004">
      <c r="A15" s="38" t="s">
        <v>39</v>
      </c>
      <c r="B15" s="56">
        <v>124335</v>
      </c>
      <c r="C15" s="60">
        <v>126275</v>
      </c>
      <c r="D15" s="56">
        <v>752440</v>
      </c>
      <c r="E15" s="56">
        <v>737245</v>
      </c>
    </row>
    <row r="16" spans="1:5" ht="19.7" x14ac:dyDescent="0.55000000000000004">
      <c r="A16" s="38" t="s">
        <v>40</v>
      </c>
      <c r="B16" s="57">
        <v>585</v>
      </c>
      <c r="C16" s="61">
        <v>710</v>
      </c>
      <c r="D16" s="56">
        <v>24490</v>
      </c>
      <c r="E16" s="56">
        <v>17060</v>
      </c>
    </row>
    <row r="17" spans="1:5" ht="19.7" x14ac:dyDescent="0.55000000000000004">
      <c r="A17" s="38" t="s">
        <v>41</v>
      </c>
      <c r="B17" s="57">
        <v>35</v>
      </c>
      <c r="C17" s="61">
        <v>55</v>
      </c>
      <c r="D17" s="56">
        <v>11975</v>
      </c>
      <c r="E17" s="56">
        <v>11645</v>
      </c>
    </row>
    <row r="18" spans="1:5" ht="19.7" x14ac:dyDescent="0.55000000000000004">
      <c r="A18" s="38" t="s">
        <v>42</v>
      </c>
      <c r="B18" s="56">
        <v>17990</v>
      </c>
      <c r="C18" s="60">
        <v>19335</v>
      </c>
      <c r="D18" s="56">
        <v>183560</v>
      </c>
      <c r="E18" s="56">
        <v>118385</v>
      </c>
    </row>
    <row r="19" spans="1:5" ht="19.7" x14ac:dyDescent="0.55000000000000004">
      <c r="A19" s="38" t="s">
        <v>43</v>
      </c>
      <c r="B19" s="56">
        <v>15115</v>
      </c>
      <c r="C19" s="60">
        <v>18020</v>
      </c>
      <c r="D19" s="56">
        <v>79475</v>
      </c>
      <c r="E19" s="56">
        <v>88965</v>
      </c>
    </row>
    <row r="20" spans="1:5" ht="19.7" x14ac:dyDescent="0.55000000000000004">
      <c r="A20" s="38" t="s">
        <v>44</v>
      </c>
      <c r="B20" s="56">
        <v>200685</v>
      </c>
      <c r="C20" s="60">
        <v>226370</v>
      </c>
      <c r="D20" s="56">
        <v>1460750</v>
      </c>
      <c r="E20" s="56">
        <v>1448785</v>
      </c>
    </row>
    <row r="21" spans="1:5" ht="19.7" x14ac:dyDescent="0.55000000000000004">
      <c r="A21" s="38" t="s">
        <v>45</v>
      </c>
      <c r="B21" s="56">
        <v>74700</v>
      </c>
      <c r="C21" s="60">
        <v>69910</v>
      </c>
      <c r="D21" s="56">
        <v>429710</v>
      </c>
      <c r="E21" s="56">
        <v>424840</v>
      </c>
    </row>
    <row r="22" spans="1:5" ht="20" x14ac:dyDescent="0.6">
      <c r="A22" s="46" t="s">
        <v>19</v>
      </c>
      <c r="B22" s="58">
        <v>952695</v>
      </c>
      <c r="C22" s="62">
        <v>1015520</v>
      </c>
      <c r="D22" s="58">
        <v>5996725</v>
      </c>
      <c r="E22" s="58">
        <v>5852015</v>
      </c>
    </row>
  </sheetData>
  <mergeCells count="2">
    <mergeCell ref="B4:C4"/>
    <mergeCell ref="D4:E4"/>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60" zoomScaleNormal="60" workbookViewId="0">
      <selection activeCell="AG32" sqref="AG32"/>
    </sheetView>
  </sheetViews>
  <sheetFormatPr defaultColWidth="9.1171875" defaultRowHeight="14.35" x14ac:dyDescent="0.5"/>
  <cols>
    <col min="1" max="1" width="63.703125" style="28" customWidth="1"/>
    <col min="2" max="3" width="33.703125" style="28" customWidth="1"/>
    <col min="4" max="16384" width="9.1171875" style="28"/>
  </cols>
  <sheetData>
    <row r="1" spans="1:3" s="64" customFormat="1" ht="29.7" x14ac:dyDescent="0.85">
      <c r="A1" s="63" t="s">
        <v>216</v>
      </c>
    </row>
    <row r="2" spans="1:3" s="66" customFormat="1" ht="22.35" x14ac:dyDescent="0.65">
      <c r="A2" s="65" t="s">
        <v>262</v>
      </c>
    </row>
    <row r="3" spans="1:3" s="67" customFormat="1" ht="13.7" x14ac:dyDescent="0.4"/>
    <row r="4" spans="1:3" s="67" customFormat="1" ht="20.25" customHeight="1" x14ac:dyDescent="0.4">
      <c r="A4" s="68" t="s">
        <v>263</v>
      </c>
      <c r="B4" s="69" t="s">
        <v>46</v>
      </c>
      <c r="C4" s="69" t="s">
        <v>47</v>
      </c>
    </row>
    <row r="5" spans="1:3" ht="19.7" x14ac:dyDescent="0.55000000000000004">
      <c r="A5" s="38" t="s">
        <v>264</v>
      </c>
      <c r="B5" s="56">
        <v>1290120</v>
      </c>
      <c r="C5" s="56">
        <v>8262275</v>
      </c>
    </row>
    <row r="6" spans="1:3" ht="19.7" x14ac:dyDescent="0.55000000000000004">
      <c r="A6" s="38" t="s">
        <v>265</v>
      </c>
      <c r="B6" s="56">
        <v>1892090</v>
      </c>
      <c r="C6" s="56">
        <v>7931965</v>
      </c>
    </row>
    <row r="7" spans="1:3" ht="20.25" customHeight="1" x14ac:dyDescent="0.55000000000000004">
      <c r="A7" s="38" t="s">
        <v>266</v>
      </c>
      <c r="B7" s="56">
        <v>3469885</v>
      </c>
      <c r="C7" s="56">
        <v>7838655</v>
      </c>
    </row>
    <row r="8" spans="1:3" ht="19.7" x14ac:dyDescent="0.55000000000000004">
      <c r="A8" s="70" t="s">
        <v>267</v>
      </c>
      <c r="B8" s="71">
        <v>1174430</v>
      </c>
      <c r="C8" s="71">
        <v>7826525</v>
      </c>
    </row>
    <row r="9" spans="1:3" ht="19.7" x14ac:dyDescent="0.55000000000000004">
      <c r="A9" s="38" t="s">
        <v>268</v>
      </c>
      <c r="B9" s="56">
        <v>1237245</v>
      </c>
      <c r="C9" s="56">
        <v>7773655</v>
      </c>
    </row>
    <row r="10" spans="1:3" ht="19.7" x14ac:dyDescent="0.55000000000000004">
      <c r="A10" s="38" t="s">
        <v>269</v>
      </c>
      <c r="B10" s="56">
        <v>1649860</v>
      </c>
      <c r="C10" s="56">
        <v>7531425</v>
      </c>
    </row>
    <row r="11" spans="1:3" ht="19.7" x14ac:dyDescent="0.55000000000000004">
      <c r="A11" s="38" t="s">
        <v>270</v>
      </c>
      <c r="B11" s="56">
        <v>3420865</v>
      </c>
      <c r="C11" s="56">
        <v>7482405</v>
      </c>
    </row>
    <row r="12" spans="1:3" ht="19.7" x14ac:dyDescent="0.55000000000000004">
      <c r="A12" s="70" t="s">
        <v>271</v>
      </c>
      <c r="B12" s="71">
        <v>1049505</v>
      </c>
      <c r="C12" s="71">
        <v>7357475</v>
      </c>
    </row>
    <row r="13" spans="1:3" ht="19.7" x14ac:dyDescent="0.55000000000000004">
      <c r="A13" s="38" t="s">
        <v>272</v>
      </c>
      <c r="B13" s="56">
        <v>1184680</v>
      </c>
      <c r="C13" s="56">
        <v>7304910</v>
      </c>
    </row>
    <row r="14" spans="1:3" ht="19.7" x14ac:dyDescent="0.55000000000000004">
      <c r="A14" s="38" t="s">
        <v>273</v>
      </c>
      <c r="B14" s="56">
        <v>1467360</v>
      </c>
      <c r="C14" s="56">
        <v>7122405</v>
      </c>
    </row>
    <row r="15" spans="1:3" ht="19.7" x14ac:dyDescent="0.55000000000000004">
      <c r="A15" s="38" t="s">
        <v>274</v>
      </c>
      <c r="B15" s="56">
        <v>2982905</v>
      </c>
      <c r="C15" s="56">
        <v>6684445</v>
      </c>
    </row>
    <row r="16" spans="1:3" ht="19.7" x14ac:dyDescent="0.55000000000000004">
      <c r="A16" s="70" t="s">
        <v>275</v>
      </c>
      <c r="B16" s="71">
        <v>967705</v>
      </c>
      <c r="C16" s="71">
        <v>6602645</v>
      </c>
    </row>
    <row r="17" spans="1:3" ht="19.7" x14ac:dyDescent="0.55000000000000004">
      <c r="A17" s="38" t="s">
        <v>276</v>
      </c>
      <c r="B17" s="56">
        <v>1102045</v>
      </c>
      <c r="C17" s="56">
        <v>6520015</v>
      </c>
    </row>
    <row r="18" spans="1:3" ht="19.7" x14ac:dyDescent="0.55000000000000004">
      <c r="A18" s="38" t="s">
        <v>277</v>
      </c>
      <c r="B18" s="56">
        <v>1426915</v>
      </c>
      <c r="C18" s="56">
        <v>6479570</v>
      </c>
    </row>
    <row r="19" spans="1:3" ht="19.7" x14ac:dyDescent="0.55000000000000004">
      <c r="A19" s="38" t="s">
        <v>278</v>
      </c>
      <c r="B19" s="56">
        <v>2515070</v>
      </c>
      <c r="C19" s="56">
        <v>6011735</v>
      </c>
    </row>
    <row r="20" spans="1:3" ht="19.7" x14ac:dyDescent="0.55000000000000004">
      <c r="A20" s="70" t="s">
        <v>279</v>
      </c>
      <c r="B20" s="71">
        <v>952695</v>
      </c>
      <c r="C20" s="71">
        <v>5996725</v>
      </c>
    </row>
    <row r="21" spans="1:3" ht="19.7" x14ac:dyDescent="0.55000000000000004">
      <c r="A21" s="38" t="s">
        <v>280</v>
      </c>
      <c r="B21" s="56">
        <v>1039805</v>
      </c>
      <c r="C21" s="56">
        <v>5934480</v>
      </c>
    </row>
    <row r="22" spans="1:3" ht="19.7" x14ac:dyDescent="0.55000000000000004">
      <c r="A22" s="38" t="s">
        <v>281</v>
      </c>
      <c r="B22" s="56">
        <v>1482310</v>
      </c>
      <c r="C22" s="56">
        <v>5989875</v>
      </c>
    </row>
    <row r="23" spans="1:3" ht="19.7" x14ac:dyDescent="0.55000000000000004">
      <c r="A23" s="38" t="s">
        <v>282</v>
      </c>
      <c r="B23" s="56">
        <v>2314380</v>
      </c>
      <c r="C23" s="56">
        <v>5789185</v>
      </c>
    </row>
    <row r="24" spans="1:3" ht="19.7" x14ac:dyDescent="0.55000000000000004">
      <c r="A24" s="38" t="s">
        <v>283</v>
      </c>
      <c r="B24" s="56">
        <v>1015520</v>
      </c>
      <c r="C24" s="56">
        <v>5852015</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70" zoomScaleNormal="70" workbookViewId="0">
      <pane ySplit="4" topLeftCell="A5" activePane="bottomLeft" state="frozen"/>
      <selection pane="bottomLeft" activeCell="L45" sqref="L45"/>
    </sheetView>
  </sheetViews>
  <sheetFormatPr defaultColWidth="9.1171875" defaultRowHeight="14.35" x14ac:dyDescent="0.5"/>
  <cols>
    <col min="1" max="1" width="63.703125" style="28" customWidth="1"/>
    <col min="2" max="3" width="33.703125" style="28" customWidth="1"/>
    <col min="4" max="16384" width="9.1171875" style="28"/>
  </cols>
  <sheetData>
    <row r="1" spans="1:4" s="73" customFormat="1" ht="29.7" x14ac:dyDescent="0.85">
      <c r="A1" s="72" t="s">
        <v>218</v>
      </c>
    </row>
    <row r="2" spans="1:4" s="75" customFormat="1" ht="22.35" x14ac:dyDescent="0.65">
      <c r="A2" s="74" t="s">
        <v>284</v>
      </c>
    </row>
    <row r="4" spans="1:4" s="73" customFormat="1" ht="29.7" x14ac:dyDescent="0.85">
      <c r="A4" s="76" t="s">
        <v>285</v>
      </c>
      <c r="B4" s="77" t="s">
        <v>279</v>
      </c>
      <c r="C4" s="77" t="s">
        <v>283</v>
      </c>
      <c r="D4" s="78"/>
    </row>
    <row r="5" spans="1:4" ht="19.7" x14ac:dyDescent="0.55000000000000004">
      <c r="A5" s="38" t="s">
        <v>48</v>
      </c>
      <c r="B5" s="41">
        <v>555</v>
      </c>
      <c r="C5" s="41">
        <v>435</v>
      </c>
    </row>
    <row r="6" spans="1:4" ht="19.7" x14ac:dyDescent="0.55000000000000004">
      <c r="A6" s="38" t="s">
        <v>49</v>
      </c>
      <c r="B6" s="41">
        <v>635</v>
      </c>
      <c r="C6" s="41">
        <v>350</v>
      </c>
    </row>
    <row r="7" spans="1:4" ht="19.7" x14ac:dyDescent="0.55000000000000004">
      <c r="A7" s="38" t="s">
        <v>50</v>
      </c>
      <c r="B7" s="43">
        <v>197895</v>
      </c>
      <c r="C7" s="43">
        <v>205795</v>
      </c>
    </row>
    <row r="8" spans="1:4" ht="19.7" x14ac:dyDescent="0.55000000000000004">
      <c r="A8" s="38" t="s">
        <v>51</v>
      </c>
      <c r="B8" s="43">
        <v>26075</v>
      </c>
      <c r="C8" s="43">
        <v>27215</v>
      </c>
    </row>
    <row r="9" spans="1:4" ht="19.7" x14ac:dyDescent="0.55000000000000004">
      <c r="A9" s="70" t="s">
        <v>52</v>
      </c>
      <c r="B9" s="79">
        <v>8540</v>
      </c>
      <c r="C9" s="79">
        <v>9010</v>
      </c>
    </row>
    <row r="10" spans="1:4" ht="19.7" x14ac:dyDescent="0.55000000000000004">
      <c r="A10" s="38" t="s">
        <v>53</v>
      </c>
      <c r="B10" s="43">
        <v>1055</v>
      </c>
      <c r="C10" s="43">
        <v>1970</v>
      </c>
    </row>
    <row r="11" spans="1:4" ht="19.7" x14ac:dyDescent="0.55000000000000004">
      <c r="A11" s="80" t="s">
        <v>54</v>
      </c>
      <c r="B11" s="81">
        <v>0</v>
      </c>
      <c r="C11" s="81">
        <v>0</v>
      </c>
    </row>
    <row r="12" spans="1:4" ht="19.7" x14ac:dyDescent="0.55000000000000004">
      <c r="A12" s="38" t="s">
        <v>55</v>
      </c>
      <c r="B12" s="43">
        <v>1560</v>
      </c>
      <c r="C12" s="43">
        <v>1650</v>
      </c>
    </row>
    <row r="13" spans="1:4" ht="19.7" x14ac:dyDescent="0.55000000000000004">
      <c r="A13" s="38" t="s">
        <v>56</v>
      </c>
      <c r="B13" s="43">
        <v>7830</v>
      </c>
      <c r="C13" s="43">
        <v>8910</v>
      </c>
    </row>
    <row r="14" spans="1:4" ht="19.7" x14ac:dyDescent="0.55000000000000004">
      <c r="A14" s="38" t="s">
        <v>57</v>
      </c>
      <c r="B14" s="43">
        <v>2590</v>
      </c>
      <c r="C14" s="43">
        <v>3240</v>
      </c>
    </row>
    <row r="15" spans="1:4" ht="19.7" x14ac:dyDescent="0.55000000000000004">
      <c r="A15" s="70" t="s">
        <v>58</v>
      </c>
      <c r="B15" s="82">
        <v>890</v>
      </c>
      <c r="C15" s="79">
        <v>1655</v>
      </c>
    </row>
    <row r="16" spans="1:4" ht="19.7" x14ac:dyDescent="0.55000000000000004">
      <c r="A16" s="38" t="s">
        <v>59</v>
      </c>
      <c r="B16" s="43">
        <v>18920</v>
      </c>
      <c r="C16" s="43">
        <v>23580</v>
      </c>
    </row>
    <row r="17" spans="1:3" ht="19.7" x14ac:dyDescent="0.55000000000000004">
      <c r="A17" s="38" t="s">
        <v>60</v>
      </c>
      <c r="B17" s="43">
        <v>18685</v>
      </c>
      <c r="C17" s="43">
        <v>17620</v>
      </c>
    </row>
    <row r="18" spans="1:3" ht="19.7" x14ac:dyDescent="0.55000000000000004">
      <c r="A18" s="70" t="s">
        <v>61</v>
      </c>
      <c r="B18" s="79">
        <v>14900</v>
      </c>
      <c r="C18" s="79">
        <v>16085</v>
      </c>
    </row>
    <row r="19" spans="1:3" ht="19.7" x14ac:dyDescent="0.55000000000000004">
      <c r="A19" s="38" t="s">
        <v>62</v>
      </c>
      <c r="B19" s="41">
        <v>0</v>
      </c>
      <c r="C19" s="41">
        <v>0</v>
      </c>
    </row>
    <row r="20" spans="1:3" ht="19.7" x14ac:dyDescent="0.55000000000000004">
      <c r="A20" s="38" t="s">
        <v>63</v>
      </c>
      <c r="B20" s="43">
        <v>66625</v>
      </c>
      <c r="C20" s="43">
        <v>91730</v>
      </c>
    </row>
    <row r="21" spans="1:3" ht="19.7" x14ac:dyDescent="0.55000000000000004">
      <c r="A21" s="70" t="s">
        <v>64</v>
      </c>
      <c r="B21" s="82">
        <v>0</v>
      </c>
      <c r="C21" s="82">
        <v>0</v>
      </c>
    </row>
    <row r="22" spans="1:3" ht="19.7" x14ac:dyDescent="0.55000000000000004">
      <c r="A22" s="38" t="s">
        <v>65</v>
      </c>
      <c r="B22" s="43">
        <v>6230</v>
      </c>
      <c r="C22" s="43">
        <v>7620</v>
      </c>
    </row>
    <row r="23" spans="1:3" ht="19.7" x14ac:dyDescent="0.55000000000000004">
      <c r="A23" s="70" t="s">
        <v>66</v>
      </c>
      <c r="B23" s="79">
        <v>17350</v>
      </c>
      <c r="C23" s="79">
        <v>15665</v>
      </c>
    </row>
    <row r="24" spans="1:3" ht="19.7" x14ac:dyDescent="0.55000000000000004">
      <c r="A24" s="38" t="s">
        <v>67</v>
      </c>
      <c r="B24" s="43">
        <v>5850</v>
      </c>
      <c r="C24" s="43">
        <v>3280</v>
      </c>
    </row>
    <row r="25" spans="1:3" ht="19.7" x14ac:dyDescent="0.55000000000000004">
      <c r="A25" s="38" t="s">
        <v>68</v>
      </c>
      <c r="B25" s="43">
        <v>8255</v>
      </c>
      <c r="C25" s="43">
        <v>7100</v>
      </c>
    </row>
    <row r="26" spans="1:3" ht="19.7" x14ac:dyDescent="0.55000000000000004">
      <c r="A26" s="38" t="s">
        <v>69</v>
      </c>
      <c r="B26" s="43">
        <v>15775</v>
      </c>
      <c r="C26" s="43">
        <v>13795</v>
      </c>
    </row>
    <row r="27" spans="1:3" ht="19.7" x14ac:dyDescent="0.55000000000000004">
      <c r="A27" s="70" t="s">
        <v>70</v>
      </c>
      <c r="B27" s="79">
        <v>52900</v>
      </c>
      <c r="C27" s="79">
        <v>50460</v>
      </c>
    </row>
    <row r="28" spans="1:3" ht="19.7" x14ac:dyDescent="0.55000000000000004">
      <c r="A28" s="38" t="s">
        <v>71</v>
      </c>
      <c r="B28" s="43">
        <v>45640</v>
      </c>
      <c r="C28" s="43">
        <v>47190</v>
      </c>
    </row>
    <row r="29" spans="1:3" ht="19.7" x14ac:dyDescent="0.55000000000000004">
      <c r="A29" s="70" t="s">
        <v>72</v>
      </c>
      <c r="B29" s="82">
        <v>495</v>
      </c>
      <c r="C29" s="82">
        <v>500</v>
      </c>
    </row>
    <row r="30" spans="1:3" ht="19.7" x14ac:dyDescent="0.55000000000000004">
      <c r="A30" s="38" t="s">
        <v>73</v>
      </c>
      <c r="B30" s="43">
        <v>116200</v>
      </c>
      <c r="C30" s="43">
        <v>117500</v>
      </c>
    </row>
    <row r="31" spans="1:3" ht="19.7" x14ac:dyDescent="0.55000000000000004">
      <c r="A31" s="38" t="s">
        <v>74</v>
      </c>
      <c r="B31" s="43">
        <v>6295</v>
      </c>
      <c r="C31" s="43">
        <v>7240</v>
      </c>
    </row>
    <row r="32" spans="1:3" ht="19.7" x14ac:dyDescent="0.55000000000000004">
      <c r="A32" s="38" t="s">
        <v>75</v>
      </c>
      <c r="B32" s="43">
        <v>1785</v>
      </c>
      <c r="C32" s="43">
        <v>1510</v>
      </c>
    </row>
    <row r="33" spans="1:3" ht="19.7" x14ac:dyDescent="0.55000000000000004">
      <c r="A33" s="70" t="s">
        <v>76</v>
      </c>
      <c r="B33" s="82">
        <v>55</v>
      </c>
      <c r="C33" s="82">
        <v>30</v>
      </c>
    </row>
    <row r="34" spans="1:3" ht="19.7" x14ac:dyDescent="0.55000000000000004">
      <c r="A34" s="38" t="s">
        <v>77</v>
      </c>
      <c r="B34" s="41">
        <v>0</v>
      </c>
      <c r="C34" s="41">
        <v>0</v>
      </c>
    </row>
    <row r="35" spans="1:3" ht="19.7" x14ac:dyDescent="0.55000000000000004">
      <c r="A35" s="38" t="s">
        <v>78</v>
      </c>
      <c r="B35" s="41">
        <v>0</v>
      </c>
      <c r="C35" s="39" t="s">
        <v>2</v>
      </c>
    </row>
    <row r="36" spans="1:3" ht="19.7" x14ac:dyDescent="0.55000000000000004">
      <c r="A36" s="38" t="s">
        <v>79</v>
      </c>
      <c r="B36" s="41">
        <v>0</v>
      </c>
      <c r="C36" s="41">
        <v>0</v>
      </c>
    </row>
    <row r="37" spans="1:3" ht="19.7" x14ac:dyDescent="0.55000000000000004">
      <c r="A37" s="70" t="s">
        <v>80</v>
      </c>
      <c r="B37" s="82">
        <v>585</v>
      </c>
      <c r="C37" s="82">
        <v>710</v>
      </c>
    </row>
    <row r="38" spans="1:3" ht="19.7" x14ac:dyDescent="0.55000000000000004">
      <c r="A38" s="38" t="s">
        <v>81</v>
      </c>
      <c r="B38" s="41">
        <v>0</v>
      </c>
      <c r="C38" s="41">
        <v>0</v>
      </c>
    </row>
    <row r="39" spans="1:3" ht="19.7" x14ac:dyDescent="0.55000000000000004">
      <c r="A39" s="38" t="s">
        <v>82</v>
      </c>
      <c r="B39" s="41">
        <v>35</v>
      </c>
      <c r="C39" s="41">
        <v>55</v>
      </c>
    </row>
    <row r="40" spans="1:3" ht="19.7" x14ac:dyDescent="0.55000000000000004">
      <c r="A40" s="38" t="s">
        <v>83</v>
      </c>
      <c r="B40" s="41">
        <v>0</v>
      </c>
      <c r="C40" s="41">
        <v>0</v>
      </c>
    </row>
    <row r="41" spans="1:3" ht="19.7" x14ac:dyDescent="0.55000000000000004">
      <c r="A41" s="38" t="s">
        <v>84</v>
      </c>
      <c r="B41" s="41">
        <v>0</v>
      </c>
      <c r="C41" s="41">
        <v>0</v>
      </c>
    </row>
    <row r="42" spans="1:3" ht="19.7" x14ac:dyDescent="0.55000000000000004">
      <c r="A42" s="70" t="s">
        <v>85</v>
      </c>
      <c r="B42" s="82">
        <v>0</v>
      </c>
      <c r="C42" s="82">
        <v>0</v>
      </c>
    </row>
    <row r="43" spans="1:3" ht="19.7" x14ac:dyDescent="0.55000000000000004">
      <c r="A43" s="38" t="s">
        <v>86</v>
      </c>
      <c r="B43" s="43">
        <v>16925</v>
      </c>
      <c r="C43" s="43">
        <v>17805</v>
      </c>
    </row>
    <row r="44" spans="1:3" ht="19.7" x14ac:dyDescent="0.55000000000000004">
      <c r="A44" s="38" t="s">
        <v>87</v>
      </c>
      <c r="B44" s="43">
        <v>1065</v>
      </c>
      <c r="C44" s="43">
        <v>1530</v>
      </c>
    </row>
    <row r="45" spans="1:3" ht="19.7" x14ac:dyDescent="0.55000000000000004">
      <c r="A45" s="70" t="s">
        <v>88</v>
      </c>
      <c r="B45" s="82">
        <v>0</v>
      </c>
      <c r="C45" s="82">
        <v>0</v>
      </c>
    </row>
    <row r="46" spans="1:3" ht="19.7" x14ac:dyDescent="0.55000000000000004">
      <c r="A46" s="38" t="s">
        <v>89</v>
      </c>
      <c r="B46" s="43">
        <v>9505</v>
      </c>
      <c r="C46" s="43">
        <v>11225</v>
      </c>
    </row>
    <row r="47" spans="1:3" ht="19.7" x14ac:dyDescent="0.55000000000000004">
      <c r="A47" s="70" t="s">
        <v>90</v>
      </c>
      <c r="B47" s="79">
        <v>5615</v>
      </c>
      <c r="C47" s="79">
        <v>6795</v>
      </c>
    </row>
    <row r="48" spans="1:3" ht="19.7" x14ac:dyDescent="0.55000000000000004">
      <c r="A48" s="38" t="s">
        <v>91</v>
      </c>
      <c r="B48" s="43">
        <v>175475</v>
      </c>
      <c r="C48" s="43">
        <v>194870</v>
      </c>
    </row>
    <row r="49" spans="1:3" ht="19.7" x14ac:dyDescent="0.55000000000000004">
      <c r="A49" s="70" t="s">
        <v>92</v>
      </c>
      <c r="B49" s="79">
        <v>25210</v>
      </c>
      <c r="C49" s="79">
        <v>31500</v>
      </c>
    </row>
    <row r="50" spans="1:3" ht="19.7" x14ac:dyDescent="0.55000000000000004">
      <c r="A50" s="38" t="s">
        <v>93</v>
      </c>
      <c r="B50" s="43">
        <v>20610</v>
      </c>
      <c r="C50" s="43">
        <v>17765</v>
      </c>
    </row>
    <row r="51" spans="1:3" ht="19.7" x14ac:dyDescent="0.55000000000000004">
      <c r="A51" s="38" t="s">
        <v>94</v>
      </c>
      <c r="B51" s="43">
        <v>24930</v>
      </c>
      <c r="C51" s="43">
        <v>22435</v>
      </c>
    </row>
    <row r="52" spans="1:3" ht="19.7" x14ac:dyDescent="0.55000000000000004">
      <c r="A52" s="38" t="s">
        <v>95</v>
      </c>
      <c r="B52" s="43">
        <v>27655</v>
      </c>
      <c r="C52" s="43">
        <v>27965</v>
      </c>
    </row>
    <row r="53" spans="1:3" ht="19.7" x14ac:dyDescent="0.55000000000000004">
      <c r="A53" s="38" t="s">
        <v>96</v>
      </c>
      <c r="B53" s="43">
        <v>1200</v>
      </c>
      <c r="C53" s="41">
        <v>930</v>
      </c>
    </row>
    <row r="54" spans="1:3" ht="19.7" x14ac:dyDescent="0.55000000000000004">
      <c r="A54" s="38" t="s">
        <v>97</v>
      </c>
      <c r="B54" s="41">
        <v>310</v>
      </c>
      <c r="C54" s="41">
        <v>815</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70" zoomScaleNormal="70" workbookViewId="0">
      <pane ySplit="4" topLeftCell="A5" activePane="bottomLeft" state="frozen"/>
      <selection pane="bottomLeft" activeCell="A37" sqref="A37"/>
    </sheetView>
  </sheetViews>
  <sheetFormatPr defaultColWidth="9.1171875" defaultRowHeight="14.35" x14ac:dyDescent="0.5"/>
  <cols>
    <col min="1" max="1" width="175.29296875" style="28" customWidth="1"/>
    <col min="2" max="3" width="33.703125" style="28" customWidth="1"/>
    <col min="4" max="16384" width="9.1171875" style="28"/>
  </cols>
  <sheetData>
    <row r="1" spans="1:3" s="73" customFormat="1" ht="29.7" x14ac:dyDescent="0.85">
      <c r="A1" s="72" t="s">
        <v>286</v>
      </c>
      <c r="B1" s="83"/>
    </row>
    <row r="2" spans="1:3" s="75" customFormat="1" ht="24.6" customHeight="1" x14ac:dyDescent="0.65">
      <c r="A2" s="74" t="s">
        <v>284</v>
      </c>
      <c r="B2" s="84"/>
    </row>
    <row r="3" spans="1:3" s="75" customFormat="1" ht="20.45" customHeight="1" x14ac:dyDescent="0.55000000000000004">
      <c r="B3" s="84"/>
    </row>
    <row r="4" spans="1:3" s="87" customFormat="1" ht="20" x14ac:dyDescent="0.6">
      <c r="A4" s="85" t="s">
        <v>287</v>
      </c>
      <c r="B4" s="86" t="s">
        <v>279</v>
      </c>
      <c r="C4" s="86" t="s">
        <v>283</v>
      </c>
    </row>
    <row r="5" spans="1:3" ht="19.7" x14ac:dyDescent="0.55000000000000004">
      <c r="A5" s="38" t="s">
        <v>98</v>
      </c>
      <c r="B5" s="56">
        <v>22680</v>
      </c>
      <c r="C5" s="56">
        <v>26650</v>
      </c>
    </row>
    <row r="6" spans="1:3" ht="19.7" x14ac:dyDescent="0.55000000000000004">
      <c r="A6" s="38" t="s">
        <v>99</v>
      </c>
      <c r="B6" s="56">
        <v>15855</v>
      </c>
      <c r="C6" s="56">
        <v>22190</v>
      </c>
    </row>
    <row r="7" spans="1:3" ht="19.7" x14ac:dyDescent="0.55000000000000004">
      <c r="A7" s="38" t="s">
        <v>100</v>
      </c>
      <c r="B7" s="57">
        <v>0</v>
      </c>
      <c r="C7" s="56">
        <v>21440</v>
      </c>
    </row>
    <row r="8" spans="1:3" ht="19.7" x14ac:dyDescent="0.55000000000000004">
      <c r="A8" s="38" t="s">
        <v>101</v>
      </c>
      <c r="B8" s="56">
        <v>15540</v>
      </c>
      <c r="C8" s="56">
        <v>16225</v>
      </c>
    </row>
    <row r="9" spans="1:3" ht="19.7" x14ac:dyDescent="0.55000000000000004">
      <c r="A9" s="38" t="s">
        <v>102</v>
      </c>
      <c r="B9" s="56">
        <v>12590</v>
      </c>
      <c r="C9" s="56">
        <v>12900</v>
      </c>
    </row>
    <row r="10" spans="1:3" ht="19.7" x14ac:dyDescent="0.55000000000000004">
      <c r="A10" s="38" t="s">
        <v>103</v>
      </c>
      <c r="B10" s="56">
        <v>7215</v>
      </c>
      <c r="C10" s="56">
        <v>11645</v>
      </c>
    </row>
    <row r="11" spans="1:3" ht="19.7" x14ac:dyDescent="0.55000000000000004">
      <c r="A11" s="38" t="s">
        <v>104</v>
      </c>
      <c r="B11" s="56">
        <v>4215</v>
      </c>
      <c r="C11" s="56">
        <v>9825</v>
      </c>
    </row>
    <row r="12" spans="1:3" ht="19.7" x14ac:dyDescent="0.55000000000000004">
      <c r="A12" s="38" t="s">
        <v>105</v>
      </c>
      <c r="B12" s="56">
        <v>13390</v>
      </c>
      <c r="C12" s="56">
        <v>9710</v>
      </c>
    </row>
    <row r="13" spans="1:3" ht="19.7" x14ac:dyDescent="0.55000000000000004">
      <c r="A13" s="38" t="s">
        <v>106</v>
      </c>
      <c r="B13" s="56">
        <v>9350</v>
      </c>
      <c r="C13" s="56">
        <v>9470</v>
      </c>
    </row>
    <row r="14" spans="1:3" ht="19.7" x14ac:dyDescent="0.55000000000000004">
      <c r="A14" s="70" t="s">
        <v>107</v>
      </c>
      <c r="B14" s="71">
        <v>8040</v>
      </c>
      <c r="C14" s="71">
        <v>8970</v>
      </c>
    </row>
    <row r="15" spans="1:3" ht="19.7" x14ac:dyDescent="0.55000000000000004">
      <c r="A15" s="38" t="s">
        <v>108</v>
      </c>
      <c r="B15" s="56">
        <v>1455</v>
      </c>
      <c r="C15" s="56">
        <v>8930</v>
      </c>
    </row>
    <row r="16" spans="1:3" ht="19.7" x14ac:dyDescent="0.55000000000000004">
      <c r="A16" s="38" t="s">
        <v>109</v>
      </c>
      <c r="B16" s="56">
        <v>7885</v>
      </c>
      <c r="C16" s="56">
        <v>8765</v>
      </c>
    </row>
    <row r="17" spans="1:3" ht="19.7" x14ac:dyDescent="0.55000000000000004">
      <c r="A17" s="38" t="s">
        <v>110</v>
      </c>
      <c r="B17" s="56">
        <v>8755</v>
      </c>
      <c r="C17" s="56">
        <v>8210</v>
      </c>
    </row>
    <row r="18" spans="1:3" ht="19.7" x14ac:dyDescent="0.55000000000000004">
      <c r="A18" s="38" t="s">
        <v>111</v>
      </c>
      <c r="B18" s="56">
        <v>7825</v>
      </c>
      <c r="C18" s="56">
        <v>8120</v>
      </c>
    </row>
    <row r="19" spans="1:3" ht="19.7" x14ac:dyDescent="0.55000000000000004">
      <c r="A19" s="38" t="s">
        <v>112</v>
      </c>
      <c r="B19" s="56">
        <v>7760</v>
      </c>
      <c r="C19" s="56">
        <v>7510</v>
      </c>
    </row>
    <row r="20" spans="1:3" ht="19.7" x14ac:dyDescent="0.55000000000000004">
      <c r="A20" s="38" t="s">
        <v>113</v>
      </c>
      <c r="B20" s="56">
        <v>7095</v>
      </c>
      <c r="C20" s="56">
        <v>7475</v>
      </c>
    </row>
    <row r="21" spans="1:3" ht="19.7" x14ac:dyDescent="0.55000000000000004">
      <c r="A21" s="38" t="s">
        <v>114</v>
      </c>
      <c r="B21" s="56">
        <v>6850</v>
      </c>
      <c r="C21" s="56">
        <v>6495</v>
      </c>
    </row>
    <row r="22" spans="1:3" ht="19.7" x14ac:dyDescent="0.55000000000000004">
      <c r="A22" s="38" t="s">
        <v>115</v>
      </c>
      <c r="B22" s="56">
        <v>7670</v>
      </c>
      <c r="C22" s="56">
        <v>6320</v>
      </c>
    </row>
    <row r="23" spans="1:3" ht="19.7" x14ac:dyDescent="0.55000000000000004">
      <c r="A23" s="38" t="s">
        <v>116</v>
      </c>
      <c r="B23" s="56">
        <v>6740</v>
      </c>
      <c r="C23" s="56">
        <v>6055</v>
      </c>
    </row>
    <row r="24" spans="1:3" ht="19.7" x14ac:dyDescent="0.55000000000000004">
      <c r="A24" s="70" t="s">
        <v>117</v>
      </c>
      <c r="B24" s="71">
        <v>6025</v>
      </c>
      <c r="C24" s="71">
        <v>5875</v>
      </c>
    </row>
    <row r="25" spans="1:3" ht="19.7" x14ac:dyDescent="0.55000000000000004">
      <c r="A25" s="38" t="s">
        <v>118</v>
      </c>
      <c r="B25" s="56">
        <v>5720</v>
      </c>
      <c r="C25" s="56">
        <v>5865</v>
      </c>
    </row>
    <row r="26" spans="1:3" ht="19.7" x14ac:dyDescent="0.55000000000000004">
      <c r="A26" s="38" t="s">
        <v>119</v>
      </c>
      <c r="B26" s="56">
        <v>5245</v>
      </c>
      <c r="C26" s="56">
        <v>5585</v>
      </c>
    </row>
    <row r="27" spans="1:3" ht="19.7" x14ac:dyDescent="0.55000000000000004">
      <c r="A27" s="38" t="s">
        <v>120</v>
      </c>
      <c r="B27" s="57">
        <v>645</v>
      </c>
      <c r="C27" s="56">
        <v>5485</v>
      </c>
    </row>
    <row r="28" spans="1:3" ht="19.7" x14ac:dyDescent="0.55000000000000004">
      <c r="A28" s="38" t="s">
        <v>121</v>
      </c>
      <c r="B28" s="56">
        <v>4315</v>
      </c>
      <c r="C28" s="56">
        <v>5440</v>
      </c>
    </row>
    <row r="29" spans="1:3" ht="19.7" x14ac:dyDescent="0.55000000000000004">
      <c r="A29" s="38" t="s">
        <v>122</v>
      </c>
      <c r="B29" s="56">
        <v>3945</v>
      </c>
      <c r="C29" s="56">
        <v>5315</v>
      </c>
    </row>
    <row r="30" spans="1:3" ht="19.7" x14ac:dyDescent="0.55000000000000004">
      <c r="A30" s="38" t="s">
        <v>123</v>
      </c>
      <c r="B30" s="56">
        <v>7810</v>
      </c>
      <c r="C30" s="56">
        <v>5085</v>
      </c>
    </row>
    <row r="31" spans="1:3" ht="19.7" x14ac:dyDescent="0.55000000000000004">
      <c r="A31" s="38" t="s">
        <v>124</v>
      </c>
      <c r="B31" s="56">
        <v>6265</v>
      </c>
      <c r="C31" s="56">
        <v>4825</v>
      </c>
    </row>
    <row r="32" spans="1:3" ht="19.7" x14ac:dyDescent="0.55000000000000004">
      <c r="A32" s="38" t="s">
        <v>125</v>
      </c>
      <c r="B32" s="56">
        <v>4040</v>
      </c>
      <c r="C32" s="56">
        <v>4800</v>
      </c>
    </row>
    <row r="33" spans="1:3" ht="19.7" x14ac:dyDescent="0.55000000000000004">
      <c r="A33" s="38" t="s">
        <v>126</v>
      </c>
      <c r="B33" s="56">
        <v>4355</v>
      </c>
      <c r="C33" s="56">
        <v>4740</v>
      </c>
    </row>
    <row r="34" spans="1:3" ht="19.7" x14ac:dyDescent="0.55000000000000004">
      <c r="A34" s="70" t="s">
        <v>127</v>
      </c>
      <c r="B34" s="96">
        <v>0</v>
      </c>
      <c r="C34" s="71">
        <v>4415</v>
      </c>
    </row>
    <row r="35" spans="1:3" ht="19.7" x14ac:dyDescent="0.55000000000000004">
      <c r="A35" s="38" t="s">
        <v>128</v>
      </c>
      <c r="B35" s="56">
        <v>4750</v>
      </c>
      <c r="C35" s="56">
        <v>4410</v>
      </c>
    </row>
    <row r="36" spans="1:3" ht="19.7" x14ac:dyDescent="0.55000000000000004">
      <c r="A36" s="38" t="s">
        <v>129</v>
      </c>
      <c r="B36" s="56">
        <v>3480</v>
      </c>
      <c r="C36" s="56">
        <v>4285</v>
      </c>
    </row>
    <row r="37" spans="1:3" ht="19.7" x14ac:dyDescent="0.55000000000000004">
      <c r="A37" s="38" t="s">
        <v>130</v>
      </c>
      <c r="B37" s="56">
        <v>3970</v>
      </c>
      <c r="C37" s="56">
        <v>4135</v>
      </c>
    </row>
    <row r="38" spans="1:3" ht="19.7" x14ac:dyDescent="0.55000000000000004">
      <c r="A38" s="38" t="s">
        <v>131</v>
      </c>
      <c r="B38" s="56">
        <v>5085</v>
      </c>
      <c r="C38" s="56">
        <v>3985</v>
      </c>
    </row>
    <row r="39" spans="1:3" ht="19.7" x14ac:dyDescent="0.55000000000000004">
      <c r="A39" s="38" t="s">
        <v>132</v>
      </c>
      <c r="B39" s="56">
        <v>6415</v>
      </c>
      <c r="C39" s="56">
        <v>3975</v>
      </c>
    </row>
    <row r="40" spans="1:3" ht="19.7" x14ac:dyDescent="0.55000000000000004">
      <c r="A40" s="38" t="s">
        <v>133</v>
      </c>
      <c r="B40" s="56">
        <v>4715</v>
      </c>
      <c r="C40" s="56">
        <v>3910</v>
      </c>
    </row>
    <row r="41" spans="1:3" ht="19.7" x14ac:dyDescent="0.55000000000000004">
      <c r="A41" s="38" t="s">
        <v>134</v>
      </c>
      <c r="B41" s="56">
        <v>3210</v>
      </c>
      <c r="C41" s="56">
        <v>3840</v>
      </c>
    </row>
    <row r="42" spans="1:3" ht="19.7" x14ac:dyDescent="0.55000000000000004">
      <c r="A42" s="38" t="s">
        <v>135</v>
      </c>
      <c r="B42" s="56">
        <v>4150</v>
      </c>
      <c r="C42" s="56">
        <v>3835</v>
      </c>
    </row>
    <row r="43" spans="1:3" ht="19.7" x14ac:dyDescent="0.55000000000000004">
      <c r="A43" s="38" t="s">
        <v>136</v>
      </c>
      <c r="B43" s="56">
        <v>3350</v>
      </c>
      <c r="C43" s="56">
        <v>3510</v>
      </c>
    </row>
    <row r="44" spans="1:3" ht="19.7" x14ac:dyDescent="0.55000000000000004">
      <c r="A44" s="70" t="s">
        <v>137</v>
      </c>
      <c r="B44" s="71">
        <v>4000</v>
      </c>
      <c r="C44" s="71">
        <v>3450</v>
      </c>
    </row>
    <row r="45" spans="1:3" ht="19.7" x14ac:dyDescent="0.55000000000000004">
      <c r="A45" s="38" t="s">
        <v>138</v>
      </c>
      <c r="B45" s="56">
        <v>1775</v>
      </c>
      <c r="C45" s="56">
        <v>3405</v>
      </c>
    </row>
    <row r="46" spans="1:3" ht="19.7" x14ac:dyDescent="0.55000000000000004">
      <c r="A46" s="38" t="s">
        <v>139</v>
      </c>
      <c r="B46" s="56">
        <v>2175</v>
      </c>
      <c r="C46" s="56">
        <v>3390</v>
      </c>
    </row>
    <row r="47" spans="1:3" ht="19.7" x14ac:dyDescent="0.55000000000000004">
      <c r="A47" s="38" t="s">
        <v>140</v>
      </c>
      <c r="B47" s="56">
        <v>4135</v>
      </c>
      <c r="C47" s="56">
        <v>3285</v>
      </c>
    </row>
    <row r="48" spans="1:3" ht="19.7" x14ac:dyDescent="0.55000000000000004">
      <c r="A48" s="38" t="s">
        <v>141</v>
      </c>
      <c r="B48" s="56">
        <v>4325</v>
      </c>
      <c r="C48" s="56">
        <v>3215</v>
      </c>
    </row>
    <row r="49" spans="1:3" ht="19.7" x14ac:dyDescent="0.55000000000000004">
      <c r="A49" s="38" t="s">
        <v>142</v>
      </c>
      <c r="B49" s="57">
        <v>0</v>
      </c>
      <c r="C49" s="56">
        <v>3200</v>
      </c>
    </row>
    <row r="50" spans="1:3" ht="19.7" x14ac:dyDescent="0.55000000000000004">
      <c r="A50" s="38" t="s">
        <v>143</v>
      </c>
      <c r="B50" s="57">
        <v>0</v>
      </c>
      <c r="C50" s="56">
        <v>3005</v>
      </c>
    </row>
    <row r="51" spans="1:3" ht="19.7" x14ac:dyDescent="0.55000000000000004">
      <c r="A51" s="38" t="s">
        <v>144</v>
      </c>
      <c r="B51" s="57">
        <v>5</v>
      </c>
      <c r="C51" s="56">
        <v>2935</v>
      </c>
    </row>
    <row r="52" spans="1:3" ht="19.7" x14ac:dyDescent="0.55000000000000004">
      <c r="A52" s="38" t="s">
        <v>145</v>
      </c>
      <c r="B52" s="56">
        <v>1255</v>
      </c>
      <c r="C52" s="56">
        <v>2845</v>
      </c>
    </row>
    <row r="53" spans="1:3" ht="19.7" x14ac:dyDescent="0.55000000000000004">
      <c r="A53" s="38" t="s">
        <v>146</v>
      </c>
      <c r="B53" s="56">
        <v>2000</v>
      </c>
      <c r="C53" s="56">
        <v>2740</v>
      </c>
    </row>
    <row r="54" spans="1:3" ht="19.7" x14ac:dyDescent="0.55000000000000004">
      <c r="A54" s="70" t="s">
        <v>147</v>
      </c>
      <c r="B54" s="71">
        <v>2370</v>
      </c>
      <c r="C54" s="71">
        <v>2720</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70" zoomScaleNormal="70" workbookViewId="0">
      <pane ySplit="4" topLeftCell="A5" activePane="bottomLeft" state="frozen"/>
      <selection pane="bottomLeft" activeCell="L41" sqref="L41"/>
    </sheetView>
  </sheetViews>
  <sheetFormatPr defaultColWidth="9.1171875" defaultRowHeight="14.35" x14ac:dyDescent="0.5"/>
  <cols>
    <col min="1" max="1" width="63.703125" style="28" customWidth="1"/>
    <col min="2" max="5" width="33.703125" style="28" customWidth="1"/>
    <col min="6" max="6" width="20.703125" style="37" customWidth="1"/>
    <col min="7" max="7" width="5.5859375" style="28" customWidth="1"/>
    <col min="8" max="16384" width="9.1171875" style="28"/>
  </cols>
  <sheetData>
    <row r="1" spans="1:8" s="54" customFormat="1" ht="29.7" x14ac:dyDescent="0.85">
      <c r="A1" s="88" t="s">
        <v>288</v>
      </c>
      <c r="B1" s="73"/>
      <c r="C1" s="73"/>
      <c r="D1" s="73"/>
    </row>
    <row r="2" spans="1:8" s="54" customFormat="1" ht="22.35" x14ac:dyDescent="0.55000000000000004">
      <c r="A2" s="90" t="s">
        <v>289</v>
      </c>
      <c r="B2" s="91"/>
      <c r="C2" s="91"/>
      <c r="D2" s="75"/>
    </row>
    <row r="3" spans="1:8" s="54" customFormat="1" ht="27.6" customHeight="1" x14ac:dyDescent="0.4"/>
    <row r="4" spans="1:8" s="27" customFormat="1" ht="20" x14ac:dyDescent="0.6">
      <c r="A4" s="85" t="s">
        <v>290</v>
      </c>
      <c r="B4" s="86" t="s">
        <v>279</v>
      </c>
      <c r="C4" s="86" t="s">
        <v>283</v>
      </c>
      <c r="D4" s="86" t="s">
        <v>291</v>
      </c>
      <c r="E4" s="86" t="s">
        <v>292</v>
      </c>
      <c r="F4" s="105" t="s">
        <v>148</v>
      </c>
      <c r="G4" s="105"/>
      <c r="H4" s="105"/>
    </row>
    <row r="5" spans="1:8" ht="19.7" x14ac:dyDescent="0.55000000000000004">
      <c r="A5" s="38" t="s">
        <v>149</v>
      </c>
      <c r="B5" s="43">
        <v>151625</v>
      </c>
      <c r="C5" s="43">
        <v>153760</v>
      </c>
      <c r="D5" s="38">
        <v>1</v>
      </c>
      <c r="E5" s="38">
        <v>1</v>
      </c>
      <c r="F5" s="94">
        <f>D5-E5</f>
        <v>0</v>
      </c>
      <c r="G5" s="38">
        <v>0</v>
      </c>
    </row>
    <row r="6" spans="1:8" ht="19.7" x14ac:dyDescent="0.55000000000000004">
      <c r="A6" s="38" t="s">
        <v>150</v>
      </c>
      <c r="B6" s="43">
        <v>89865</v>
      </c>
      <c r="C6" s="43">
        <v>83480</v>
      </c>
      <c r="D6" s="38">
        <v>2</v>
      </c>
      <c r="E6" s="38">
        <v>2</v>
      </c>
      <c r="F6" s="94">
        <f t="shared" ref="F6:F54" si="0">D6-E6</f>
        <v>0</v>
      </c>
      <c r="G6" s="38">
        <v>0</v>
      </c>
    </row>
    <row r="7" spans="1:8" ht="19.7" x14ac:dyDescent="0.55000000000000004">
      <c r="A7" s="38" t="s">
        <v>151</v>
      </c>
      <c r="B7" s="43">
        <v>60245</v>
      </c>
      <c r="C7" s="43">
        <v>76330</v>
      </c>
      <c r="D7" s="38">
        <v>4</v>
      </c>
      <c r="E7" s="38">
        <v>3</v>
      </c>
      <c r="F7" s="94">
        <f t="shared" si="0"/>
        <v>1</v>
      </c>
      <c r="G7" s="38">
        <v>1</v>
      </c>
    </row>
    <row r="8" spans="1:8" ht="19.7" x14ac:dyDescent="0.55000000000000004">
      <c r="A8" s="38" t="s">
        <v>152</v>
      </c>
      <c r="B8" s="43">
        <v>67745</v>
      </c>
      <c r="C8" s="43">
        <v>71225</v>
      </c>
      <c r="D8" s="38">
        <v>3</v>
      </c>
      <c r="E8" s="38">
        <v>4</v>
      </c>
      <c r="F8" s="94">
        <f t="shared" si="0"/>
        <v>-1</v>
      </c>
      <c r="G8" s="38">
        <v>-1</v>
      </c>
    </row>
    <row r="9" spans="1:8" ht="19.7" x14ac:dyDescent="0.55000000000000004">
      <c r="A9" s="38" t="s">
        <v>153</v>
      </c>
      <c r="B9" s="43">
        <v>55945</v>
      </c>
      <c r="C9" s="43">
        <v>57245</v>
      </c>
      <c r="D9" s="38">
        <v>5</v>
      </c>
      <c r="E9" s="38">
        <v>5</v>
      </c>
      <c r="F9" s="94">
        <f t="shared" si="0"/>
        <v>0</v>
      </c>
      <c r="G9" s="38">
        <v>0</v>
      </c>
    </row>
    <row r="10" spans="1:8" ht="19.7" x14ac:dyDescent="0.55000000000000004">
      <c r="A10" s="38" t="s">
        <v>154</v>
      </c>
      <c r="B10" s="43">
        <v>50530</v>
      </c>
      <c r="C10" s="43">
        <v>53500</v>
      </c>
      <c r="D10" s="38">
        <v>6</v>
      </c>
      <c r="E10" s="38">
        <v>6</v>
      </c>
      <c r="F10" s="94">
        <f t="shared" si="0"/>
        <v>0</v>
      </c>
      <c r="G10" s="38">
        <v>0</v>
      </c>
    </row>
    <row r="11" spans="1:8" ht="19.7" x14ac:dyDescent="0.55000000000000004">
      <c r="A11" s="38" t="s">
        <v>155</v>
      </c>
      <c r="B11" s="43">
        <v>40625</v>
      </c>
      <c r="C11" s="43">
        <v>45330</v>
      </c>
      <c r="D11" s="38">
        <v>7</v>
      </c>
      <c r="E11" s="38">
        <v>7</v>
      </c>
      <c r="F11" s="94">
        <f t="shared" si="0"/>
        <v>0</v>
      </c>
      <c r="G11" s="38">
        <v>0</v>
      </c>
    </row>
    <row r="12" spans="1:8" ht="19.7" x14ac:dyDescent="0.55000000000000004">
      <c r="A12" s="38" t="s">
        <v>156</v>
      </c>
      <c r="B12" s="43">
        <v>17550</v>
      </c>
      <c r="C12" s="43">
        <v>28900</v>
      </c>
      <c r="D12" s="38">
        <v>13</v>
      </c>
      <c r="E12" s="38">
        <v>8</v>
      </c>
      <c r="F12" s="94">
        <f t="shared" si="0"/>
        <v>5</v>
      </c>
      <c r="G12" s="38">
        <v>5</v>
      </c>
    </row>
    <row r="13" spans="1:8" ht="19.7" x14ac:dyDescent="0.55000000000000004">
      <c r="A13" s="38" t="s">
        <v>157</v>
      </c>
      <c r="B13" s="43">
        <v>26590</v>
      </c>
      <c r="C13" s="43">
        <v>28565</v>
      </c>
      <c r="D13" s="38">
        <v>8</v>
      </c>
      <c r="E13" s="38">
        <v>9</v>
      </c>
      <c r="F13" s="94">
        <f t="shared" si="0"/>
        <v>-1</v>
      </c>
      <c r="G13" s="38">
        <v>-1</v>
      </c>
    </row>
    <row r="14" spans="1:8" ht="19.7" x14ac:dyDescent="0.55000000000000004">
      <c r="A14" s="70" t="s">
        <v>158</v>
      </c>
      <c r="B14" s="79">
        <v>21775</v>
      </c>
      <c r="C14" s="79">
        <v>25850</v>
      </c>
      <c r="D14" s="70">
        <v>9</v>
      </c>
      <c r="E14" s="70">
        <v>10</v>
      </c>
      <c r="F14" s="95">
        <f t="shared" si="0"/>
        <v>-1</v>
      </c>
      <c r="G14" s="70">
        <v>-1</v>
      </c>
    </row>
    <row r="15" spans="1:8" ht="19.7" x14ac:dyDescent="0.55000000000000004">
      <c r="A15" s="38" t="s">
        <v>159</v>
      </c>
      <c r="B15" s="43">
        <v>3195</v>
      </c>
      <c r="C15" s="43">
        <v>23720</v>
      </c>
      <c r="D15" s="38">
        <v>48</v>
      </c>
      <c r="E15" s="38">
        <v>11</v>
      </c>
      <c r="F15" s="94">
        <f t="shared" si="0"/>
        <v>37</v>
      </c>
      <c r="G15" s="38">
        <v>37</v>
      </c>
    </row>
    <row r="16" spans="1:8" ht="19.7" x14ac:dyDescent="0.55000000000000004">
      <c r="A16" s="38" t="s">
        <v>160</v>
      </c>
      <c r="B16" s="43">
        <v>19245</v>
      </c>
      <c r="C16" s="43">
        <v>19510</v>
      </c>
      <c r="D16" s="38">
        <v>11</v>
      </c>
      <c r="E16" s="38">
        <v>12</v>
      </c>
      <c r="F16" s="94">
        <f t="shared" si="0"/>
        <v>-1</v>
      </c>
      <c r="G16" s="38">
        <v>-1</v>
      </c>
    </row>
    <row r="17" spans="1:7" ht="19.7" x14ac:dyDescent="0.55000000000000004">
      <c r="A17" s="38" t="s">
        <v>161</v>
      </c>
      <c r="B17" s="43">
        <v>13990</v>
      </c>
      <c r="C17" s="43">
        <v>16490</v>
      </c>
      <c r="D17" s="38">
        <v>15</v>
      </c>
      <c r="E17" s="38">
        <v>13</v>
      </c>
      <c r="F17" s="94">
        <f t="shared" si="0"/>
        <v>2</v>
      </c>
      <c r="G17" s="38">
        <v>2</v>
      </c>
    </row>
    <row r="18" spans="1:7" ht="19.7" x14ac:dyDescent="0.55000000000000004">
      <c r="A18" s="38" t="s">
        <v>162</v>
      </c>
      <c r="B18" s="43">
        <v>9755</v>
      </c>
      <c r="C18" s="43">
        <v>15580</v>
      </c>
      <c r="D18" s="38">
        <v>20</v>
      </c>
      <c r="E18" s="38">
        <v>14</v>
      </c>
      <c r="F18" s="94">
        <f t="shared" si="0"/>
        <v>6</v>
      </c>
      <c r="G18" s="38">
        <v>6</v>
      </c>
    </row>
    <row r="19" spans="1:7" ht="19.7" x14ac:dyDescent="0.55000000000000004">
      <c r="A19" s="38" t="s">
        <v>163</v>
      </c>
      <c r="B19" s="43">
        <v>15220</v>
      </c>
      <c r="C19" s="43">
        <v>15075</v>
      </c>
      <c r="D19" s="38">
        <v>14</v>
      </c>
      <c r="E19" s="38">
        <v>15</v>
      </c>
      <c r="F19" s="94">
        <f t="shared" si="0"/>
        <v>-1</v>
      </c>
      <c r="G19" s="38">
        <v>-1</v>
      </c>
    </row>
    <row r="20" spans="1:7" ht="19.7" x14ac:dyDescent="0.55000000000000004">
      <c r="A20" s="38" t="s">
        <v>164</v>
      </c>
      <c r="B20" s="43">
        <v>19710</v>
      </c>
      <c r="C20" s="43">
        <v>14800</v>
      </c>
      <c r="D20" s="38">
        <v>10</v>
      </c>
      <c r="E20" s="38">
        <v>16</v>
      </c>
      <c r="F20" s="94">
        <f t="shared" si="0"/>
        <v>-6</v>
      </c>
      <c r="G20" s="38">
        <v>-6</v>
      </c>
    </row>
    <row r="21" spans="1:7" ht="19.7" x14ac:dyDescent="0.55000000000000004">
      <c r="A21" s="38" t="s">
        <v>165</v>
      </c>
      <c r="B21" s="43">
        <v>8565</v>
      </c>
      <c r="C21" s="43">
        <v>13595</v>
      </c>
      <c r="D21" s="38">
        <v>23</v>
      </c>
      <c r="E21" s="38">
        <v>17</v>
      </c>
      <c r="F21" s="94">
        <f t="shared" si="0"/>
        <v>6</v>
      </c>
      <c r="G21" s="38">
        <v>6</v>
      </c>
    </row>
    <row r="22" spans="1:7" ht="19.7" x14ac:dyDescent="0.55000000000000004">
      <c r="A22" s="38" t="s">
        <v>166</v>
      </c>
      <c r="B22" s="43">
        <v>8005</v>
      </c>
      <c r="C22" s="43">
        <v>13250</v>
      </c>
      <c r="D22" s="38">
        <v>29</v>
      </c>
      <c r="E22" s="38">
        <v>18</v>
      </c>
      <c r="F22" s="94">
        <f t="shared" si="0"/>
        <v>11</v>
      </c>
      <c r="G22" s="38">
        <v>11</v>
      </c>
    </row>
    <row r="23" spans="1:7" ht="19.7" x14ac:dyDescent="0.55000000000000004">
      <c r="A23" s="38" t="s">
        <v>167</v>
      </c>
      <c r="B23" s="43">
        <v>17880</v>
      </c>
      <c r="C23" s="43">
        <v>11820</v>
      </c>
      <c r="D23" s="38">
        <v>12</v>
      </c>
      <c r="E23" s="38">
        <v>19</v>
      </c>
      <c r="F23" s="94">
        <f t="shared" si="0"/>
        <v>-7</v>
      </c>
      <c r="G23" s="38">
        <v>-7</v>
      </c>
    </row>
    <row r="24" spans="1:7" ht="19.7" x14ac:dyDescent="0.55000000000000004">
      <c r="A24" s="70" t="s">
        <v>168</v>
      </c>
      <c r="B24" s="79">
        <v>8275</v>
      </c>
      <c r="C24" s="79">
        <v>11230</v>
      </c>
      <c r="D24" s="70">
        <v>25</v>
      </c>
      <c r="E24" s="70">
        <v>20</v>
      </c>
      <c r="F24" s="95">
        <f t="shared" si="0"/>
        <v>5</v>
      </c>
      <c r="G24" s="70">
        <v>5</v>
      </c>
    </row>
    <row r="25" spans="1:7" ht="19.7" x14ac:dyDescent="0.55000000000000004">
      <c r="A25" s="38" t="s">
        <v>169</v>
      </c>
      <c r="B25" s="43">
        <v>8495</v>
      </c>
      <c r="C25" s="43">
        <v>10000</v>
      </c>
      <c r="D25" s="38">
        <v>24</v>
      </c>
      <c r="E25" s="38">
        <v>21</v>
      </c>
      <c r="F25" s="94">
        <f t="shared" si="0"/>
        <v>3</v>
      </c>
      <c r="G25" s="38">
        <v>3</v>
      </c>
    </row>
    <row r="26" spans="1:7" ht="19.7" x14ac:dyDescent="0.55000000000000004">
      <c r="A26" s="38" t="s">
        <v>170</v>
      </c>
      <c r="B26" s="43">
        <v>11015</v>
      </c>
      <c r="C26" s="43">
        <v>9675</v>
      </c>
      <c r="D26" s="38">
        <v>17</v>
      </c>
      <c r="E26" s="38">
        <v>22</v>
      </c>
      <c r="F26" s="94">
        <f t="shared" si="0"/>
        <v>-5</v>
      </c>
      <c r="G26" s="38">
        <v>-5</v>
      </c>
    </row>
    <row r="27" spans="1:7" ht="19.7" x14ac:dyDescent="0.55000000000000004">
      <c r="A27" s="38" t="s">
        <v>171</v>
      </c>
      <c r="B27" s="43">
        <v>3730</v>
      </c>
      <c r="C27" s="43">
        <v>8710</v>
      </c>
      <c r="D27" s="38">
        <v>44</v>
      </c>
      <c r="E27" s="38">
        <v>23</v>
      </c>
      <c r="F27" s="94">
        <f t="shared" si="0"/>
        <v>21</v>
      </c>
      <c r="G27" s="38">
        <v>21</v>
      </c>
    </row>
    <row r="28" spans="1:7" ht="19.7" x14ac:dyDescent="0.55000000000000004">
      <c r="A28" s="38" t="s">
        <v>172</v>
      </c>
      <c r="B28" s="43">
        <v>9780</v>
      </c>
      <c r="C28" s="43">
        <v>8625</v>
      </c>
      <c r="D28" s="38">
        <v>19</v>
      </c>
      <c r="E28" s="38">
        <v>24</v>
      </c>
      <c r="F28" s="94">
        <f t="shared" si="0"/>
        <v>-5</v>
      </c>
      <c r="G28" s="38">
        <v>-5</v>
      </c>
    </row>
    <row r="29" spans="1:7" ht="19.7" x14ac:dyDescent="0.55000000000000004">
      <c r="A29" s="38" t="s">
        <v>173</v>
      </c>
      <c r="B29" s="43">
        <v>7560</v>
      </c>
      <c r="C29" s="43">
        <v>8340</v>
      </c>
      <c r="D29" s="38">
        <v>31</v>
      </c>
      <c r="E29" s="38">
        <v>25</v>
      </c>
      <c r="F29" s="94">
        <f t="shared" si="0"/>
        <v>6</v>
      </c>
      <c r="G29" s="38">
        <v>6</v>
      </c>
    </row>
    <row r="30" spans="1:7" ht="19.7" x14ac:dyDescent="0.55000000000000004">
      <c r="A30" s="38" t="s">
        <v>174</v>
      </c>
      <c r="B30" s="43">
        <v>10370</v>
      </c>
      <c r="C30" s="43">
        <v>8155</v>
      </c>
      <c r="D30" s="38">
        <v>18</v>
      </c>
      <c r="E30" s="38">
        <v>26</v>
      </c>
      <c r="F30" s="94">
        <f t="shared" si="0"/>
        <v>-8</v>
      </c>
      <c r="G30" s="38">
        <v>-8</v>
      </c>
    </row>
    <row r="31" spans="1:7" ht="19.7" x14ac:dyDescent="0.55000000000000004">
      <c r="A31" s="38" t="s">
        <v>175</v>
      </c>
      <c r="B31" s="43">
        <v>8135</v>
      </c>
      <c r="C31" s="43">
        <v>7980</v>
      </c>
      <c r="D31" s="38">
        <v>27</v>
      </c>
      <c r="E31" s="38">
        <v>27</v>
      </c>
      <c r="F31" s="94">
        <f t="shared" si="0"/>
        <v>0</v>
      </c>
      <c r="G31" s="38">
        <v>0</v>
      </c>
    </row>
    <row r="32" spans="1:7" ht="19.7" x14ac:dyDescent="0.55000000000000004">
      <c r="A32" s="38" t="s">
        <v>176</v>
      </c>
      <c r="B32" s="43">
        <v>8100</v>
      </c>
      <c r="C32" s="43">
        <v>7795</v>
      </c>
      <c r="D32" s="38">
        <v>28</v>
      </c>
      <c r="E32" s="38">
        <v>28</v>
      </c>
      <c r="F32" s="94">
        <f t="shared" si="0"/>
        <v>0</v>
      </c>
      <c r="G32" s="38">
        <v>0</v>
      </c>
    </row>
    <row r="33" spans="1:7" ht="19.7" x14ac:dyDescent="0.55000000000000004">
      <c r="A33" s="38" t="s">
        <v>177</v>
      </c>
      <c r="B33" s="43">
        <v>6450</v>
      </c>
      <c r="C33" s="43">
        <v>7350</v>
      </c>
      <c r="D33" s="38">
        <v>33</v>
      </c>
      <c r="E33" s="38">
        <v>29</v>
      </c>
      <c r="F33" s="94">
        <f t="shared" si="0"/>
        <v>4</v>
      </c>
      <c r="G33" s="38">
        <v>4</v>
      </c>
    </row>
    <row r="34" spans="1:7" ht="19.7" x14ac:dyDescent="0.55000000000000004">
      <c r="A34" s="70" t="s">
        <v>178</v>
      </c>
      <c r="B34" s="79">
        <v>7870</v>
      </c>
      <c r="C34" s="79">
        <v>6830</v>
      </c>
      <c r="D34" s="70">
        <v>30</v>
      </c>
      <c r="E34" s="70">
        <v>30</v>
      </c>
      <c r="F34" s="95">
        <f t="shared" si="0"/>
        <v>0</v>
      </c>
      <c r="G34" s="70">
        <v>0</v>
      </c>
    </row>
    <row r="35" spans="1:7" ht="19.7" x14ac:dyDescent="0.55000000000000004">
      <c r="A35" s="38" t="s">
        <v>179</v>
      </c>
      <c r="B35" s="43">
        <v>2620</v>
      </c>
      <c r="C35" s="43">
        <v>6715</v>
      </c>
      <c r="D35" s="38">
        <v>54</v>
      </c>
      <c r="E35" s="38">
        <v>31</v>
      </c>
      <c r="F35" s="94">
        <f t="shared" si="0"/>
        <v>23</v>
      </c>
      <c r="G35" s="38">
        <v>23</v>
      </c>
    </row>
    <row r="36" spans="1:7" ht="19.7" x14ac:dyDescent="0.55000000000000004">
      <c r="A36" s="38" t="s">
        <v>180</v>
      </c>
      <c r="B36" s="43">
        <v>8870</v>
      </c>
      <c r="C36" s="43">
        <v>6635</v>
      </c>
      <c r="D36" s="38">
        <v>22</v>
      </c>
      <c r="E36" s="38">
        <v>32</v>
      </c>
      <c r="F36" s="94">
        <f t="shared" si="0"/>
        <v>-10</v>
      </c>
      <c r="G36" s="38">
        <v>-10</v>
      </c>
    </row>
    <row r="37" spans="1:7" ht="19.7" x14ac:dyDescent="0.55000000000000004">
      <c r="A37" s="38" t="s">
        <v>181</v>
      </c>
      <c r="B37" s="43">
        <v>8155</v>
      </c>
      <c r="C37" s="43">
        <v>6345</v>
      </c>
      <c r="D37" s="38">
        <v>26</v>
      </c>
      <c r="E37" s="38">
        <v>33</v>
      </c>
      <c r="F37" s="94">
        <f t="shared" si="0"/>
        <v>-7</v>
      </c>
      <c r="G37" s="38">
        <v>-7</v>
      </c>
    </row>
    <row r="38" spans="1:7" ht="19.7" x14ac:dyDescent="0.55000000000000004">
      <c r="A38" s="38" t="s">
        <v>182</v>
      </c>
      <c r="B38" s="43">
        <v>4080</v>
      </c>
      <c r="C38" s="43">
        <v>6185</v>
      </c>
      <c r="D38" s="38">
        <v>41</v>
      </c>
      <c r="E38" s="38">
        <v>34</v>
      </c>
      <c r="F38" s="94">
        <f t="shared" si="0"/>
        <v>7</v>
      </c>
      <c r="G38" s="38">
        <v>7</v>
      </c>
    </row>
    <row r="39" spans="1:7" ht="19.7" x14ac:dyDescent="0.55000000000000004">
      <c r="A39" s="38" t="s">
        <v>183</v>
      </c>
      <c r="B39" s="43">
        <v>4930</v>
      </c>
      <c r="C39" s="43">
        <v>5860</v>
      </c>
      <c r="D39" s="38">
        <v>37</v>
      </c>
      <c r="E39" s="38">
        <v>35</v>
      </c>
      <c r="F39" s="94">
        <f t="shared" si="0"/>
        <v>2</v>
      </c>
      <c r="G39" s="38">
        <v>2</v>
      </c>
    </row>
    <row r="40" spans="1:7" ht="19.7" x14ac:dyDescent="0.55000000000000004">
      <c r="A40" s="38" t="s">
        <v>184</v>
      </c>
      <c r="B40" s="43">
        <v>3645</v>
      </c>
      <c r="C40" s="43">
        <v>5645</v>
      </c>
      <c r="D40" s="38">
        <v>46</v>
      </c>
      <c r="E40" s="38">
        <v>36</v>
      </c>
      <c r="F40" s="94">
        <f t="shared" si="0"/>
        <v>10</v>
      </c>
      <c r="G40" s="38">
        <v>10</v>
      </c>
    </row>
    <row r="41" spans="1:7" ht="19.7" x14ac:dyDescent="0.55000000000000004">
      <c r="A41" s="38" t="s">
        <v>185</v>
      </c>
      <c r="B41" s="43">
        <v>6870</v>
      </c>
      <c r="C41" s="43">
        <v>5525</v>
      </c>
      <c r="D41" s="38">
        <v>32</v>
      </c>
      <c r="E41" s="38">
        <v>37</v>
      </c>
      <c r="F41" s="94">
        <f t="shared" si="0"/>
        <v>-5</v>
      </c>
      <c r="G41" s="38">
        <v>-5</v>
      </c>
    </row>
    <row r="42" spans="1:7" ht="19.7" x14ac:dyDescent="0.55000000000000004">
      <c r="A42" s="38" t="s">
        <v>186</v>
      </c>
      <c r="B42" s="43">
        <v>9075</v>
      </c>
      <c r="C42" s="43">
        <v>5355</v>
      </c>
      <c r="D42" s="38">
        <v>21</v>
      </c>
      <c r="E42" s="38">
        <v>38</v>
      </c>
      <c r="F42" s="94">
        <f t="shared" si="0"/>
        <v>-17</v>
      </c>
      <c r="G42" s="38">
        <v>-17</v>
      </c>
    </row>
    <row r="43" spans="1:7" ht="19.7" x14ac:dyDescent="0.55000000000000004">
      <c r="A43" s="38" t="s">
        <v>187</v>
      </c>
      <c r="B43" s="43">
        <v>3670</v>
      </c>
      <c r="C43" s="43">
        <v>5315</v>
      </c>
      <c r="D43" s="38">
        <v>45</v>
      </c>
      <c r="E43" s="38">
        <v>39</v>
      </c>
      <c r="F43" s="94">
        <f t="shared" si="0"/>
        <v>6</v>
      </c>
      <c r="G43" s="38">
        <v>6</v>
      </c>
    </row>
    <row r="44" spans="1:7" ht="19.7" x14ac:dyDescent="0.55000000000000004">
      <c r="A44" s="70" t="s">
        <v>188</v>
      </c>
      <c r="B44" s="79">
        <v>4060</v>
      </c>
      <c r="C44" s="79">
        <v>4870</v>
      </c>
      <c r="D44" s="70">
        <v>42</v>
      </c>
      <c r="E44" s="70">
        <v>40</v>
      </c>
      <c r="F44" s="95">
        <f t="shared" si="0"/>
        <v>2</v>
      </c>
      <c r="G44" s="70">
        <v>2</v>
      </c>
    </row>
    <row r="45" spans="1:7" ht="19.7" x14ac:dyDescent="0.55000000000000004">
      <c r="A45" s="38" t="s">
        <v>189</v>
      </c>
      <c r="B45" s="43">
        <v>2750</v>
      </c>
      <c r="C45" s="43">
        <v>4755</v>
      </c>
      <c r="D45" s="38">
        <v>53</v>
      </c>
      <c r="E45" s="38">
        <v>41</v>
      </c>
      <c r="F45" s="94">
        <f t="shared" si="0"/>
        <v>12</v>
      </c>
      <c r="G45" s="38">
        <v>12</v>
      </c>
    </row>
    <row r="46" spans="1:7" ht="19.7" x14ac:dyDescent="0.55000000000000004">
      <c r="A46" s="38" t="s">
        <v>190</v>
      </c>
      <c r="B46" s="43">
        <v>5335</v>
      </c>
      <c r="C46" s="43">
        <v>4595</v>
      </c>
      <c r="D46" s="38">
        <v>36</v>
      </c>
      <c r="E46" s="38">
        <v>42</v>
      </c>
      <c r="F46" s="94">
        <f t="shared" si="0"/>
        <v>-6</v>
      </c>
      <c r="G46" s="38">
        <v>-6</v>
      </c>
    </row>
    <row r="47" spans="1:7" ht="19.7" x14ac:dyDescent="0.55000000000000004">
      <c r="A47" s="38" t="s">
        <v>191</v>
      </c>
      <c r="B47" s="43">
        <v>4510</v>
      </c>
      <c r="C47" s="43">
        <v>4360</v>
      </c>
      <c r="D47" s="38">
        <v>38</v>
      </c>
      <c r="E47" s="38">
        <v>43</v>
      </c>
      <c r="F47" s="94">
        <f t="shared" si="0"/>
        <v>-5</v>
      </c>
      <c r="G47" s="38">
        <v>-5</v>
      </c>
    </row>
    <row r="48" spans="1:7" ht="19.7" x14ac:dyDescent="0.55000000000000004">
      <c r="A48" s="38" t="s">
        <v>192</v>
      </c>
      <c r="B48" s="43">
        <v>4340</v>
      </c>
      <c r="C48" s="43">
        <v>4310</v>
      </c>
      <c r="D48" s="38">
        <v>39</v>
      </c>
      <c r="E48" s="38">
        <v>44</v>
      </c>
      <c r="F48" s="94">
        <f t="shared" si="0"/>
        <v>-5</v>
      </c>
      <c r="G48" s="38">
        <v>-5</v>
      </c>
    </row>
    <row r="49" spans="1:7" ht="19.7" x14ac:dyDescent="0.55000000000000004">
      <c r="A49" s="38" t="s">
        <v>193</v>
      </c>
      <c r="B49" s="43">
        <v>3745</v>
      </c>
      <c r="C49" s="43">
        <v>3860</v>
      </c>
      <c r="D49" s="38">
        <v>43</v>
      </c>
      <c r="E49" s="38">
        <v>45</v>
      </c>
      <c r="F49" s="94">
        <f t="shared" si="0"/>
        <v>-2</v>
      </c>
      <c r="G49" s="38">
        <v>-2</v>
      </c>
    </row>
    <row r="50" spans="1:7" ht="19.7" x14ac:dyDescent="0.55000000000000004">
      <c r="A50" s="38" t="s">
        <v>194</v>
      </c>
      <c r="B50" s="43">
        <v>6160</v>
      </c>
      <c r="C50" s="43">
        <v>3845</v>
      </c>
      <c r="D50" s="38">
        <v>34</v>
      </c>
      <c r="E50" s="38">
        <v>46</v>
      </c>
      <c r="F50" s="94">
        <f t="shared" si="0"/>
        <v>-12</v>
      </c>
      <c r="G50" s="38">
        <v>-12</v>
      </c>
    </row>
    <row r="51" spans="1:7" ht="19.7" x14ac:dyDescent="0.55000000000000004">
      <c r="A51" s="38" t="s">
        <v>195</v>
      </c>
      <c r="B51" s="43">
        <v>4080</v>
      </c>
      <c r="C51" s="43">
        <v>3405</v>
      </c>
      <c r="D51" s="38">
        <v>40</v>
      </c>
      <c r="E51" s="38">
        <v>47</v>
      </c>
      <c r="F51" s="94">
        <f t="shared" si="0"/>
        <v>-7</v>
      </c>
      <c r="G51" s="38">
        <v>-7</v>
      </c>
    </row>
    <row r="52" spans="1:7" ht="19.7" x14ac:dyDescent="0.55000000000000004">
      <c r="A52" s="38" t="s">
        <v>196</v>
      </c>
      <c r="B52" s="43">
        <v>2980</v>
      </c>
      <c r="C52" s="43">
        <v>3380</v>
      </c>
      <c r="D52" s="38">
        <v>49</v>
      </c>
      <c r="E52" s="38">
        <v>48</v>
      </c>
      <c r="F52" s="94">
        <f t="shared" si="0"/>
        <v>1</v>
      </c>
      <c r="G52" s="38">
        <v>1</v>
      </c>
    </row>
    <row r="53" spans="1:7" ht="19.7" x14ac:dyDescent="0.55000000000000004">
      <c r="A53" s="38" t="s">
        <v>197</v>
      </c>
      <c r="B53" s="43">
        <v>5750</v>
      </c>
      <c r="C53" s="43">
        <v>3315</v>
      </c>
      <c r="D53" s="38">
        <v>35</v>
      </c>
      <c r="E53" s="38">
        <v>49</v>
      </c>
      <c r="F53" s="94">
        <f t="shared" si="0"/>
        <v>-14</v>
      </c>
      <c r="G53" s="38">
        <v>-14</v>
      </c>
    </row>
    <row r="54" spans="1:7" ht="19.7" x14ac:dyDescent="0.55000000000000004">
      <c r="A54" s="70" t="s">
        <v>198</v>
      </c>
      <c r="B54" s="79">
        <v>2940</v>
      </c>
      <c r="C54" s="79">
        <v>3205</v>
      </c>
      <c r="D54" s="70">
        <v>50</v>
      </c>
      <c r="E54" s="70">
        <v>50</v>
      </c>
      <c r="F54" s="95">
        <f t="shared" si="0"/>
        <v>0</v>
      </c>
      <c r="G54" s="70">
        <v>0</v>
      </c>
    </row>
  </sheetData>
  <mergeCells count="1">
    <mergeCell ref="F4:H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2" id="{3484CFEA-82B9-417A-A78E-534E3B9EC5A3}">
            <x14:iconSet iconSet="3Triangles">
              <x14:cfvo type="percent">
                <xm:f>0</xm:f>
              </x14:cfvo>
              <x14:cfvo type="num">
                <xm:f>0</xm:f>
              </x14:cfvo>
              <x14:cfvo type="num">
                <xm:f>1</xm:f>
              </x14:cfvo>
            </x14:iconSet>
          </x14:cfRule>
          <xm:sqref>F5:F54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Summary</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Vikas Dhawan</cp:lastModifiedBy>
  <dcterms:created xsi:type="dcterms:W3CDTF">2019-02-27T13:38:06Z</dcterms:created>
  <dcterms:modified xsi:type="dcterms:W3CDTF">2019-02-27T15:22:02Z</dcterms:modified>
</cp:coreProperties>
</file>