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P1HQ\userdata$\yyusuf\Desktop\Publication\"/>
    </mc:Choice>
  </mc:AlternateContent>
  <xr:revisionPtr revIDLastSave="0" documentId="10_ncr:100000_{2D2933FD-5F4B-4F2A-BA8C-786AF71AE530}" xr6:coauthVersionLast="31" xr6:coauthVersionMax="31" xr10:uidLastSave="{00000000-0000-0000-0000-000000000000}"/>
  <bookViews>
    <workbookView xWindow="0" yWindow="0" windowWidth="21576" windowHeight="10356" xr2:uid="{00000000-000D-0000-FFFF-FFFF00000000}"/>
  </bookViews>
  <sheets>
    <sheet name="Contents" sheetId="1" r:id="rId1"/>
    <sheet name="Notes" sheetId="2" r:id="rId2"/>
    <sheet name="Children's homes data tables" sheetId="3" r:id="rId3"/>
    <sheet name="Fostering data tables" sheetId="4" r:id="rId4"/>
    <sheet name="Residential special schools" sheetId="6" r:id="rId5"/>
    <sheet name="Residential FE provision" sheetId="7" r:id="rId6"/>
    <sheet name="Boarding schools" sheetId="8" r:id="rId7"/>
    <sheet name="Secure children's home" sheetId="13" r:id="rId8"/>
    <sheet name="Residential family centres" sheetId="15" r:id="rId9"/>
    <sheet name="Adoption" sheetId="16" r:id="rId10"/>
    <sheet name="Adoption support agency" sheetId="17" r:id="rId1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6" l="1"/>
  <c r="F16" i="16"/>
  <c r="Q27" i="17" l="1"/>
  <c r="Q18" i="17"/>
  <c r="R42" i="16"/>
  <c r="R34" i="16"/>
  <c r="R25" i="16"/>
  <c r="R16" i="16"/>
  <c r="F48" i="15"/>
  <c r="F39" i="15"/>
  <c r="T42" i="15"/>
  <c r="T43" i="13"/>
  <c r="T35" i="13"/>
  <c r="F63" i="13"/>
  <c r="F54" i="13"/>
  <c r="R26" i="8"/>
  <c r="R17" i="8"/>
  <c r="F15" i="6"/>
  <c r="R43" i="4"/>
  <c r="R35" i="4"/>
  <c r="R26" i="4"/>
  <c r="R16" i="4"/>
  <c r="I49" i="3"/>
  <c r="X39" i="3"/>
  <c r="X31" i="3"/>
  <c r="Y29" i="3" s="1"/>
  <c r="X23" i="3"/>
  <c r="Y23" i="3" s="1"/>
  <c r="Y15" i="3"/>
  <c r="Y14" i="3"/>
  <c r="Y13" i="3"/>
  <c r="Y12" i="3"/>
  <c r="Y11" i="3"/>
  <c r="J40" i="3"/>
  <c r="J39" i="3"/>
  <c r="J38" i="3"/>
  <c r="J37" i="3"/>
  <c r="J41" i="3"/>
  <c r="J31" i="3"/>
  <c r="J30" i="3"/>
  <c r="J29" i="3"/>
  <c r="J28" i="3"/>
  <c r="J27" i="3"/>
  <c r="J23" i="3"/>
  <c r="Y30" i="3" l="1"/>
  <c r="Y27" i="3"/>
  <c r="Y31" i="3"/>
  <c r="Y28" i="3"/>
  <c r="Y20" i="3"/>
  <c r="Y21" i="3"/>
  <c r="Y22" i="3"/>
  <c r="Y19" i="3"/>
  <c r="J19" i="3"/>
  <c r="J20" i="3"/>
  <c r="J21" i="3"/>
  <c r="J22" i="3"/>
</calcChain>
</file>

<file path=xl/sharedStrings.xml><?xml version="1.0" encoding="utf-8"?>
<sst xmlns="http://schemas.openxmlformats.org/spreadsheetml/2006/main" count="556" uniqueCount="106">
  <si>
    <t>Contents</t>
  </si>
  <si>
    <t>Notes</t>
  </si>
  <si>
    <t>Data</t>
  </si>
  <si>
    <t>Notes to help use/interpret the data</t>
  </si>
  <si>
    <t>For disclosure control purposes, data of three or less have been supressed throughout the dataset. The suppression has been carried out to ensure non-disclosure of sensitive data whilst maintaining the data's usefulness. Suppressed data are indicated by a '-'.</t>
  </si>
  <si>
    <t>Revisions</t>
  </si>
  <si>
    <t xml:space="preserve">As these data are part of an annual survey they are not subject to change and so will not be revised. For more information about Ofsted's revisions policy, please visit the Ofsted website or access the policy via the following link: 
</t>
  </si>
  <si>
    <t xml:space="preserve">https://www.gov.uk/government/publications/ofsted-standards-for-official-statistics </t>
  </si>
  <si>
    <t>Other available data</t>
  </si>
  <si>
    <t>https://www.gov.uk/government/collections/childrens-social-care-statistics</t>
  </si>
  <si>
    <t>Percentage</t>
  </si>
  <si>
    <t>Most of the time</t>
  </si>
  <si>
    <t>Never</t>
  </si>
  <si>
    <t xml:space="preserve">Total </t>
  </si>
  <si>
    <t>Children's homes data tables:</t>
  </si>
  <si>
    <t xml:space="preserve">Further disclosure control has been used where the suppression of three or less, by itself, was not enough to ensure non-disclosure of sensitive data. These methods include; adjusting the numbers and percentages in other fields applicable to that question. </t>
  </si>
  <si>
    <t xml:space="preserve">Further data on all aspects of Ofsted's social care work, including inspection outcomes, children looked after placements and fostering data collections can be found at the following link: </t>
  </si>
  <si>
    <t>Percentages are rounded and therefore may not add up to 100 when summed. In addition where a percentage is less than one, this will show in the data as zero.</t>
  </si>
  <si>
    <t>Number</t>
  </si>
  <si>
    <t>Always</t>
  </si>
  <si>
    <t>Sometimes</t>
  </si>
  <si>
    <t xml:space="preserve">Parents </t>
  </si>
  <si>
    <t>Are you happy with the way your child is looked after?</t>
  </si>
  <si>
    <t>Do staff help your child to stay safe?</t>
  </si>
  <si>
    <t>Do the staff communicate well with you?</t>
  </si>
  <si>
    <t xml:space="preserve">Staff </t>
  </si>
  <si>
    <t>Are you well supported in your work?</t>
  </si>
  <si>
    <t xml:space="preserve">Professionals </t>
  </si>
  <si>
    <t xml:space="preserve">Does the home make a positive difference to children's lives? </t>
  </si>
  <si>
    <t xml:space="preserve">Do staff have positive relationships with children they work with? </t>
  </si>
  <si>
    <t xml:space="preserve">Percentage </t>
  </si>
  <si>
    <t xml:space="preserve">Does the home provide useful information about children they work with? </t>
  </si>
  <si>
    <t xml:space="preserve">Does the home keep children safe? </t>
  </si>
  <si>
    <t>Does the setting make a positive difference to children's lives?</t>
  </si>
  <si>
    <t xml:space="preserve">Do carers help your child to stay safe? </t>
  </si>
  <si>
    <t>Do staff communicate well with you?</t>
  </si>
  <si>
    <t>Parents</t>
  </si>
  <si>
    <t>Are you well supported to do your work?</t>
  </si>
  <si>
    <t>Does the agency make a positive difference to children's lives?</t>
  </si>
  <si>
    <t>Professionals</t>
  </si>
  <si>
    <t>Does the agency make positive relationships with the children and carers they work with?</t>
  </si>
  <si>
    <t xml:space="preserve">Does the agency provide useful information about the children they work with? </t>
  </si>
  <si>
    <t>Does the agency keep children safe?</t>
  </si>
  <si>
    <t>for parents of children and young people living with foster carers</t>
  </si>
  <si>
    <t xml:space="preserve">Responses to Ofsted’s 2018 questionnaire </t>
  </si>
  <si>
    <t>for staff and professionals working for a local authority or an independent fostering agency</t>
  </si>
  <si>
    <t>For staff and professionals working in a children's home (including CH RSS)</t>
  </si>
  <si>
    <t>For parents of a child or young person living in a children's home (including CH RSS)</t>
  </si>
  <si>
    <t>Responses to Ofsted’s 2018 questionnaire</t>
  </si>
  <si>
    <t xml:space="preserve">Parents  </t>
  </si>
  <si>
    <t>for parents of children and young people who live, or have short breaks, in a residential special school</t>
  </si>
  <si>
    <t>Do the residential staff communicate well with you?</t>
  </si>
  <si>
    <t>Do residential staff help your child to stay safe?</t>
  </si>
  <si>
    <t>Does the residential setting prepare your child for independence?</t>
  </si>
  <si>
    <t>Staff</t>
  </si>
  <si>
    <t xml:space="preserve">for staff who work in boarding schools </t>
  </si>
  <si>
    <t>for parents of children and young people who live in boarding schools</t>
  </si>
  <si>
    <t xml:space="preserve">for staff who work in a secure children's home </t>
  </si>
  <si>
    <t xml:space="preserve">for parents of children and young people who live in a secure children's home </t>
  </si>
  <si>
    <t>Are you helped to understand what is expected of your child while they are at the home?</t>
  </si>
  <si>
    <t>Very well</t>
  </si>
  <si>
    <t>Quite well</t>
  </si>
  <si>
    <t>Not very well</t>
  </si>
  <si>
    <t>Are you involved in making plans for when your child leaves the home?</t>
  </si>
  <si>
    <t>Fully involved</t>
  </si>
  <si>
    <t>Partially involved</t>
  </si>
  <si>
    <t>Not at all</t>
  </si>
  <si>
    <t>Does the home make a positive difference to children's lives?</t>
  </si>
  <si>
    <t>Do staff have positive relationships with children they work with?</t>
  </si>
  <si>
    <t>Does the home provide useful information about children they work with?</t>
  </si>
  <si>
    <t>Does the home keep children safe?</t>
  </si>
  <si>
    <t>Total</t>
  </si>
  <si>
    <t xml:space="preserve">Does the centre make a positive difference to children's lives? </t>
  </si>
  <si>
    <t>Do staff make positive relationships with families they work with?</t>
  </si>
  <si>
    <t>Does the centre provide useful information about families they work with?</t>
  </si>
  <si>
    <t>Does the centre keep children safe?</t>
  </si>
  <si>
    <t>for parents who live in a residential family centre</t>
  </si>
  <si>
    <t>for staff who work in a residential family centre</t>
  </si>
  <si>
    <t xml:space="preserve">for professionals who work in a residential family centre </t>
  </si>
  <si>
    <t>Does the centre make a positive difference to children's lives?</t>
  </si>
  <si>
    <t>Do the staff support you?</t>
  </si>
  <si>
    <t>Does the agency make positive relationships with adoptive parents?</t>
  </si>
  <si>
    <t xml:space="preserve">Does the agency provide useful information about children they work with? </t>
  </si>
  <si>
    <t xml:space="preserve">for staff who work in an adoption support agency </t>
  </si>
  <si>
    <t xml:space="preserve">for professionals who work in an adoption support agency </t>
  </si>
  <si>
    <t>Does the agency make a positive difference to the individuals you support?</t>
  </si>
  <si>
    <t>Does the agency make a positive difference to individual's lives?</t>
  </si>
  <si>
    <t>Do staff make positive relationships with individuals they work with?</t>
  </si>
  <si>
    <t>Boarding schools data tables:</t>
  </si>
  <si>
    <t xml:space="preserve">Residential special schools data tables: </t>
  </si>
  <si>
    <t xml:space="preserve">FE colleges with residential accommodation data tables: </t>
  </si>
  <si>
    <t>Residential family centres data tables:</t>
  </si>
  <si>
    <t>Adoption support agency data tables:</t>
  </si>
  <si>
    <t>Secure children's homes data tables:</t>
  </si>
  <si>
    <t xml:space="preserve">Responses to Ofsted’s 2018 questionnaire for staff and professionals </t>
  </si>
  <si>
    <t xml:space="preserve">Responses to Ofsted’s 2018 questionnaire for parents, staff and professionals </t>
  </si>
  <si>
    <t xml:space="preserve">Responses to Ofsted’s 2018 questionnaire for parents, staff and professionals  </t>
  </si>
  <si>
    <t xml:space="preserve">Responses to Ofsted’s 2018 questionnaire for parents and staff </t>
  </si>
  <si>
    <t>Fostering (including LA and IFA) data tables:</t>
  </si>
  <si>
    <t xml:space="preserve">Adoption (including LA and VAA) data tables: </t>
  </si>
  <si>
    <t xml:space="preserve">Between May and November 2018, Ofsted conducted a survey of several provision types including children's homes, boarding schools and adoption and fostering agencies. This report publishes the responses from children and young people at the national level. The online questionnaires were designed to seek the views of children, young people, staff, parents and professionals on the quality of care provided in their affiliated setting.  
</t>
  </si>
  <si>
    <t>for professionals who work in a secure children's home</t>
  </si>
  <si>
    <t xml:space="preserve">for staff and professionals working in a local authority or a voluntary adoption agency </t>
  </si>
  <si>
    <t>for parents of children and young people who live in further education colleges with residential provision</t>
  </si>
  <si>
    <t>for staff who work in further education colleges with residential provision</t>
  </si>
  <si>
    <t xml:space="preserve">Responses to Ofsted’s 2018 questionnaire for parents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</si>
</sst>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Tahoma"/>
      <family val="2"/>
    </font>
    <font>
      <b/>
      <sz val="11"/>
      <color theme="1"/>
      <name val="Tahoma"/>
      <family val="2"/>
    </font>
    <font>
      <sz val="11"/>
      <color theme="1"/>
      <name val="Tahoma"/>
      <family val="2"/>
    </font>
    <font>
      <b/>
      <sz val="14"/>
      <color theme="1"/>
      <name val="Tahoma"/>
      <family val="2"/>
    </font>
    <font>
      <u/>
      <sz val="10"/>
      <color theme="10"/>
      <name val="Tahoma"/>
      <family val="2"/>
    </font>
    <font>
      <b/>
      <sz val="12"/>
      <color theme="1"/>
      <name val="Tahoma"/>
      <family val="2"/>
    </font>
    <font>
      <u/>
      <sz val="11"/>
      <color rgb="FF0000FF"/>
      <name val="Tahoma"/>
      <family val="2"/>
    </font>
    <font>
      <sz val="11"/>
      <color rgb="FF0000FF"/>
      <name val="Tahoma"/>
      <family val="2"/>
    </font>
    <font>
      <sz val="12"/>
      <color theme="1"/>
      <name val="Tahoma"/>
      <family val="2"/>
    </font>
    <font>
      <sz val="10"/>
      <color theme="1"/>
      <name val="Tahoma"/>
      <family val="2"/>
    </font>
    <font>
      <u/>
      <sz val="12"/>
      <color theme="10"/>
      <name val="Tahoma"/>
      <family val="2"/>
    </font>
    <font>
      <sz val="11"/>
      <color rgb="FFFF0000"/>
      <name val="Tahoma"/>
      <family val="2"/>
    </font>
    <font>
      <b/>
      <sz val="10"/>
      <color theme="1"/>
      <name val="Tahoma"/>
      <family val="2"/>
    </font>
    <font>
      <b/>
      <sz val="14"/>
      <color theme="3"/>
      <name val="Tahoma"/>
      <family val="2"/>
    </font>
    <font>
      <sz val="11"/>
      <name val="Calibri"/>
      <family val="2"/>
    </font>
    <font>
      <b/>
      <sz val="14"/>
      <color theme="4" tint="-0.499984740745262"/>
      <name val="Tahoma"/>
      <family val="2"/>
    </font>
    <font>
      <b/>
      <sz val="16"/>
      <color theme="1"/>
      <name val="Tahoma"/>
      <family val="2"/>
    </font>
    <font>
      <b/>
      <sz val="10"/>
      <name val="Tahoma"/>
      <family val="2"/>
    </font>
    <font>
      <b/>
      <sz val="10"/>
      <color rgb="FF000000"/>
      <name val="Tahoma"/>
      <family val="2"/>
    </font>
    <font>
      <b/>
      <sz val="14"/>
      <color theme="8" tint="-0.499984740745262"/>
      <name val="Tahoma"/>
      <family val="2"/>
    </font>
    <font>
      <sz val="14"/>
      <color theme="1"/>
      <name val="Tahoma"/>
      <family val="2"/>
    </font>
    <font>
      <b/>
      <sz val="12"/>
      <color theme="4" tint="-0.499984740745262"/>
      <name val="Tahoma"/>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9" fontId="9" fillId="0" borderId="0" applyFont="0" applyFill="0" applyBorder="0" applyAlignment="0" applyProtection="0"/>
  </cellStyleXfs>
  <cellXfs count="81">
    <xf numFmtId="0" fontId="0" fillId="0" borderId="0" xfId="0"/>
    <xf numFmtId="0" fontId="3" fillId="2" borderId="0" xfId="0" applyFont="1" applyFill="1"/>
    <xf numFmtId="0" fontId="0" fillId="2" borderId="4" xfId="0" applyFont="1" applyFill="1" applyBorder="1" applyAlignment="1">
      <alignment vertical="center" wrapText="1"/>
    </xf>
    <xf numFmtId="0" fontId="0" fillId="2" borderId="0" xfId="0" applyFont="1" applyFill="1" applyBorder="1" applyAlignment="1">
      <alignment vertical="center" wrapText="1"/>
    </xf>
    <xf numFmtId="0" fontId="0" fillId="2" borderId="5" xfId="0" applyFont="1" applyFill="1" applyBorder="1" applyAlignment="1">
      <alignment vertical="center" wrapText="1"/>
    </xf>
    <xf numFmtId="0" fontId="2" fillId="2" borderId="0" xfId="0" applyFont="1" applyFill="1" applyAlignment="1">
      <alignment horizontal="left"/>
    </xf>
    <xf numFmtId="0" fontId="1" fillId="2" borderId="0" xfId="0" applyFont="1" applyFill="1" applyAlignment="1">
      <alignment horizontal="left"/>
    </xf>
    <xf numFmtId="0" fontId="0" fillId="2" borderId="0" xfId="0" applyFill="1"/>
    <xf numFmtId="0" fontId="5" fillId="2" borderId="0" xfId="0" applyFont="1" applyFill="1"/>
    <xf numFmtId="0" fontId="5" fillId="2" borderId="4" xfId="0" applyFont="1" applyFill="1" applyBorder="1" applyAlignment="1">
      <alignment vertical="center"/>
    </xf>
    <xf numFmtId="0" fontId="5" fillId="2" borderId="0" xfId="0" applyFont="1" applyFill="1" applyAlignment="1">
      <alignment horizontal="left"/>
    </xf>
    <xf numFmtId="0" fontId="6" fillId="2" borderId="0" xfId="1" applyFont="1" applyFill="1" applyAlignment="1">
      <alignment horizontal="left"/>
    </xf>
    <xf numFmtId="0" fontId="7" fillId="2" borderId="0" xfId="0" applyFont="1" applyFill="1" applyAlignment="1">
      <alignment horizontal="left"/>
    </xf>
    <xf numFmtId="0" fontId="8" fillId="2" borderId="0" xfId="0" applyFont="1" applyFill="1"/>
    <xf numFmtId="0" fontId="2" fillId="2" borderId="0" xfId="0" applyFont="1" applyFill="1" applyAlignment="1">
      <alignment vertical="top" wrapText="1"/>
    </xf>
    <xf numFmtId="0" fontId="0" fillId="2" borderId="0" xfId="0" applyFont="1" applyFill="1" applyAlignment="1"/>
    <xf numFmtId="0" fontId="0" fillId="2" borderId="6" xfId="0" applyFont="1" applyFill="1" applyBorder="1" applyAlignment="1">
      <alignment horizontal="center"/>
    </xf>
    <xf numFmtId="0" fontId="0" fillId="2" borderId="6" xfId="0" applyFont="1" applyFill="1" applyBorder="1" applyAlignment="1"/>
    <xf numFmtId="9" fontId="0" fillId="2" borderId="6" xfId="2" applyFont="1" applyFill="1" applyBorder="1" applyAlignment="1"/>
    <xf numFmtId="9" fontId="0" fillId="2" borderId="0" xfId="2" applyFont="1" applyFill="1" applyAlignment="1"/>
    <xf numFmtId="0" fontId="10" fillId="2" borderId="0" xfId="1" applyFont="1" applyFill="1"/>
    <xf numFmtId="0" fontId="0" fillId="2" borderId="0" xfId="0" applyFill="1" applyBorder="1"/>
    <xf numFmtId="0" fontId="0" fillId="2" borderId="9" xfId="0" applyFill="1" applyBorder="1"/>
    <xf numFmtId="0" fontId="12" fillId="2" borderId="0" xfId="0" applyFont="1" applyFill="1" applyAlignment="1"/>
    <xf numFmtId="0" fontId="13" fillId="2" borderId="0" xfId="0" applyFont="1" applyFill="1" applyAlignment="1"/>
    <xf numFmtId="0" fontId="0" fillId="0" borderId="0" xfId="0" applyNumberFormat="1" applyFont="1"/>
    <xf numFmtId="0" fontId="14" fillId="0" borderId="7" xfId="0" applyNumberFormat="1" applyFont="1" applyBorder="1" applyAlignment="1">
      <alignment horizontal="center"/>
    </xf>
    <xf numFmtId="0" fontId="0" fillId="0" borderId="6" xfId="0" applyNumberFormat="1" applyFont="1" applyBorder="1" applyAlignment="1">
      <alignment horizontal="left"/>
    </xf>
    <xf numFmtId="0" fontId="0" fillId="0" borderId="6" xfId="0" applyNumberFormat="1" applyFont="1" applyBorder="1"/>
    <xf numFmtId="9" fontId="0" fillId="0" borderId="6" xfId="2" applyFont="1" applyBorder="1"/>
    <xf numFmtId="0" fontId="0" fillId="0" borderId="6" xfId="0" applyNumberFormat="1" applyFont="1" applyFill="1" applyBorder="1" applyAlignment="1">
      <alignment horizontal="left"/>
    </xf>
    <xf numFmtId="0" fontId="15" fillId="2" borderId="0" xfId="0" applyFont="1" applyFill="1" applyAlignment="1"/>
    <xf numFmtId="0" fontId="16" fillId="2" borderId="0" xfId="0" applyFont="1" applyFill="1"/>
    <xf numFmtId="0" fontId="17" fillId="0" borderId="0" xfId="0" applyNumberFormat="1" applyFont="1"/>
    <xf numFmtId="0" fontId="18" fillId="2" borderId="0" xfId="0" applyFont="1" applyFill="1" applyAlignment="1"/>
    <xf numFmtId="0" fontId="3" fillId="2" borderId="0" xfId="0" applyFont="1" applyFill="1" applyAlignment="1"/>
    <xf numFmtId="0" fontId="19" fillId="2" borderId="0" xfId="0" applyFont="1" applyFill="1" applyAlignment="1"/>
    <xf numFmtId="0" fontId="0" fillId="2" borderId="0" xfId="0" applyFont="1" applyFill="1" applyAlignment="1">
      <alignment horizontal="center"/>
    </xf>
    <xf numFmtId="0" fontId="0" fillId="2" borderId="0" xfId="0" applyFont="1" applyFill="1" applyAlignment="1">
      <alignment horizontal="center" vertical="center"/>
    </xf>
    <xf numFmtId="0" fontId="16" fillId="0" borderId="0" xfId="0" applyFont="1" applyFill="1" applyAlignment="1">
      <alignment horizontal="left" vertical="center"/>
    </xf>
    <xf numFmtId="0" fontId="0" fillId="2" borderId="0" xfId="0" applyFont="1" applyFill="1" applyBorder="1" applyAlignment="1"/>
    <xf numFmtId="9" fontId="0" fillId="2" borderId="0" xfId="2" applyFont="1" applyFill="1" applyBorder="1" applyAlignment="1"/>
    <xf numFmtId="0" fontId="0" fillId="0" borderId="0" xfId="0" applyNumberFormat="1" applyFont="1" applyFill="1" applyBorder="1" applyAlignment="1">
      <alignment horizontal="left"/>
    </xf>
    <xf numFmtId="0" fontId="0" fillId="0" borderId="0" xfId="0" applyNumberFormat="1" applyFont="1" applyBorder="1"/>
    <xf numFmtId="9" fontId="0" fillId="0" borderId="0" xfId="2" applyFont="1" applyBorder="1"/>
    <xf numFmtId="0" fontId="20" fillId="2" borderId="0" xfId="0" applyFont="1" applyFill="1" applyAlignment="1"/>
    <xf numFmtId="0" fontId="14" fillId="0" borderId="0" xfId="0" applyNumberFormat="1" applyFont="1"/>
    <xf numFmtId="0" fontId="14" fillId="0" borderId="6" xfId="0" applyNumberFormat="1" applyFont="1" applyBorder="1" applyAlignment="1">
      <alignment horizontal="center"/>
    </xf>
    <xf numFmtId="9" fontId="14" fillId="0" borderId="6" xfId="2" applyFont="1" applyBorder="1"/>
    <xf numFmtId="0" fontId="14" fillId="0" borderId="6" xfId="0" applyNumberFormat="1" applyFont="1" applyBorder="1"/>
    <xf numFmtId="0" fontId="21" fillId="2" borderId="0" xfId="0" applyFont="1" applyFill="1" applyAlignment="1"/>
    <xf numFmtId="0" fontId="8" fillId="2" borderId="0" xfId="0" applyFont="1" applyFill="1" applyAlignment="1"/>
    <xf numFmtId="0" fontId="0" fillId="2" borderId="0" xfId="0" applyFont="1" applyFill="1" applyAlignment="1">
      <alignment vertical="top"/>
    </xf>
    <xf numFmtId="0" fontId="15" fillId="2" borderId="0" xfId="0" applyFont="1" applyFill="1" applyBorder="1" applyAlignment="1"/>
    <xf numFmtId="0" fontId="12" fillId="2" borderId="0" xfId="0" applyFont="1" applyFill="1" applyBorder="1" applyAlignment="1"/>
    <xf numFmtId="0" fontId="0" fillId="2" borderId="0" xfId="0" applyNumberFormat="1" applyFont="1" applyFill="1" applyBorder="1"/>
    <xf numFmtId="0" fontId="14" fillId="2" borderId="0" xfId="0" applyNumberFormat="1" applyFont="1" applyFill="1" applyBorder="1" applyAlignment="1">
      <alignment horizontal="center"/>
    </xf>
    <xf numFmtId="0" fontId="0" fillId="2" borderId="0" xfId="0" applyNumberFormat="1" applyFont="1" applyFill="1" applyBorder="1" applyAlignment="1">
      <alignment horizontal="left"/>
    </xf>
    <xf numFmtId="9" fontId="0" fillId="2" borderId="0" xfId="2" applyFont="1" applyFill="1" applyBorder="1"/>
    <xf numFmtId="0" fontId="0" fillId="2" borderId="0" xfId="0" applyNumberFormat="1" applyFont="1" applyFill="1"/>
    <xf numFmtId="0" fontId="14" fillId="2" borderId="7" xfId="0" applyNumberFormat="1" applyFont="1" applyFill="1" applyBorder="1" applyAlignment="1">
      <alignment horizontal="center"/>
    </xf>
    <xf numFmtId="0" fontId="0" fillId="2" borderId="6" xfId="0" applyNumberFormat="1" applyFont="1" applyFill="1" applyBorder="1" applyAlignment="1">
      <alignment horizontal="left"/>
    </xf>
    <xf numFmtId="0" fontId="0" fillId="2" borderId="6" xfId="0" applyNumberFormat="1" applyFont="1" applyFill="1" applyBorder="1"/>
    <xf numFmtId="9" fontId="0" fillId="2" borderId="6" xfId="2" applyFont="1" applyFill="1" applyBorder="1"/>
    <xf numFmtId="0" fontId="0" fillId="2" borderId="0" xfId="0" applyFont="1" applyFill="1" applyAlignment="1">
      <alignment horizontal="left"/>
    </xf>
    <xf numFmtId="0" fontId="3" fillId="2" borderId="0" xfId="0" applyFont="1" applyFill="1" applyAlignment="1">
      <alignment horizontal="left" vertical="center"/>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5" xfId="0" applyFont="1" applyFill="1" applyBorder="1" applyAlignment="1">
      <alignment horizontal="left" vertical="top" wrapText="1"/>
    </xf>
    <xf numFmtId="0" fontId="2" fillId="2" borderId="0" xfId="0" applyFont="1" applyFill="1" applyAlignment="1">
      <alignment horizontal="left" wrapText="1"/>
    </xf>
    <xf numFmtId="0" fontId="2" fillId="2" borderId="0" xfId="0" applyFont="1" applyFill="1" applyAlignment="1">
      <alignment horizontal="left" vertical="top" wrapText="1"/>
    </xf>
    <xf numFmtId="9" fontId="0" fillId="2" borderId="6" xfId="2" applyFont="1" applyFill="1" applyBorder="1" applyAlignment="1">
      <alignment horizontal="center" vertical="center"/>
    </xf>
    <xf numFmtId="9" fontId="0" fillId="2" borderId="7" xfId="2" applyFont="1" applyFill="1" applyBorder="1" applyAlignment="1">
      <alignment horizontal="center" vertical="center"/>
    </xf>
    <xf numFmtId="9" fontId="0" fillId="2" borderId="8" xfId="2" applyFont="1" applyFill="1" applyBorder="1" applyAlignment="1">
      <alignment horizontal="center" vertical="center"/>
    </xf>
    <xf numFmtId="9" fontId="0" fillId="2" borderId="7" xfId="0" applyNumberFormat="1" applyFont="1" applyFill="1" applyBorder="1" applyAlignment="1">
      <alignment horizontal="center" vertical="center"/>
    </xf>
    <xf numFmtId="0" fontId="0" fillId="2" borderId="8" xfId="0" applyFont="1" applyFill="1" applyBorder="1" applyAlignment="1">
      <alignment horizontal="center" vertical="center"/>
    </xf>
    <xf numFmtId="9" fontId="0" fillId="2" borderId="8" xfId="0" applyNumberFormat="1" applyFont="1" applyFill="1" applyBorder="1" applyAlignment="1">
      <alignment horizontal="center" vertical="center"/>
    </xf>
    <xf numFmtId="9" fontId="0" fillId="2" borderId="0" xfId="2"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uk/government/collections/childrens-social-care-statistics" TargetMode="External"/><Relationship Id="rId1" Type="http://schemas.openxmlformats.org/officeDocument/2006/relationships/hyperlink" Target="https://www.gov.uk/government/publications/ofsted-standards-for-offici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1"/>
  <sheetViews>
    <sheetView tabSelected="1" workbookViewId="0">
      <selection activeCell="B24" sqref="B24"/>
    </sheetView>
  </sheetViews>
  <sheetFormatPr defaultColWidth="9.109375" defaultRowHeight="13.2" x14ac:dyDescent="0.25"/>
  <cols>
    <col min="1" max="1" width="4.77734375" style="7" customWidth="1"/>
    <col min="2" max="2" width="60.21875" style="7" customWidth="1"/>
    <col min="3" max="16384" width="9.109375" style="7"/>
  </cols>
  <sheetData>
    <row r="2" spans="2:13" ht="17.399999999999999" x14ac:dyDescent="0.3">
      <c r="B2" s="1" t="s">
        <v>0</v>
      </c>
    </row>
    <row r="3" spans="2:13" ht="17.399999999999999" x14ac:dyDescent="0.3">
      <c r="B3" s="1"/>
    </row>
    <row r="4" spans="2:13" ht="15" x14ac:dyDescent="0.25">
      <c r="B4" s="13" t="s">
        <v>99</v>
      </c>
      <c r="C4" s="20" t="s">
        <v>94</v>
      </c>
      <c r="D4" s="20"/>
      <c r="E4" s="20"/>
      <c r="F4" s="20"/>
      <c r="G4" s="20"/>
      <c r="H4" s="20"/>
      <c r="I4" s="20"/>
      <c r="J4" s="20"/>
      <c r="K4" s="20"/>
      <c r="L4" s="20"/>
      <c r="M4" s="20"/>
    </row>
    <row r="5" spans="2:13" ht="15" x14ac:dyDescent="0.25">
      <c r="B5" s="13"/>
      <c r="C5" s="20"/>
      <c r="D5" s="20"/>
      <c r="E5" s="20"/>
      <c r="F5" s="20"/>
      <c r="G5" s="20"/>
      <c r="H5" s="20"/>
      <c r="I5" s="20"/>
      <c r="J5" s="20"/>
      <c r="K5" s="20"/>
      <c r="L5" s="20"/>
      <c r="M5" s="20"/>
    </row>
    <row r="6" spans="2:13" ht="15" x14ac:dyDescent="0.25">
      <c r="B6" s="13" t="s">
        <v>92</v>
      </c>
      <c r="C6" s="20" t="s">
        <v>94</v>
      </c>
      <c r="D6" s="20"/>
      <c r="E6" s="20"/>
      <c r="F6" s="20"/>
      <c r="G6" s="20"/>
      <c r="H6" s="20"/>
      <c r="I6" s="20"/>
      <c r="J6" s="20"/>
      <c r="K6" s="20"/>
      <c r="L6" s="20"/>
      <c r="M6" s="20"/>
    </row>
    <row r="7" spans="2:13" ht="15" x14ac:dyDescent="0.25">
      <c r="B7" s="13"/>
      <c r="C7" s="20"/>
      <c r="D7" s="20"/>
      <c r="E7" s="20"/>
      <c r="F7" s="20"/>
      <c r="G7" s="20"/>
      <c r="H7" s="20"/>
      <c r="I7" s="20"/>
      <c r="J7" s="20"/>
      <c r="K7" s="20"/>
      <c r="L7" s="20"/>
      <c r="M7" s="20"/>
    </row>
    <row r="8" spans="2:13" ht="15" x14ac:dyDescent="0.25">
      <c r="B8" s="13" t="s">
        <v>88</v>
      </c>
      <c r="C8" s="20" t="s">
        <v>97</v>
      </c>
      <c r="D8" s="20"/>
      <c r="E8" s="20"/>
      <c r="F8" s="20"/>
      <c r="G8" s="20"/>
      <c r="H8" s="20"/>
      <c r="I8" s="20"/>
      <c r="J8" s="20"/>
      <c r="K8" s="20"/>
      <c r="L8" s="20"/>
      <c r="M8" s="20"/>
    </row>
    <row r="9" spans="2:13" ht="15" x14ac:dyDescent="0.25">
      <c r="B9" s="13"/>
      <c r="C9" s="20"/>
      <c r="D9" s="20"/>
      <c r="E9" s="20"/>
      <c r="F9" s="20"/>
      <c r="G9" s="20"/>
      <c r="H9" s="20"/>
      <c r="I9" s="20"/>
      <c r="J9" s="20"/>
      <c r="K9" s="20"/>
      <c r="L9" s="20"/>
      <c r="M9" s="20"/>
    </row>
    <row r="10" spans="2:13" ht="15" x14ac:dyDescent="0.25">
      <c r="B10" s="13" t="s">
        <v>14</v>
      </c>
      <c r="C10" s="20" t="s">
        <v>95</v>
      </c>
      <c r="D10" s="20"/>
      <c r="E10" s="20"/>
      <c r="F10" s="20"/>
      <c r="G10" s="20"/>
      <c r="H10" s="20"/>
      <c r="I10" s="20"/>
      <c r="J10" s="20"/>
      <c r="K10" s="20"/>
      <c r="L10" s="20"/>
      <c r="M10" s="20"/>
    </row>
    <row r="11" spans="2:13" ht="15" x14ac:dyDescent="0.25">
      <c r="B11" s="13"/>
      <c r="C11" s="20"/>
      <c r="D11" s="20"/>
      <c r="E11" s="20"/>
      <c r="F11" s="20"/>
      <c r="G11" s="20"/>
      <c r="H11" s="20"/>
      <c r="I11" s="20"/>
      <c r="J11" s="20"/>
      <c r="K11" s="20"/>
      <c r="L11" s="20"/>
      <c r="M11" s="20"/>
    </row>
    <row r="12" spans="2:13" ht="15" x14ac:dyDescent="0.25">
      <c r="B12" s="13" t="s">
        <v>90</v>
      </c>
      <c r="C12" s="20" t="s">
        <v>97</v>
      </c>
      <c r="D12" s="20"/>
      <c r="E12" s="20"/>
      <c r="F12" s="20"/>
      <c r="G12" s="20"/>
      <c r="H12" s="20"/>
      <c r="I12" s="20"/>
      <c r="J12" s="20"/>
      <c r="K12" s="20"/>
      <c r="L12" s="20"/>
      <c r="M12" s="20"/>
    </row>
    <row r="13" spans="2:13" ht="15" x14ac:dyDescent="0.25">
      <c r="B13" s="13"/>
      <c r="C13" s="20"/>
      <c r="D13" s="20"/>
      <c r="E13" s="20"/>
      <c r="F13" s="20"/>
      <c r="G13" s="20"/>
      <c r="H13" s="20"/>
      <c r="I13" s="20"/>
      <c r="J13" s="20"/>
      <c r="K13" s="20"/>
      <c r="L13" s="20"/>
      <c r="M13" s="20"/>
    </row>
    <row r="14" spans="2:13" ht="15" x14ac:dyDescent="0.25">
      <c r="B14" s="13" t="s">
        <v>98</v>
      </c>
      <c r="C14" s="20" t="s">
        <v>95</v>
      </c>
      <c r="D14" s="20"/>
      <c r="E14" s="20"/>
      <c r="F14" s="20"/>
      <c r="G14" s="20"/>
      <c r="H14" s="20"/>
      <c r="I14" s="20"/>
      <c r="J14" s="20"/>
      <c r="K14" s="20"/>
      <c r="L14" s="20"/>
      <c r="M14" s="20"/>
    </row>
    <row r="15" spans="2:13" ht="15" x14ac:dyDescent="0.25">
      <c r="B15" s="13"/>
      <c r="C15" s="20"/>
      <c r="D15" s="20"/>
      <c r="E15" s="20"/>
      <c r="F15" s="20"/>
      <c r="G15" s="20"/>
      <c r="H15" s="20"/>
      <c r="I15" s="20"/>
      <c r="J15" s="20"/>
      <c r="K15" s="20"/>
      <c r="L15" s="20"/>
      <c r="M15" s="20"/>
    </row>
    <row r="16" spans="2:13" ht="15" x14ac:dyDescent="0.25">
      <c r="B16" s="13" t="s">
        <v>91</v>
      </c>
      <c r="C16" s="20" t="s">
        <v>96</v>
      </c>
      <c r="D16" s="20"/>
      <c r="E16" s="20"/>
      <c r="F16" s="20"/>
      <c r="G16" s="20"/>
      <c r="H16" s="20"/>
      <c r="I16" s="20"/>
      <c r="J16" s="20"/>
      <c r="K16" s="20"/>
      <c r="L16" s="20"/>
      <c r="M16" s="20"/>
    </row>
    <row r="17" spans="2:13" ht="15" x14ac:dyDescent="0.25">
      <c r="B17" s="13"/>
      <c r="C17" s="20"/>
      <c r="D17" s="20"/>
      <c r="E17" s="20"/>
      <c r="F17" s="20"/>
      <c r="G17" s="20"/>
      <c r="H17" s="20"/>
      <c r="I17" s="20"/>
      <c r="J17" s="20"/>
      <c r="K17" s="20"/>
      <c r="L17" s="20"/>
      <c r="M17" s="20"/>
    </row>
    <row r="18" spans="2:13" ht="15" x14ac:dyDescent="0.25">
      <c r="B18" s="13" t="s">
        <v>89</v>
      </c>
      <c r="C18" s="20" t="s">
        <v>105</v>
      </c>
      <c r="D18" s="20"/>
      <c r="E18" s="20"/>
      <c r="F18" s="20"/>
      <c r="G18" s="20"/>
      <c r="H18" s="20"/>
      <c r="I18" s="20"/>
      <c r="J18" s="20"/>
      <c r="K18" s="20"/>
      <c r="L18" s="20"/>
      <c r="M18" s="20"/>
    </row>
    <row r="19" spans="2:13" ht="15" x14ac:dyDescent="0.25">
      <c r="B19" s="13"/>
      <c r="C19" s="20"/>
      <c r="D19" s="20"/>
      <c r="E19" s="20"/>
      <c r="F19" s="20"/>
      <c r="G19" s="20"/>
      <c r="H19" s="20"/>
      <c r="I19" s="20"/>
      <c r="J19" s="20"/>
      <c r="K19" s="20"/>
      <c r="L19" s="20"/>
      <c r="M19" s="20"/>
    </row>
    <row r="20" spans="2:13" ht="15" x14ac:dyDescent="0.25">
      <c r="B20" s="13" t="s">
        <v>93</v>
      </c>
      <c r="C20" s="20" t="s">
        <v>95</v>
      </c>
      <c r="D20" s="20"/>
      <c r="E20" s="20"/>
      <c r="F20" s="20"/>
      <c r="G20" s="20"/>
      <c r="H20" s="20"/>
      <c r="I20" s="20"/>
      <c r="J20" s="20"/>
      <c r="K20" s="20"/>
      <c r="L20" s="20"/>
      <c r="M20" s="20"/>
    </row>
    <row r="26" spans="2:13" ht="15" x14ac:dyDescent="0.25">
      <c r="B26" s="13"/>
    </row>
    <row r="27" spans="2:13" ht="15" x14ac:dyDescent="0.25">
      <c r="B27" s="13"/>
    </row>
    <row r="28" spans="2:13" ht="15" x14ac:dyDescent="0.25">
      <c r="B28" s="13"/>
    </row>
    <row r="30" spans="2:13" x14ac:dyDescent="0.25">
      <c r="G30" s="21"/>
      <c r="H30" s="21"/>
      <c r="I30" s="21"/>
      <c r="J30" s="21"/>
    </row>
    <row r="31" spans="2:13" x14ac:dyDescent="0.25">
      <c r="G31" s="22"/>
      <c r="H31" s="22"/>
      <c r="I31" s="22"/>
      <c r="J31" s="22"/>
    </row>
  </sheetData>
  <sortState ref="B6:C28">
    <sortCondition ref="B6"/>
  </sortState>
  <hyperlinks>
    <hyperlink ref="C10" location="'Children''s homes data tables'!A1" display="Responses to Ofsted’s 2018 questionnaire for parents, staff and professionals " xr:uid="{00000000-0004-0000-0000-000000000000}"/>
    <hyperlink ref="C14" location="'Fostering data tables'!A1" display="Responses to Ofsted’s 2018 questionnaire for parents, staff and professionals " xr:uid="{00000000-0004-0000-0000-000001000000}"/>
    <hyperlink ref="C18" location="'Residential special schools'!A1" display="Responses to Ofsted’s 2018 questionnaire for parents " xr:uid="{00000000-0004-0000-0000-000002000000}"/>
    <hyperlink ref="C12" location="'Residential FE provision'!A1" display="Responses to Ofsted’s 2018 questionnaire for parents, staff and professionals " xr:uid="{00000000-0004-0000-0000-000003000000}"/>
    <hyperlink ref="C8" location="'Boarding schools'!A1" display="Responses to Ofsted’s 2018 questionnaire for parents, staff and professionals " xr:uid="{00000000-0004-0000-0000-000004000000}"/>
    <hyperlink ref="C6" location="'Adoption support agency'!A1" display="Responses to Ofsted’s 2018 questionnaire for staff and professionals " xr:uid="{432AB743-78F0-4CA0-B21B-7B294CBF5C29}"/>
    <hyperlink ref="C16" location="'Residential family centres'!A1" display="Responses to Ofsted’s 2018 questionnaire for parents, staff and professionals  " xr:uid="{D6519E58-9F40-401A-AD1C-3433053C1F6B}"/>
    <hyperlink ref="C20" location="'Secure children''s home'!A1" display="Responses to Ofsted’s 2018 questionnaire for children and young people who live in secure children's homes " xr:uid="{0971BD7D-268C-4669-A979-3EE5092E4342}"/>
    <hyperlink ref="C3" location="Adoption!A1" display="Responses to Ofsted’s 2018 questionnaire for staff and professionals " xr:uid="{C31B43A7-1AC6-47D2-A088-7EEBA3F300B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03C7A-DE4F-422C-9C14-0C29D9CCEC64}">
  <dimension ref="A2:W49"/>
  <sheetViews>
    <sheetView zoomScaleNormal="100" workbookViewId="0">
      <selection activeCell="G39" sqref="G39"/>
    </sheetView>
  </sheetViews>
  <sheetFormatPr defaultRowHeight="13.2" x14ac:dyDescent="0.25"/>
  <cols>
    <col min="1" max="4" width="8.88671875" style="15"/>
    <col min="5" max="5" width="14.77734375" style="15" bestFit="1" customWidth="1"/>
    <col min="6" max="6" width="8.44140625" style="15" customWidth="1"/>
    <col min="7" max="7" width="10.77734375" style="15" customWidth="1"/>
    <col min="8" max="18" width="8.88671875" style="15"/>
    <col min="19" max="19" width="15" style="15" customWidth="1"/>
    <col min="20" max="20" width="10" style="15" customWidth="1"/>
    <col min="21" max="21" width="10.88671875" style="15" customWidth="1"/>
    <col min="22" max="16384" width="8.88671875" style="15"/>
  </cols>
  <sheetData>
    <row r="2" spans="1:23" ht="17.399999999999999" x14ac:dyDescent="0.3">
      <c r="B2" s="1" t="s">
        <v>48</v>
      </c>
    </row>
    <row r="4" spans="1:23" ht="17.399999999999999" x14ac:dyDescent="0.3">
      <c r="A4" s="53"/>
      <c r="B4" s="40"/>
      <c r="C4" s="40"/>
      <c r="D4" s="15" t="s">
        <v>102</v>
      </c>
      <c r="E4" s="40"/>
      <c r="F4" s="40"/>
      <c r="G4" s="40"/>
      <c r="H4" s="40"/>
      <c r="M4" s="40"/>
      <c r="N4" s="40"/>
      <c r="O4" s="40"/>
      <c r="P4" s="40"/>
      <c r="Q4" s="40"/>
      <c r="R4" s="40"/>
      <c r="S4" s="40"/>
      <c r="T4" s="40"/>
      <c r="U4" s="40"/>
      <c r="V4" s="40"/>
      <c r="W4" s="40"/>
    </row>
    <row r="5" spans="1:23" x14ac:dyDescent="0.25">
      <c r="A5" s="40"/>
      <c r="B5" s="40"/>
      <c r="C5" s="40"/>
      <c r="D5" s="40"/>
      <c r="E5" s="40"/>
      <c r="F5" s="40"/>
      <c r="G5" s="40"/>
      <c r="H5" s="40"/>
      <c r="M5" s="40"/>
      <c r="N5" s="40"/>
      <c r="O5" s="40"/>
      <c r="P5" s="40"/>
      <c r="Q5" s="40"/>
      <c r="R5" s="40"/>
      <c r="S5" s="40"/>
      <c r="T5" s="40"/>
      <c r="U5" s="40"/>
      <c r="V5" s="40"/>
      <c r="W5" s="40"/>
    </row>
    <row r="6" spans="1:23" x14ac:dyDescent="0.25">
      <c r="E6" s="40"/>
      <c r="F6" s="40"/>
      <c r="G6" s="41"/>
      <c r="H6" s="19"/>
      <c r="M6" s="40"/>
      <c r="N6" s="54"/>
      <c r="O6" s="40"/>
      <c r="P6" s="40"/>
      <c r="Q6" s="40"/>
      <c r="R6" s="40"/>
      <c r="S6" s="40"/>
      <c r="T6" s="40"/>
      <c r="U6" s="40"/>
      <c r="V6" s="40"/>
      <c r="W6" s="40"/>
    </row>
    <row r="7" spans="1:23" ht="17.399999999999999" x14ac:dyDescent="0.3">
      <c r="A7" s="31" t="s">
        <v>54</v>
      </c>
      <c r="M7" s="31" t="s">
        <v>27</v>
      </c>
      <c r="W7" s="40"/>
    </row>
    <row r="8" spans="1:23" x14ac:dyDescent="0.25">
      <c r="W8" s="40"/>
    </row>
    <row r="9" spans="1:23" x14ac:dyDescent="0.25">
      <c r="A9" s="23" t="s">
        <v>37</v>
      </c>
      <c r="M9" s="23" t="s">
        <v>38</v>
      </c>
      <c r="W9" s="40"/>
    </row>
    <row r="10" spans="1:23" x14ac:dyDescent="0.25">
      <c r="W10" s="40"/>
    </row>
    <row r="11" spans="1:23" ht="14.4" x14ac:dyDescent="0.3">
      <c r="E11" s="25"/>
      <c r="F11" s="26" t="s">
        <v>18</v>
      </c>
      <c r="G11" s="26" t="s">
        <v>30</v>
      </c>
      <c r="Q11" s="25"/>
      <c r="R11" s="26" t="s">
        <v>18</v>
      </c>
      <c r="S11" s="26" t="s">
        <v>30</v>
      </c>
      <c r="W11" s="40"/>
    </row>
    <row r="12" spans="1:23" x14ac:dyDescent="0.25">
      <c r="E12" s="27" t="s">
        <v>19</v>
      </c>
      <c r="F12" s="28">
        <v>451</v>
      </c>
      <c r="G12" s="29">
        <v>0.55000000000000004</v>
      </c>
      <c r="H12" s="75">
        <v>0.92</v>
      </c>
      <c r="Q12" s="27" t="s">
        <v>19</v>
      </c>
      <c r="R12" s="28">
        <v>155</v>
      </c>
      <c r="S12" s="29">
        <v>0.47</v>
      </c>
      <c r="T12" s="75">
        <v>0.9</v>
      </c>
      <c r="W12" s="40"/>
    </row>
    <row r="13" spans="1:23" x14ac:dyDescent="0.25">
      <c r="E13" s="27" t="s">
        <v>11</v>
      </c>
      <c r="F13" s="28">
        <v>301</v>
      </c>
      <c r="G13" s="29">
        <v>0.37</v>
      </c>
      <c r="H13" s="76"/>
      <c r="Q13" s="27" t="s">
        <v>11</v>
      </c>
      <c r="R13" s="28">
        <v>140</v>
      </c>
      <c r="S13" s="29">
        <v>0.43</v>
      </c>
      <c r="T13" s="76"/>
      <c r="W13" s="40"/>
    </row>
    <row r="14" spans="1:23" x14ac:dyDescent="0.25">
      <c r="E14" s="27" t="s">
        <v>20</v>
      </c>
      <c r="F14" s="28">
        <v>67</v>
      </c>
      <c r="G14" s="29">
        <v>0.08</v>
      </c>
      <c r="Q14" s="27" t="s">
        <v>20</v>
      </c>
      <c r="R14" s="28">
        <v>33</v>
      </c>
      <c r="S14" s="29">
        <v>0.1</v>
      </c>
      <c r="W14" s="40"/>
    </row>
    <row r="15" spans="1:23" x14ac:dyDescent="0.25">
      <c r="E15" s="27" t="s">
        <v>12</v>
      </c>
      <c r="F15" s="28">
        <v>5</v>
      </c>
      <c r="G15" s="29">
        <v>0.01</v>
      </c>
      <c r="Q15" s="27" t="s">
        <v>12</v>
      </c>
      <c r="R15" s="28">
        <v>0</v>
      </c>
      <c r="S15" s="29">
        <v>0</v>
      </c>
      <c r="W15" s="40"/>
    </row>
    <row r="16" spans="1:23" x14ac:dyDescent="0.25">
      <c r="E16" s="30" t="s">
        <v>13</v>
      </c>
      <c r="F16" s="28">
        <f>SUM(F12:F15)</f>
        <v>824</v>
      </c>
      <c r="G16" s="29">
        <v>1</v>
      </c>
      <c r="Q16" s="30" t="s">
        <v>13</v>
      </c>
      <c r="R16" s="28">
        <f>SUM(R12:R15)</f>
        <v>328</v>
      </c>
      <c r="S16" s="29">
        <v>1</v>
      </c>
      <c r="W16" s="40"/>
    </row>
    <row r="17" spans="1:23" x14ac:dyDescent="0.25">
      <c r="W17" s="40"/>
    </row>
    <row r="18" spans="1:23" x14ac:dyDescent="0.25">
      <c r="A18" s="23" t="s">
        <v>38</v>
      </c>
      <c r="M18" s="23" t="s">
        <v>81</v>
      </c>
      <c r="W18" s="40"/>
    </row>
    <row r="19" spans="1:23" x14ac:dyDescent="0.25">
      <c r="W19" s="40"/>
    </row>
    <row r="20" spans="1:23" ht="14.4" x14ac:dyDescent="0.3">
      <c r="E20" s="25"/>
      <c r="F20" s="26" t="s">
        <v>18</v>
      </c>
      <c r="G20" s="26" t="s">
        <v>30</v>
      </c>
      <c r="Q20" s="25"/>
      <c r="R20" s="26" t="s">
        <v>18</v>
      </c>
      <c r="S20" s="26" t="s">
        <v>30</v>
      </c>
      <c r="W20" s="40"/>
    </row>
    <row r="21" spans="1:23" x14ac:dyDescent="0.25">
      <c r="E21" s="27" t="s">
        <v>19</v>
      </c>
      <c r="F21" s="28">
        <v>462</v>
      </c>
      <c r="G21" s="29">
        <v>0.56000000000000005</v>
      </c>
      <c r="H21" s="74">
        <v>0.95</v>
      </c>
      <c r="Q21" s="27" t="s">
        <v>19</v>
      </c>
      <c r="R21" s="28">
        <v>170</v>
      </c>
      <c r="S21" s="29">
        <v>0.53</v>
      </c>
      <c r="T21" s="75">
        <v>0.92</v>
      </c>
      <c r="W21" s="40"/>
    </row>
    <row r="22" spans="1:23" x14ac:dyDescent="0.25">
      <c r="E22" s="27" t="s">
        <v>11</v>
      </c>
      <c r="F22" s="28">
        <v>323</v>
      </c>
      <c r="G22" s="29">
        <v>0.39</v>
      </c>
      <c r="H22" s="74"/>
      <c r="Q22" s="27" t="s">
        <v>11</v>
      </c>
      <c r="R22" s="28">
        <v>127</v>
      </c>
      <c r="S22" s="29">
        <v>0.39</v>
      </c>
      <c r="T22" s="76"/>
      <c r="W22" s="40"/>
    </row>
    <row r="23" spans="1:23" x14ac:dyDescent="0.25">
      <c r="E23" s="27" t="s">
        <v>20</v>
      </c>
      <c r="F23" s="28">
        <v>34</v>
      </c>
      <c r="G23" s="29">
        <v>0.04</v>
      </c>
      <c r="Q23" s="27" t="s">
        <v>20</v>
      </c>
      <c r="R23" s="28">
        <v>24</v>
      </c>
      <c r="S23" s="29">
        <v>7.0000000000000007E-2</v>
      </c>
      <c r="W23" s="40"/>
    </row>
    <row r="24" spans="1:23" x14ac:dyDescent="0.25">
      <c r="E24" s="27" t="s">
        <v>12</v>
      </c>
      <c r="F24" s="28">
        <v>0</v>
      </c>
      <c r="G24" s="29">
        <v>0</v>
      </c>
      <c r="Q24" s="27" t="s">
        <v>12</v>
      </c>
      <c r="R24" s="28">
        <v>1</v>
      </c>
      <c r="S24" s="29">
        <v>0</v>
      </c>
      <c r="W24" s="40"/>
    </row>
    <row r="25" spans="1:23" x14ac:dyDescent="0.25">
      <c r="E25" s="30" t="s">
        <v>13</v>
      </c>
      <c r="F25" s="28">
        <f>SUM(F21:F24)</f>
        <v>819</v>
      </c>
      <c r="G25" s="29">
        <v>1</v>
      </c>
      <c r="Q25" s="30" t="s">
        <v>13</v>
      </c>
      <c r="R25" s="28">
        <f>SUM(R21:R24)</f>
        <v>322</v>
      </c>
      <c r="S25" s="29">
        <v>1</v>
      </c>
      <c r="W25" s="40"/>
    </row>
    <row r="26" spans="1:23" x14ac:dyDescent="0.25">
      <c r="W26" s="40"/>
    </row>
    <row r="27" spans="1:23" x14ac:dyDescent="0.25">
      <c r="M27" s="33" t="s">
        <v>82</v>
      </c>
      <c r="W27" s="40"/>
    </row>
    <row r="28" spans="1:23" x14ac:dyDescent="0.25">
      <c r="W28" s="40"/>
    </row>
    <row r="29" spans="1:23" ht="14.4" x14ac:dyDescent="0.3">
      <c r="Q29" s="25"/>
      <c r="R29" s="26" t="s">
        <v>18</v>
      </c>
      <c r="S29" s="26" t="s">
        <v>30</v>
      </c>
      <c r="W29" s="40"/>
    </row>
    <row r="30" spans="1:23" x14ac:dyDescent="0.25">
      <c r="Q30" s="27" t="s">
        <v>19</v>
      </c>
      <c r="R30" s="28">
        <v>163</v>
      </c>
      <c r="S30" s="29">
        <v>0.5</v>
      </c>
      <c r="T30" s="75">
        <v>0.86</v>
      </c>
      <c r="W30" s="40"/>
    </row>
    <row r="31" spans="1:23" x14ac:dyDescent="0.25">
      <c r="Q31" s="27" t="s">
        <v>11</v>
      </c>
      <c r="R31" s="28">
        <v>116</v>
      </c>
      <c r="S31" s="29">
        <v>0.36</v>
      </c>
      <c r="T31" s="76"/>
      <c r="W31" s="40"/>
    </row>
    <row r="32" spans="1:23" x14ac:dyDescent="0.25">
      <c r="Q32" s="27" t="s">
        <v>20</v>
      </c>
      <c r="R32" s="28">
        <v>38</v>
      </c>
      <c r="S32" s="29">
        <v>0.12</v>
      </c>
      <c r="W32" s="40"/>
    </row>
    <row r="33" spans="13:23" x14ac:dyDescent="0.25">
      <c r="Q33" s="27" t="s">
        <v>12</v>
      </c>
      <c r="R33" s="28">
        <v>7</v>
      </c>
      <c r="S33" s="29">
        <v>0.02</v>
      </c>
      <c r="W33" s="40"/>
    </row>
    <row r="34" spans="13:23" x14ac:dyDescent="0.25">
      <c r="Q34" s="30" t="s">
        <v>13</v>
      </c>
      <c r="R34" s="28">
        <f>SUM(R30:R33)</f>
        <v>324</v>
      </c>
      <c r="S34" s="29">
        <v>1</v>
      </c>
      <c r="W34" s="40"/>
    </row>
    <row r="35" spans="13:23" x14ac:dyDescent="0.25">
      <c r="W35" s="40"/>
    </row>
    <row r="36" spans="13:23" x14ac:dyDescent="0.25">
      <c r="M36" s="23" t="s">
        <v>42</v>
      </c>
      <c r="W36" s="40"/>
    </row>
    <row r="37" spans="13:23" ht="14.4" x14ac:dyDescent="0.3">
      <c r="Q37" s="25"/>
      <c r="R37" s="26" t="s">
        <v>18</v>
      </c>
      <c r="S37" s="26" t="s">
        <v>30</v>
      </c>
      <c r="W37" s="40"/>
    </row>
    <row r="38" spans="13:23" x14ac:dyDescent="0.25">
      <c r="Q38" s="27" t="s">
        <v>19</v>
      </c>
      <c r="R38" s="28">
        <v>207</v>
      </c>
      <c r="S38" s="29">
        <v>0.64</v>
      </c>
      <c r="T38" s="75">
        <v>0.93</v>
      </c>
      <c r="W38" s="40"/>
    </row>
    <row r="39" spans="13:23" x14ac:dyDescent="0.25">
      <c r="Q39" s="27" t="s">
        <v>11</v>
      </c>
      <c r="R39" s="28">
        <v>94</v>
      </c>
      <c r="S39" s="29">
        <v>0.28999999999999998</v>
      </c>
      <c r="T39" s="76"/>
      <c r="W39" s="40"/>
    </row>
    <row r="40" spans="13:23" x14ac:dyDescent="0.25">
      <c r="Q40" s="27" t="s">
        <v>20</v>
      </c>
      <c r="R40" s="28">
        <v>22</v>
      </c>
      <c r="S40" s="29">
        <v>7.0000000000000007E-2</v>
      </c>
      <c r="W40" s="40"/>
    </row>
    <row r="41" spans="13:23" x14ac:dyDescent="0.25">
      <c r="Q41" s="27" t="s">
        <v>12</v>
      </c>
      <c r="R41" s="28">
        <v>0</v>
      </c>
      <c r="S41" s="29">
        <v>0</v>
      </c>
      <c r="W41" s="40"/>
    </row>
    <row r="42" spans="13:23" x14ac:dyDescent="0.25">
      <c r="Q42" s="30" t="s">
        <v>13</v>
      </c>
      <c r="R42" s="28">
        <f>SUM(R38:R41)</f>
        <v>323</v>
      </c>
      <c r="S42" s="29">
        <v>1</v>
      </c>
      <c r="W42" s="40"/>
    </row>
    <row r="43" spans="13:23" x14ac:dyDescent="0.25">
      <c r="W43" s="40"/>
    </row>
    <row r="44" spans="13:23" x14ac:dyDescent="0.25">
      <c r="W44" s="40"/>
    </row>
    <row r="45" spans="13:23" x14ac:dyDescent="0.25">
      <c r="M45" s="40"/>
      <c r="N45" s="40"/>
      <c r="O45" s="40"/>
      <c r="P45" s="40"/>
      <c r="Q45" s="40"/>
      <c r="R45" s="40"/>
      <c r="S45" s="40"/>
      <c r="T45" s="40"/>
      <c r="U45" s="40"/>
      <c r="W45" s="40"/>
    </row>
    <row r="46" spans="13:23" x14ac:dyDescent="0.25">
      <c r="M46" s="40"/>
      <c r="N46" s="40"/>
      <c r="O46" s="40"/>
      <c r="P46" s="40"/>
      <c r="Q46" s="40"/>
      <c r="R46" s="40"/>
      <c r="S46" s="40"/>
      <c r="T46" s="40"/>
      <c r="U46" s="40"/>
      <c r="V46" s="40"/>
      <c r="W46" s="40"/>
    </row>
    <row r="47" spans="13:23" x14ac:dyDescent="0.25">
      <c r="M47" s="40"/>
      <c r="N47" s="40"/>
      <c r="O47" s="40"/>
      <c r="P47" s="40"/>
      <c r="Q47" s="40"/>
      <c r="R47" s="40"/>
      <c r="S47" s="40"/>
      <c r="T47" s="40"/>
      <c r="U47" s="40"/>
      <c r="V47" s="40"/>
      <c r="W47" s="40"/>
    </row>
    <row r="48" spans="13:23" x14ac:dyDescent="0.25">
      <c r="M48" s="40"/>
      <c r="N48" s="40"/>
      <c r="O48" s="40"/>
      <c r="P48" s="40"/>
      <c r="Q48" s="40"/>
      <c r="R48" s="40"/>
      <c r="S48" s="40"/>
      <c r="T48" s="40"/>
      <c r="U48" s="40"/>
      <c r="V48" s="40"/>
      <c r="W48" s="40"/>
    </row>
    <row r="49" spans="22:23" x14ac:dyDescent="0.25">
      <c r="V49" s="40"/>
      <c r="W49" s="40"/>
    </row>
  </sheetData>
  <mergeCells count="6">
    <mergeCell ref="H21:H22"/>
    <mergeCell ref="T12:T13"/>
    <mergeCell ref="T21:T22"/>
    <mergeCell ref="T30:T31"/>
    <mergeCell ref="T38:T39"/>
    <mergeCell ref="H12:H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894C-EC1E-4871-AE5C-80408444E1FC}">
  <dimension ref="A1:U56"/>
  <sheetViews>
    <sheetView workbookViewId="0">
      <selection activeCell="L33" sqref="L33"/>
    </sheetView>
  </sheetViews>
  <sheetFormatPr defaultRowHeight="13.2" x14ac:dyDescent="0.25"/>
  <cols>
    <col min="1" max="4" width="8.88671875" style="7"/>
    <col min="5" max="5" width="16.77734375" style="7" customWidth="1"/>
    <col min="6" max="6" width="8.88671875" style="7"/>
    <col min="7" max="7" width="11.21875" style="7" customWidth="1"/>
    <col min="8" max="15" width="8.88671875" style="7"/>
    <col min="16" max="16" width="14.6640625" style="7" customWidth="1"/>
    <col min="17" max="17" width="8.88671875" style="7"/>
    <col min="18" max="18" width="11.6640625" style="7" customWidth="1"/>
    <col min="19" max="16384" width="8.88671875" style="7"/>
  </cols>
  <sheetData>
    <row r="1" spans="1:21" x14ac:dyDescent="0.25">
      <c r="A1" s="15"/>
      <c r="B1" s="15"/>
      <c r="C1" s="15"/>
      <c r="D1" s="15"/>
      <c r="E1" s="15"/>
      <c r="F1" s="15"/>
      <c r="G1" s="15"/>
      <c r="H1" s="15"/>
      <c r="I1" s="15"/>
    </row>
    <row r="2" spans="1:21" ht="17.399999999999999" x14ac:dyDescent="0.3">
      <c r="A2" s="15"/>
      <c r="B2" s="1" t="s">
        <v>48</v>
      </c>
      <c r="C2" s="15"/>
      <c r="D2" s="15"/>
      <c r="E2" s="15"/>
      <c r="F2" s="15"/>
      <c r="G2" s="15"/>
      <c r="H2" s="15"/>
      <c r="I2" s="15"/>
    </row>
    <row r="3" spans="1:21" x14ac:dyDescent="0.25">
      <c r="A3" s="15"/>
      <c r="B3" s="15"/>
      <c r="C3" s="15"/>
      <c r="D3" s="15"/>
      <c r="E3" s="15"/>
      <c r="F3" s="15"/>
      <c r="G3" s="15"/>
      <c r="H3" s="15"/>
      <c r="I3" s="15"/>
    </row>
    <row r="4" spans="1:21" x14ac:dyDescent="0.25">
      <c r="A4" s="15"/>
      <c r="B4" s="15"/>
      <c r="C4" s="15"/>
      <c r="D4" s="15" t="s">
        <v>83</v>
      </c>
      <c r="E4" s="15"/>
      <c r="F4" s="15"/>
      <c r="G4" s="15"/>
      <c r="H4" s="15"/>
      <c r="I4" s="15"/>
    </row>
    <row r="5" spans="1:21" x14ac:dyDescent="0.25">
      <c r="A5" s="15"/>
      <c r="B5" s="15"/>
      <c r="C5" s="15"/>
      <c r="D5" s="15" t="s">
        <v>84</v>
      </c>
      <c r="E5" s="15"/>
      <c r="F5" s="15"/>
      <c r="G5" s="15"/>
      <c r="H5" s="15"/>
      <c r="I5" s="15"/>
    </row>
    <row r="6" spans="1:21" ht="17.399999999999999" x14ac:dyDescent="0.3">
      <c r="A6" s="53"/>
      <c r="B6" s="40"/>
      <c r="C6" s="40"/>
      <c r="D6" s="40"/>
      <c r="E6" s="40"/>
      <c r="F6" s="40"/>
      <c r="G6" s="40"/>
      <c r="H6" s="40"/>
      <c r="I6" s="15"/>
    </row>
    <row r="7" spans="1:21" x14ac:dyDescent="0.25">
      <c r="A7" s="40"/>
      <c r="B7" s="40"/>
      <c r="C7" s="40"/>
      <c r="D7" s="40"/>
      <c r="E7" s="40"/>
      <c r="F7" s="40"/>
      <c r="G7" s="40"/>
      <c r="H7" s="40"/>
      <c r="I7" s="15"/>
    </row>
    <row r="8" spans="1:21" x14ac:dyDescent="0.25">
      <c r="A8" s="15"/>
      <c r="B8" s="15"/>
      <c r="C8" s="15"/>
      <c r="D8" s="15"/>
      <c r="E8" s="40"/>
      <c r="F8" s="40"/>
      <c r="G8" s="41"/>
      <c r="H8" s="19"/>
      <c r="I8" s="15"/>
    </row>
    <row r="9" spans="1:21" ht="17.399999999999999" x14ac:dyDescent="0.3">
      <c r="A9" s="31" t="s">
        <v>54</v>
      </c>
      <c r="B9" s="15"/>
      <c r="C9" s="15"/>
      <c r="D9" s="15"/>
      <c r="E9" s="15"/>
      <c r="F9" s="15"/>
      <c r="G9" s="15"/>
      <c r="H9" s="15"/>
      <c r="I9" s="15"/>
      <c r="L9" s="31" t="s">
        <v>27</v>
      </c>
      <c r="M9" s="15"/>
      <c r="N9" s="15"/>
      <c r="O9" s="15"/>
      <c r="P9" s="15"/>
      <c r="Q9" s="15"/>
      <c r="R9" s="15"/>
      <c r="S9" s="15"/>
      <c r="T9" s="15"/>
      <c r="U9" s="15"/>
    </row>
    <row r="10" spans="1:21" x14ac:dyDescent="0.25">
      <c r="A10" s="15"/>
      <c r="B10" s="15"/>
      <c r="C10" s="15"/>
      <c r="D10" s="15"/>
      <c r="E10" s="15"/>
      <c r="F10" s="15"/>
      <c r="G10" s="15"/>
      <c r="H10" s="15"/>
      <c r="I10" s="15"/>
      <c r="L10" s="15"/>
      <c r="M10" s="15"/>
      <c r="N10" s="15"/>
      <c r="O10" s="15"/>
      <c r="P10" s="15"/>
      <c r="Q10" s="15"/>
      <c r="R10" s="15"/>
      <c r="S10" s="15"/>
      <c r="T10" s="15"/>
      <c r="U10" s="15"/>
    </row>
    <row r="11" spans="1:21" x14ac:dyDescent="0.25">
      <c r="A11" s="23" t="s">
        <v>37</v>
      </c>
      <c r="B11" s="15"/>
      <c r="C11" s="15"/>
      <c r="D11" s="15"/>
      <c r="E11" s="15"/>
      <c r="F11" s="15"/>
      <c r="G11" s="15"/>
      <c r="H11" s="15"/>
      <c r="I11" s="15"/>
      <c r="L11" s="23" t="s">
        <v>86</v>
      </c>
      <c r="M11" s="15"/>
      <c r="N11" s="15"/>
      <c r="O11" s="15"/>
      <c r="P11" s="15"/>
      <c r="Q11" s="15"/>
      <c r="R11" s="15"/>
      <c r="S11" s="15"/>
      <c r="T11" s="15"/>
      <c r="U11" s="15"/>
    </row>
    <row r="12" spans="1:21" x14ac:dyDescent="0.25">
      <c r="A12" s="15"/>
      <c r="B12" s="15"/>
      <c r="C12" s="15"/>
      <c r="D12" s="15"/>
      <c r="E12" s="15"/>
      <c r="F12" s="15"/>
      <c r="G12" s="15"/>
      <c r="H12" s="15"/>
      <c r="I12" s="15"/>
      <c r="L12" s="15"/>
      <c r="M12" s="15"/>
      <c r="N12" s="15"/>
      <c r="O12" s="15"/>
      <c r="P12" s="15"/>
      <c r="Q12" s="15"/>
      <c r="R12" s="15"/>
      <c r="S12" s="15"/>
      <c r="T12" s="15"/>
      <c r="U12" s="15"/>
    </row>
    <row r="13" spans="1:21" ht="14.4" x14ac:dyDescent="0.3">
      <c r="A13" s="15"/>
      <c r="B13" s="15"/>
      <c r="C13" s="15"/>
      <c r="D13" s="15"/>
      <c r="E13" s="59"/>
      <c r="F13" s="60" t="s">
        <v>18</v>
      </c>
      <c r="G13" s="60" t="s">
        <v>30</v>
      </c>
      <c r="H13" s="15"/>
      <c r="I13" s="15"/>
      <c r="L13" s="15"/>
      <c r="M13" s="15"/>
      <c r="N13" s="15"/>
      <c r="O13" s="15"/>
      <c r="P13" s="25"/>
      <c r="Q13" s="26" t="s">
        <v>18</v>
      </c>
      <c r="R13" s="26" t="s">
        <v>30</v>
      </c>
      <c r="S13" s="15"/>
      <c r="T13" s="15"/>
      <c r="U13" s="15"/>
    </row>
    <row r="14" spans="1:21" x14ac:dyDescent="0.25">
      <c r="A14" s="15"/>
      <c r="B14" s="15"/>
      <c r="C14" s="15"/>
      <c r="D14" s="15"/>
      <c r="E14" s="61" t="s">
        <v>19</v>
      </c>
      <c r="F14" s="62">
        <v>49</v>
      </c>
      <c r="G14" s="63">
        <v>0.89</v>
      </c>
      <c r="H14" s="75">
        <v>1</v>
      </c>
      <c r="I14" s="15"/>
      <c r="L14" s="15"/>
      <c r="M14" s="15"/>
      <c r="N14" s="15"/>
      <c r="O14" s="15"/>
      <c r="P14" s="27" t="s">
        <v>19</v>
      </c>
      <c r="Q14" s="28">
        <v>38</v>
      </c>
      <c r="R14" s="29">
        <v>0.52</v>
      </c>
      <c r="S14" s="75">
        <v>0.99</v>
      </c>
      <c r="T14" s="15"/>
      <c r="U14" s="15"/>
    </row>
    <row r="15" spans="1:21" x14ac:dyDescent="0.25">
      <c r="A15" s="15"/>
      <c r="B15" s="15"/>
      <c r="C15" s="15"/>
      <c r="D15" s="15"/>
      <c r="E15" s="61" t="s">
        <v>11</v>
      </c>
      <c r="F15" s="62">
        <v>6</v>
      </c>
      <c r="G15" s="63">
        <v>0.11</v>
      </c>
      <c r="H15" s="76"/>
      <c r="I15" s="15"/>
      <c r="L15" s="15"/>
      <c r="M15" s="15"/>
      <c r="N15" s="15"/>
      <c r="O15" s="15"/>
      <c r="P15" s="27" t="s">
        <v>11</v>
      </c>
      <c r="Q15" s="28">
        <v>34</v>
      </c>
      <c r="R15" s="29">
        <v>0.47</v>
      </c>
      <c r="S15" s="76"/>
      <c r="T15" s="15"/>
      <c r="U15" s="15"/>
    </row>
    <row r="16" spans="1:21" x14ac:dyDescent="0.25">
      <c r="A16" s="15"/>
      <c r="B16" s="15"/>
      <c r="C16" s="15"/>
      <c r="D16" s="15"/>
      <c r="E16" s="61" t="s">
        <v>20</v>
      </c>
      <c r="F16" s="62">
        <v>0</v>
      </c>
      <c r="G16" s="63">
        <v>0</v>
      </c>
      <c r="H16" s="15"/>
      <c r="I16" s="15"/>
      <c r="L16" s="15"/>
      <c r="M16" s="15"/>
      <c r="N16" s="15"/>
      <c r="O16" s="15"/>
      <c r="P16" s="27" t="s">
        <v>20</v>
      </c>
      <c r="Q16" s="28">
        <v>1</v>
      </c>
      <c r="R16" s="29">
        <v>0.01</v>
      </c>
      <c r="S16" s="15"/>
      <c r="T16" s="15"/>
      <c r="U16" s="15"/>
    </row>
    <row r="17" spans="1:21" x14ac:dyDescent="0.25">
      <c r="A17" s="15"/>
      <c r="B17" s="15"/>
      <c r="C17" s="15"/>
      <c r="D17" s="15"/>
      <c r="E17" s="61" t="s">
        <v>12</v>
      </c>
      <c r="F17" s="62">
        <v>0</v>
      </c>
      <c r="G17" s="63">
        <v>0</v>
      </c>
      <c r="H17" s="15"/>
      <c r="I17" s="15"/>
      <c r="L17" s="15"/>
      <c r="M17" s="15"/>
      <c r="N17" s="15"/>
      <c r="O17" s="15"/>
      <c r="P17" s="27" t="s">
        <v>12</v>
      </c>
      <c r="Q17" s="28">
        <v>0</v>
      </c>
      <c r="R17" s="29">
        <v>0</v>
      </c>
      <c r="S17" s="15"/>
      <c r="T17" s="15"/>
      <c r="U17" s="15"/>
    </row>
    <row r="18" spans="1:21" x14ac:dyDescent="0.25">
      <c r="A18" s="15"/>
      <c r="B18" s="15"/>
      <c r="C18" s="15"/>
      <c r="D18" s="15"/>
      <c r="E18" s="61" t="s">
        <v>13</v>
      </c>
      <c r="F18" s="62">
        <v>55</v>
      </c>
      <c r="G18" s="63">
        <v>1</v>
      </c>
      <c r="H18" s="15"/>
      <c r="I18" s="15"/>
      <c r="L18" s="15"/>
      <c r="M18" s="15"/>
      <c r="N18" s="15"/>
      <c r="O18" s="15"/>
      <c r="P18" s="30" t="s">
        <v>13</v>
      </c>
      <c r="Q18" s="28">
        <f>SUM(Q14:Q17)</f>
        <v>73</v>
      </c>
      <c r="R18" s="29">
        <v>1</v>
      </c>
      <c r="S18" s="15"/>
      <c r="T18" s="15"/>
      <c r="U18" s="15"/>
    </row>
    <row r="19" spans="1:21" x14ac:dyDescent="0.25">
      <c r="A19" s="15"/>
      <c r="B19" s="15"/>
      <c r="C19" s="15"/>
      <c r="D19" s="15"/>
      <c r="E19" s="15"/>
      <c r="F19" s="15"/>
      <c r="G19" s="15"/>
      <c r="H19" s="15"/>
      <c r="I19" s="15"/>
      <c r="L19" s="15"/>
      <c r="M19" s="15"/>
      <c r="N19" s="15"/>
      <c r="O19" s="15"/>
      <c r="P19" s="15"/>
      <c r="Q19" s="15"/>
      <c r="R19" s="15"/>
      <c r="S19" s="15"/>
      <c r="T19" s="15"/>
      <c r="U19" s="15"/>
    </row>
    <row r="20" spans="1:21" x14ac:dyDescent="0.25">
      <c r="A20" s="23" t="s">
        <v>85</v>
      </c>
      <c r="B20" s="15"/>
      <c r="C20" s="15"/>
      <c r="D20" s="15"/>
      <c r="E20" s="15"/>
      <c r="F20" s="15"/>
      <c r="G20" s="15"/>
      <c r="H20" s="15"/>
      <c r="I20" s="15"/>
      <c r="L20" s="23" t="s">
        <v>87</v>
      </c>
      <c r="M20" s="15"/>
      <c r="N20" s="15"/>
      <c r="O20" s="15"/>
      <c r="P20" s="15"/>
      <c r="Q20" s="15"/>
      <c r="R20" s="15"/>
      <c r="S20" s="15"/>
      <c r="T20" s="15"/>
      <c r="U20" s="15"/>
    </row>
    <row r="21" spans="1:21" x14ac:dyDescent="0.25">
      <c r="A21" s="15"/>
      <c r="B21" s="15"/>
      <c r="C21" s="15"/>
      <c r="D21" s="15"/>
      <c r="E21" s="15"/>
      <c r="F21" s="15"/>
      <c r="G21" s="15"/>
      <c r="H21" s="15"/>
      <c r="I21" s="15"/>
      <c r="L21" s="15"/>
      <c r="M21" s="15"/>
      <c r="N21" s="15"/>
      <c r="O21" s="15"/>
      <c r="P21" s="15"/>
      <c r="Q21" s="15"/>
      <c r="R21" s="15"/>
      <c r="S21" s="15"/>
      <c r="T21" s="15"/>
      <c r="U21" s="15"/>
    </row>
    <row r="22" spans="1:21" ht="14.4" x14ac:dyDescent="0.3">
      <c r="A22" s="15"/>
      <c r="B22" s="15"/>
      <c r="C22" s="15"/>
      <c r="D22" s="15"/>
      <c r="E22" s="59"/>
      <c r="F22" s="60" t="s">
        <v>18</v>
      </c>
      <c r="G22" s="60" t="s">
        <v>30</v>
      </c>
      <c r="H22" s="15"/>
      <c r="I22" s="15"/>
      <c r="L22" s="15"/>
      <c r="M22" s="15"/>
      <c r="N22" s="15"/>
      <c r="O22" s="15"/>
      <c r="P22" s="25"/>
      <c r="Q22" s="26" t="s">
        <v>18</v>
      </c>
      <c r="R22" s="26" t="s">
        <v>30</v>
      </c>
      <c r="S22" s="15"/>
      <c r="T22" s="15"/>
      <c r="U22" s="15"/>
    </row>
    <row r="23" spans="1:21" x14ac:dyDescent="0.25">
      <c r="A23" s="15"/>
      <c r="B23" s="15"/>
      <c r="C23" s="15"/>
      <c r="D23" s="15"/>
      <c r="E23" s="61" t="s">
        <v>19</v>
      </c>
      <c r="F23" s="62">
        <v>39</v>
      </c>
      <c r="G23" s="63">
        <v>0.71</v>
      </c>
      <c r="H23" s="74">
        <v>1</v>
      </c>
      <c r="I23" s="15"/>
      <c r="L23" s="15"/>
      <c r="M23" s="15"/>
      <c r="N23" s="15"/>
      <c r="O23" s="15"/>
      <c r="P23" s="27" t="s">
        <v>19</v>
      </c>
      <c r="Q23" s="28">
        <v>43</v>
      </c>
      <c r="R23" s="29">
        <v>0.59</v>
      </c>
      <c r="S23" s="75">
        <v>0.99</v>
      </c>
      <c r="T23" s="15"/>
      <c r="U23" s="15"/>
    </row>
    <row r="24" spans="1:21" x14ac:dyDescent="0.25">
      <c r="A24" s="15"/>
      <c r="B24" s="15"/>
      <c r="C24" s="15"/>
      <c r="D24" s="15"/>
      <c r="E24" s="61" t="s">
        <v>11</v>
      </c>
      <c r="F24" s="62">
        <v>16</v>
      </c>
      <c r="G24" s="63">
        <v>0.28999999999999998</v>
      </c>
      <c r="H24" s="74"/>
      <c r="I24" s="15"/>
      <c r="L24" s="15"/>
      <c r="M24" s="15"/>
      <c r="N24" s="15"/>
      <c r="O24" s="15"/>
      <c r="P24" s="27" t="s">
        <v>11</v>
      </c>
      <c r="Q24" s="28">
        <v>29</v>
      </c>
      <c r="R24" s="29">
        <v>0.4</v>
      </c>
      <c r="S24" s="76"/>
      <c r="T24" s="15"/>
      <c r="U24" s="15"/>
    </row>
    <row r="25" spans="1:21" x14ac:dyDescent="0.25">
      <c r="A25" s="15"/>
      <c r="B25" s="15"/>
      <c r="C25" s="15"/>
      <c r="D25" s="15"/>
      <c r="E25" s="61" t="s">
        <v>20</v>
      </c>
      <c r="F25" s="62">
        <v>0</v>
      </c>
      <c r="G25" s="63">
        <v>0</v>
      </c>
      <c r="H25" s="15"/>
      <c r="I25" s="15"/>
      <c r="L25" s="15"/>
      <c r="M25" s="15"/>
      <c r="N25" s="15"/>
      <c r="O25" s="15"/>
      <c r="P25" s="27" t="s">
        <v>20</v>
      </c>
      <c r="Q25" s="28">
        <v>1</v>
      </c>
      <c r="R25" s="29">
        <v>0.01</v>
      </c>
      <c r="S25" s="15"/>
      <c r="T25" s="15"/>
      <c r="U25" s="15"/>
    </row>
    <row r="26" spans="1:21" x14ac:dyDescent="0.25">
      <c r="A26" s="15"/>
      <c r="B26" s="15"/>
      <c r="C26" s="15"/>
      <c r="D26" s="15"/>
      <c r="E26" s="61" t="s">
        <v>12</v>
      </c>
      <c r="F26" s="62">
        <v>0</v>
      </c>
      <c r="G26" s="63">
        <v>0</v>
      </c>
      <c r="H26" s="15"/>
      <c r="I26" s="15"/>
      <c r="L26" s="15"/>
      <c r="M26" s="15"/>
      <c r="N26" s="15"/>
      <c r="O26" s="15"/>
      <c r="P26" s="27" t="s">
        <v>12</v>
      </c>
      <c r="Q26" s="28">
        <v>0</v>
      </c>
      <c r="R26" s="29">
        <v>0</v>
      </c>
      <c r="S26" s="15"/>
      <c r="T26" s="15"/>
      <c r="U26" s="15"/>
    </row>
    <row r="27" spans="1:21" x14ac:dyDescent="0.25">
      <c r="A27" s="15"/>
      <c r="B27" s="15"/>
      <c r="C27" s="15"/>
      <c r="D27" s="15"/>
      <c r="E27" s="61" t="s">
        <v>13</v>
      </c>
      <c r="F27" s="62">
        <v>55</v>
      </c>
      <c r="G27" s="63">
        <v>1</v>
      </c>
      <c r="H27" s="15"/>
      <c r="I27" s="15"/>
      <c r="L27" s="15"/>
      <c r="M27" s="15"/>
      <c r="N27" s="15"/>
      <c r="O27" s="15"/>
      <c r="P27" s="30" t="s">
        <v>13</v>
      </c>
      <c r="Q27" s="28">
        <f>SUM(Q23:Q26)</f>
        <v>73</v>
      </c>
      <c r="R27" s="29">
        <v>1</v>
      </c>
      <c r="S27" s="15"/>
      <c r="T27" s="15"/>
      <c r="U27" s="15"/>
    </row>
    <row r="28" spans="1:21" x14ac:dyDescent="0.25">
      <c r="A28" s="15"/>
      <c r="B28" s="15"/>
      <c r="C28" s="15"/>
      <c r="D28" s="15"/>
      <c r="E28" s="15"/>
      <c r="F28" s="15"/>
      <c r="G28" s="15"/>
      <c r="H28" s="15"/>
      <c r="I28" s="15"/>
      <c r="L28" s="15"/>
      <c r="M28" s="15"/>
      <c r="N28" s="15"/>
      <c r="O28" s="15"/>
      <c r="P28" s="15"/>
      <c r="Q28" s="15"/>
      <c r="R28" s="15"/>
      <c r="S28" s="15"/>
      <c r="T28" s="15"/>
      <c r="U28" s="15"/>
    </row>
    <row r="29" spans="1:21" x14ac:dyDescent="0.25">
      <c r="A29" s="15"/>
      <c r="B29" s="15"/>
      <c r="C29" s="15"/>
      <c r="D29" s="15"/>
      <c r="E29" s="15"/>
      <c r="F29" s="15"/>
      <c r="G29" s="15"/>
      <c r="H29" s="15"/>
      <c r="I29" s="15"/>
      <c r="L29" s="33" t="s">
        <v>82</v>
      </c>
      <c r="M29" s="15"/>
      <c r="N29" s="15"/>
      <c r="O29" s="15"/>
      <c r="P29" s="15"/>
      <c r="Q29" s="15"/>
      <c r="R29" s="15"/>
      <c r="S29" s="15"/>
      <c r="T29" s="15"/>
      <c r="U29" s="15"/>
    </row>
    <row r="30" spans="1:21" x14ac:dyDescent="0.25">
      <c r="A30" s="15"/>
      <c r="B30" s="15"/>
      <c r="C30" s="15"/>
      <c r="D30" s="15"/>
      <c r="E30" s="15"/>
      <c r="F30" s="15"/>
      <c r="G30" s="15"/>
      <c r="H30" s="15"/>
      <c r="I30" s="15"/>
      <c r="L30" s="15"/>
      <c r="M30" s="15"/>
      <c r="N30" s="15"/>
      <c r="O30" s="15"/>
      <c r="P30" s="15"/>
      <c r="Q30" s="15"/>
      <c r="R30" s="15"/>
      <c r="S30" s="15"/>
      <c r="T30" s="15"/>
      <c r="U30" s="15"/>
    </row>
    <row r="31" spans="1:21" ht="14.4" x14ac:dyDescent="0.3">
      <c r="A31" s="15"/>
      <c r="B31" s="15"/>
      <c r="C31" s="15"/>
      <c r="D31" s="15"/>
      <c r="E31" s="15"/>
      <c r="F31" s="15"/>
      <c r="G31" s="15"/>
      <c r="H31" s="15"/>
      <c r="I31" s="15"/>
      <c r="L31" s="15"/>
      <c r="M31" s="15"/>
      <c r="N31" s="15"/>
      <c r="O31" s="15"/>
      <c r="P31" s="25"/>
      <c r="Q31" s="26" t="s">
        <v>18</v>
      </c>
      <c r="R31" s="26" t="s">
        <v>30</v>
      </c>
      <c r="S31" s="15"/>
      <c r="T31" s="15"/>
      <c r="U31" s="15"/>
    </row>
    <row r="32" spans="1:21" x14ac:dyDescent="0.25">
      <c r="L32" s="15"/>
      <c r="M32" s="15"/>
      <c r="N32" s="15"/>
      <c r="O32" s="15"/>
      <c r="P32" s="27" t="s">
        <v>19</v>
      </c>
      <c r="Q32" s="28">
        <v>39</v>
      </c>
      <c r="R32" s="29">
        <v>0.54</v>
      </c>
      <c r="S32" s="75">
        <v>0.94</v>
      </c>
      <c r="T32" s="15"/>
      <c r="U32" s="15"/>
    </row>
    <row r="33" spans="12:21" x14ac:dyDescent="0.25">
      <c r="L33" s="15"/>
      <c r="M33" s="15"/>
      <c r="N33" s="15"/>
      <c r="O33" s="15"/>
      <c r="P33" s="27" t="s">
        <v>11</v>
      </c>
      <c r="Q33" s="28">
        <v>29</v>
      </c>
      <c r="R33" s="29">
        <v>0.4</v>
      </c>
      <c r="S33" s="76"/>
      <c r="T33" s="15"/>
      <c r="U33" s="15"/>
    </row>
    <row r="34" spans="12:21" x14ac:dyDescent="0.25">
      <c r="L34" s="15"/>
      <c r="M34" s="15"/>
      <c r="N34" s="15"/>
      <c r="O34" s="15"/>
      <c r="P34" s="27" t="s">
        <v>20</v>
      </c>
      <c r="Q34" s="28">
        <v>4</v>
      </c>
      <c r="R34" s="29">
        <v>0.06</v>
      </c>
      <c r="S34" s="15"/>
      <c r="T34" s="15"/>
      <c r="U34" s="15"/>
    </row>
    <row r="35" spans="12:21" x14ac:dyDescent="0.25">
      <c r="L35" s="15"/>
      <c r="M35" s="15"/>
      <c r="N35" s="15"/>
      <c r="O35" s="15"/>
      <c r="P35" s="27" t="s">
        <v>12</v>
      </c>
      <c r="Q35" s="28">
        <v>0</v>
      </c>
      <c r="R35" s="29">
        <v>0</v>
      </c>
      <c r="S35" s="15"/>
      <c r="T35" s="15"/>
      <c r="U35" s="15"/>
    </row>
    <row r="36" spans="12:21" x14ac:dyDescent="0.25">
      <c r="L36" s="15"/>
      <c r="M36" s="15"/>
      <c r="N36" s="15"/>
      <c r="O36" s="15"/>
      <c r="P36" s="30" t="s">
        <v>13</v>
      </c>
      <c r="Q36" s="28">
        <v>72</v>
      </c>
      <c r="R36" s="29">
        <v>1</v>
      </c>
      <c r="S36" s="15"/>
      <c r="T36" s="15"/>
      <c r="U36" s="15"/>
    </row>
    <row r="37" spans="12:21" x14ac:dyDescent="0.25">
      <c r="L37" s="15"/>
      <c r="M37" s="15"/>
      <c r="N37" s="15"/>
      <c r="O37" s="15"/>
      <c r="P37" s="15"/>
      <c r="Q37" s="15"/>
      <c r="R37" s="15"/>
      <c r="S37" s="15"/>
      <c r="T37" s="15"/>
      <c r="U37" s="15"/>
    </row>
    <row r="38" spans="12:21" x14ac:dyDescent="0.25">
      <c r="L38" s="23"/>
      <c r="M38" s="15"/>
      <c r="N38" s="15"/>
      <c r="O38" s="15"/>
      <c r="P38" s="15"/>
      <c r="Q38" s="15"/>
      <c r="R38" s="15"/>
      <c r="S38" s="15"/>
      <c r="T38" s="15"/>
      <c r="U38" s="15"/>
    </row>
    <row r="39" spans="12:21" ht="14.4" x14ac:dyDescent="0.3">
      <c r="L39" s="15"/>
      <c r="M39" s="15"/>
      <c r="N39" s="40"/>
      <c r="O39" s="40"/>
      <c r="P39" s="55"/>
      <c r="Q39" s="56"/>
      <c r="R39" s="56"/>
      <c r="S39" s="40"/>
      <c r="T39" s="40"/>
      <c r="U39" s="40"/>
    </row>
    <row r="40" spans="12:21" x14ac:dyDescent="0.25">
      <c r="L40" s="15"/>
      <c r="M40" s="15"/>
      <c r="N40" s="40"/>
      <c r="O40" s="40"/>
      <c r="P40" s="57"/>
      <c r="Q40" s="55"/>
      <c r="R40" s="58"/>
      <c r="S40" s="80"/>
      <c r="T40" s="40"/>
      <c r="U40" s="40"/>
    </row>
    <row r="41" spans="12:21" x14ac:dyDescent="0.25">
      <c r="L41" s="15"/>
      <c r="M41" s="15"/>
      <c r="N41" s="40"/>
      <c r="O41" s="40"/>
      <c r="P41" s="57"/>
      <c r="Q41" s="55"/>
      <c r="R41" s="58"/>
      <c r="S41" s="80"/>
      <c r="T41" s="40"/>
      <c r="U41" s="40"/>
    </row>
    <row r="42" spans="12:21" x14ac:dyDescent="0.25">
      <c r="L42" s="15"/>
      <c r="M42" s="15"/>
      <c r="N42" s="40"/>
      <c r="O42" s="40"/>
      <c r="P42" s="57"/>
      <c r="Q42" s="55"/>
      <c r="R42" s="58"/>
      <c r="S42" s="40"/>
      <c r="T42" s="40"/>
      <c r="U42" s="40"/>
    </row>
    <row r="43" spans="12:21" x14ac:dyDescent="0.25">
      <c r="L43" s="15"/>
      <c r="M43" s="15"/>
      <c r="N43" s="40"/>
      <c r="O43" s="40"/>
      <c r="P43" s="57"/>
      <c r="Q43" s="55"/>
      <c r="R43" s="58"/>
      <c r="S43" s="40"/>
      <c r="T43" s="40"/>
      <c r="U43" s="40"/>
    </row>
    <row r="44" spans="12:21" x14ac:dyDescent="0.25">
      <c r="L44" s="15"/>
      <c r="M44" s="15"/>
      <c r="N44" s="40"/>
      <c r="O44" s="40"/>
      <c r="P44" s="57"/>
      <c r="Q44" s="55"/>
      <c r="R44" s="58"/>
      <c r="S44" s="40"/>
      <c r="T44" s="40"/>
      <c r="U44" s="40"/>
    </row>
    <row r="45" spans="12:21" x14ac:dyDescent="0.25">
      <c r="L45" s="15"/>
      <c r="M45" s="15"/>
      <c r="N45" s="40"/>
      <c r="O45" s="40"/>
      <c r="P45" s="40"/>
      <c r="Q45" s="40"/>
      <c r="R45" s="40"/>
      <c r="S45" s="40"/>
      <c r="T45" s="40"/>
      <c r="U45" s="40"/>
    </row>
    <row r="46" spans="12:21" x14ac:dyDescent="0.25">
      <c r="L46" s="15"/>
      <c r="M46" s="15"/>
      <c r="N46" s="40"/>
      <c r="O46" s="40"/>
      <c r="P46" s="40"/>
      <c r="Q46" s="40"/>
      <c r="R46" s="40"/>
      <c r="S46" s="40"/>
      <c r="T46" s="40"/>
      <c r="U46" s="40"/>
    </row>
    <row r="47" spans="12:21" x14ac:dyDescent="0.25">
      <c r="L47" s="40"/>
      <c r="M47" s="40"/>
      <c r="N47" s="40"/>
      <c r="O47" s="40"/>
      <c r="P47" s="40"/>
      <c r="Q47" s="40"/>
      <c r="R47" s="40"/>
      <c r="S47" s="40"/>
      <c r="T47" s="40"/>
      <c r="U47" s="40"/>
    </row>
    <row r="48" spans="12:21" x14ac:dyDescent="0.25">
      <c r="L48" s="40"/>
      <c r="M48" s="40"/>
      <c r="N48" s="40"/>
      <c r="O48" s="40"/>
      <c r="P48" s="40"/>
      <c r="Q48" s="40"/>
      <c r="R48" s="40"/>
      <c r="S48" s="40"/>
      <c r="T48" s="40"/>
      <c r="U48" s="40"/>
    </row>
    <row r="49" spans="12:21" x14ac:dyDescent="0.25">
      <c r="L49" s="40"/>
      <c r="M49" s="40"/>
      <c r="N49" s="40"/>
      <c r="O49" s="40"/>
      <c r="P49" s="40"/>
      <c r="Q49" s="40"/>
      <c r="R49" s="40"/>
      <c r="S49" s="40"/>
      <c r="T49" s="40"/>
      <c r="U49" s="40"/>
    </row>
    <row r="50" spans="12:21" x14ac:dyDescent="0.25">
      <c r="L50" s="40"/>
      <c r="M50" s="40"/>
      <c r="N50" s="40"/>
      <c r="O50" s="40"/>
      <c r="P50" s="40"/>
      <c r="Q50" s="40"/>
      <c r="R50" s="40"/>
      <c r="S50" s="40"/>
      <c r="T50" s="40"/>
      <c r="U50" s="40"/>
    </row>
    <row r="51" spans="12:21" x14ac:dyDescent="0.25">
      <c r="L51" s="15"/>
      <c r="M51" s="15"/>
      <c r="N51" s="40"/>
      <c r="O51" s="40"/>
      <c r="P51" s="40"/>
      <c r="Q51" s="40"/>
      <c r="R51" s="40"/>
      <c r="S51" s="40"/>
      <c r="T51" s="40"/>
      <c r="U51" s="40"/>
    </row>
    <row r="52" spans="12:21" x14ac:dyDescent="0.25">
      <c r="L52" s="15"/>
      <c r="M52" s="15"/>
      <c r="N52" s="40"/>
      <c r="O52" s="40"/>
      <c r="P52" s="40"/>
      <c r="Q52" s="40"/>
      <c r="R52" s="40"/>
      <c r="S52" s="40"/>
      <c r="T52" s="40"/>
      <c r="U52" s="40"/>
    </row>
    <row r="53" spans="12:21" x14ac:dyDescent="0.25">
      <c r="L53" s="15"/>
      <c r="M53" s="15"/>
      <c r="N53" s="15"/>
      <c r="O53" s="15"/>
      <c r="P53" s="15"/>
      <c r="Q53" s="15"/>
      <c r="R53" s="15"/>
      <c r="S53" s="15"/>
      <c r="T53" s="15"/>
      <c r="U53" s="15"/>
    </row>
    <row r="54" spans="12:21" x14ac:dyDescent="0.25">
      <c r="L54" s="15"/>
      <c r="M54" s="15"/>
      <c r="N54" s="15"/>
      <c r="O54" s="15"/>
      <c r="P54" s="15"/>
      <c r="Q54" s="15"/>
      <c r="R54" s="15"/>
      <c r="S54" s="15"/>
      <c r="T54" s="15"/>
      <c r="U54" s="15"/>
    </row>
    <row r="55" spans="12:21" x14ac:dyDescent="0.25">
      <c r="L55" s="15"/>
      <c r="M55" s="15"/>
      <c r="N55" s="15"/>
      <c r="O55" s="15"/>
      <c r="P55" s="15"/>
      <c r="Q55" s="15"/>
      <c r="R55" s="15"/>
      <c r="S55" s="15"/>
      <c r="T55" s="15"/>
      <c r="U55" s="15"/>
    </row>
    <row r="56" spans="12:21" x14ac:dyDescent="0.25">
      <c r="L56" s="15"/>
      <c r="M56" s="15"/>
      <c r="N56" s="15"/>
      <c r="O56" s="15"/>
      <c r="P56" s="15"/>
      <c r="Q56" s="15"/>
      <c r="R56" s="15"/>
      <c r="S56" s="15"/>
      <c r="T56" s="15"/>
      <c r="U56" s="15"/>
    </row>
  </sheetData>
  <mergeCells count="6">
    <mergeCell ref="S40:S41"/>
    <mergeCell ref="H14:H15"/>
    <mergeCell ref="H23:H24"/>
    <mergeCell ref="S14:S15"/>
    <mergeCell ref="S23:S24"/>
    <mergeCell ref="S32:S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7"/>
  <sheetViews>
    <sheetView workbookViewId="0">
      <selection activeCell="I31" sqref="I31"/>
    </sheetView>
  </sheetViews>
  <sheetFormatPr defaultColWidth="9.109375" defaultRowHeight="13.2" x14ac:dyDescent="0.25"/>
  <cols>
    <col min="1" max="1" width="4.77734375" style="7" customWidth="1"/>
    <col min="2" max="16384" width="9.109375" style="7"/>
  </cols>
  <sheetData>
    <row r="2" spans="2:15" ht="17.399999999999999" x14ac:dyDescent="0.3">
      <c r="B2" s="1" t="s">
        <v>1</v>
      </c>
    </row>
    <row r="3" spans="2:15" ht="15" customHeight="1" x14ac:dyDescent="0.3">
      <c r="B3" s="1"/>
    </row>
    <row r="4" spans="2:15" ht="15" customHeight="1" x14ac:dyDescent="0.25">
      <c r="B4" s="8" t="s">
        <v>2</v>
      </c>
    </row>
    <row r="5" spans="2:15" ht="25.5" customHeight="1" x14ac:dyDescent="0.25">
      <c r="B5" s="66" t="s">
        <v>100</v>
      </c>
      <c r="C5" s="67"/>
      <c r="D5" s="67"/>
      <c r="E5" s="67"/>
      <c r="F5" s="67"/>
      <c r="G5" s="67"/>
      <c r="H5" s="67"/>
      <c r="I5" s="67"/>
      <c r="J5" s="67"/>
      <c r="K5" s="67"/>
      <c r="L5" s="67"/>
      <c r="M5" s="67"/>
      <c r="N5" s="67"/>
      <c r="O5" s="68"/>
    </row>
    <row r="6" spans="2:15" ht="23.25" customHeight="1" x14ac:dyDescent="0.25">
      <c r="B6" s="69"/>
      <c r="C6" s="70"/>
      <c r="D6" s="70"/>
      <c r="E6" s="70"/>
      <c r="F6" s="70"/>
      <c r="G6" s="70"/>
      <c r="H6" s="70"/>
      <c r="I6" s="70"/>
      <c r="J6" s="70"/>
      <c r="K6" s="70"/>
      <c r="L6" s="70"/>
      <c r="M6" s="70"/>
      <c r="N6" s="70"/>
      <c r="O6" s="71"/>
    </row>
    <row r="7" spans="2:15" ht="14.25" customHeight="1" x14ac:dyDescent="0.25">
      <c r="B7" s="69"/>
      <c r="C7" s="70"/>
      <c r="D7" s="70"/>
      <c r="E7" s="70"/>
      <c r="F7" s="70"/>
      <c r="G7" s="70"/>
      <c r="H7" s="70"/>
      <c r="I7" s="70"/>
      <c r="J7" s="70"/>
      <c r="K7" s="70"/>
      <c r="L7" s="70"/>
      <c r="M7" s="70"/>
      <c r="N7" s="70"/>
      <c r="O7" s="71"/>
    </row>
    <row r="8" spans="2:15" ht="4.5" customHeight="1" x14ac:dyDescent="0.25">
      <c r="B8" s="2"/>
      <c r="C8" s="3"/>
      <c r="D8" s="3"/>
      <c r="E8" s="3"/>
      <c r="F8" s="3"/>
      <c r="G8" s="3"/>
      <c r="H8" s="3"/>
      <c r="I8" s="3"/>
      <c r="J8" s="3"/>
      <c r="K8" s="3"/>
      <c r="L8" s="3"/>
      <c r="M8" s="3"/>
      <c r="N8" s="3"/>
      <c r="O8" s="4"/>
    </row>
    <row r="9" spans="2:15" ht="20.25" customHeight="1" x14ac:dyDescent="0.25">
      <c r="B9" s="9" t="s">
        <v>3</v>
      </c>
      <c r="C9" s="3"/>
      <c r="D9" s="3"/>
      <c r="E9" s="3"/>
      <c r="F9" s="3"/>
      <c r="G9" s="3"/>
      <c r="H9" s="3"/>
      <c r="I9" s="3"/>
      <c r="J9" s="3"/>
      <c r="K9" s="3"/>
      <c r="L9" s="3"/>
      <c r="M9" s="3"/>
      <c r="N9" s="3"/>
      <c r="O9" s="4"/>
    </row>
    <row r="10" spans="2:15" ht="9.75" customHeight="1" x14ac:dyDescent="0.25">
      <c r="B10" s="72" t="s">
        <v>4</v>
      </c>
      <c r="C10" s="72"/>
      <c r="D10" s="72"/>
      <c r="E10" s="72"/>
      <c r="F10" s="72"/>
      <c r="G10" s="72"/>
      <c r="H10" s="72"/>
      <c r="I10" s="72"/>
      <c r="J10" s="72"/>
      <c r="K10" s="72"/>
      <c r="L10" s="72"/>
      <c r="M10" s="72"/>
      <c r="N10" s="72"/>
      <c r="O10" s="72"/>
    </row>
    <row r="11" spans="2:15" ht="18" customHeight="1" x14ac:dyDescent="0.25">
      <c r="B11" s="72"/>
      <c r="C11" s="72"/>
      <c r="D11" s="72"/>
      <c r="E11" s="72"/>
      <c r="F11" s="72"/>
      <c r="G11" s="72"/>
      <c r="H11" s="72"/>
      <c r="I11" s="72"/>
      <c r="J11" s="72"/>
      <c r="K11" s="72"/>
      <c r="L11" s="72"/>
      <c r="M11" s="72"/>
      <c r="N11" s="72"/>
      <c r="O11" s="72"/>
    </row>
    <row r="12" spans="2:15" ht="13.8" x14ac:dyDescent="0.25">
      <c r="B12" s="5"/>
      <c r="C12" s="5"/>
      <c r="D12" s="5"/>
      <c r="E12" s="5"/>
      <c r="F12" s="5"/>
      <c r="G12" s="5"/>
      <c r="H12" s="5"/>
      <c r="I12" s="5"/>
      <c r="J12" s="5"/>
      <c r="K12" s="5"/>
      <c r="L12" s="5"/>
      <c r="M12" s="5"/>
      <c r="N12" s="5"/>
      <c r="O12" s="5"/>
    </row>
    <row r="13" spans="2:15" ht="13.2" customHeight="1" x14ac:dyDescent="0.25">
      <c r="B13" s="73" t="s">
        <v>15</v>
      </c>
      <c r="C13" s="73"/>
      <c r="D13" s="73"/>
      <c r="E13" s="73"/>
      <c r="F13" s="73"/>
      <c r="G13" s="73"/>
      <c r="H13" s="73"/>
      <c r="I13" s="73"/>
      <c r="J13" s="73"/>
      <c r="K13" s="73"/>
      <c r="L13" s="73"/>
      <c r="M13" s="73"/>
      <c r="N13" s="73"/>
      <c r="O13" s="73"/>
    </row>
    <row r="14" spans="2:15" ht="13.2" customHeight="1" x14ac:dyDescent="0.25">
      <c r="B14" s="73"/>
      <c r="C14" s="73"/>
      <c r="D14" s="73"/>
      <c r="E14" s="73"/>
      <c r="F14" s="73"/>
      <c r="G14" s="73"/>
      <c r="H14" s="73"/>
      <c r="I14" s="73"/>
      <c r="J14" s="73"/>
      <c r="K14" s="73"/>
      <c r="L14" s="73"/>
      <c r="M14" s="73"/>
      <c r="N14" s="73"/>
      <c r="O14" s="73"/>
    </row>
    <row r="15" spans="2:15" ht="13.2" customHeight="1" x14ac:dyDescent="0.25">
      <c r="B15" s="14"/>
      <c r="C15" s="14"/>
      <c r="D15" s="14"/>
      <c r="E15" s="14"/>
      <c r="F15" s="14"/>
      <c r="G15" s="14"/>
      <c r="H15" s="14"/>
      <c r="I15" s="14"/>
      <c r="J15" s="14"/>
      <c r="K15" s="14"/>
      <c r="L15" s="14"/>
      <c r="M15" s="14"/>
      <c r="N15" s="14"/>
      <c r="O15" s="14"/>
    </row>
    <row r="16" spans="2:15" ht="27.6" customHeight="1" x14ac:dyDescent="0.25">
      <c r="B16" s="73" t="s">
        <v>17</v>
      </c>
      <c r="C16" s="73"/>
      <c r="D16" s="73"/>
      <c r="E16" s="73"/>
      <c r="F16" s="73"/>
      <c r="G16" s="73"/>
      <c r="H16" s="73"/>
      <c r="I16" s="73"/>
      <c r="J16" s="73"/>
      <c r="K16" s="73"/>
      <c r="L16" s="73"/>
      <c r="M16" s="73"/>
      <c r="N16" s="73"/>
      <c r="O16" s="73"/>
    </row>
    <row r="17" spans="2:15" ht="9.75" customHeight="1" x14ac:dyDescent="0.25">
      <c r="B17" s="5"/>
      <c r="C17" s="5"/>
      <c r="D17" s="5"/>
      <c r="E17" s="5"/>
      <c r="F17" s="5"/>
      <c r="G17" s="5"/>
      <c r="H17" s="5"/>
      <c r="I17" s="5"/>
      <c r="J17" s="5"/>
      <c r="K17" s="5"/>
      <c r="L17" s="5"/>
      <c r="M17" s="5"/>
      <c r="N17" s="5"/>
      <c r="O17" s="5"/>
    </row>
    <row r="19" spans="2:15" ht="15.75" customHeight="1" x14ac:dyDescent="0.25">
      <c r="B19" s="10" t="s">
        <v>5</v>
      </c>
      <c r="C19" s="6"/>
      <c r="D19" s="6"/>
      <c r="E19" s="6"/>
      <c r="F19" s="6"/>
      <c r="G19" s="6"/>
      <c r="H19" s="6"/>
      <c r="I19" s="6"/>
      <c r="J19" s="6"/>
      <c r="K19" s="6"/>
      <c r="L19" s="6"/>
      <c r="M19" s="6"/>
      <c r="N19" s="6"/>
    </row>
    <row r="20" spans="2:15" ht="11.25" customHeight="1" x14ac:dyDescent="0.25">
      <c r="B20" s="73" t="s">
        <v>6</v>
      </c>
      <c r="C20" s="73"/>
      <c r="D20" s="73"/>
      <c r="E20" s="73"/>
      <c r="F20" s="73"/>
      <c r="G20" s="73"/>
      <c r="H20" s="73"/>
      <c r="I20" s="73"/>
      <c r="J20" s="73"/>
      <c r="K20" s="73"/>
      <c r="L20" s="73"/>
      <c r="M20" s="73"/>
      <c r="N20" s="73"/>
    </row>
    <row r="21" spans="2:15" ht="17.25" customHeight="1" x14ac:dyDescent="0.25">
      <c r="B21" s="73"/>
      <c r="C21" s="73"/>
      <c r="D21" s="73"/>
      <c r="E21" s="73"/>
      <c r="F21" s="73"/>
      <c r="G21" s="73"/>
      <c r="H21" s="73"/>
      <c r="I21" s="73"/>
      <c r="J21" s="73"/>
      <c r="K21" s="73"/>
      <c r="L21" s="73"/>
      <c r="M21" s="73"/>
      <c r="N21" s="73"/>
    </row>
    <row r="22" spans="2:15" ht="13.8" x14ac:dyDescent="0.25">
      <c r="B22" s="11" t="s">
        <v>7</v>
      </c>
      <c r="C22" s="12"/>
      <c r="D22" s="12"/>
      <c r="E22" s="12"/>
      <c r="F22" s="12"/>
      <c r="G22" s="12"/>
      <c r="H22" s="12"/>
      <c r="I22" s="12"/>
      <c r="J22" s="5"/>
      <c r="K22" s="5"/>
      <c r="L22" s="5"/>
      <c r="M22" s="5"/>
      <c r="N22" s="5"/>
    </row>
    <row r="23" spans="2:15" ht="13.8" x14ac:dyDescent="0.25">
      <c r="B23" s="5"/>
      <c r="C23" s="5"/>
      <c r="D23" s="5"/>
      <c r="E23" s="5"/>
      <c r="F23" s="5"/>
      <c r="G23" s="5"/>
      <c r="H23" s="5"/>
      <c r="I23" s="5"/>
      <c r="J23" s="5"/>
      <c r="K23" s="5"/>
      <c r="L23" s="5"/>
      <c r="M23" s="5"/>
      <c r="N23" s="5"/>
    </row>
    <row r="24" spans="2:15" ht="19.5" customHeight="1" x14ac:dyDescent="0.25">
      <c r="B24" s="10" t="s">
        <v>8</v>
      </c>
      <c r="C24" s="5"/>
      <c r="D24" s="5"/>
      <c r="E24" s="5"/>
      <c r="F24" s="5"/>
      <c r="G24" s="5"/>
      <c r="H24" s="5"/>
      <c r="I24" s="5"/>
      <c r="J24" s="5"/>
      <c r="K24" s="5"/>
      <c r="L24" s="5"/>
      <c r="M24" s="5"/>
      <c r="N24" s="5"/>
    </row>
    <row r="25" spans="2:15" ht="17.25" customHeight="1" x14ac:dyDescent="0.25">
      <c r="B25" s="72" t="s">
        <v>16</v>
      </c>
      <c r="C25" s="72"/>
      <c r="D25" s="72"/>
      <c r="E25" s="72"/>
      <c r="F25" s="72"/>
      <c r="G25" s="72"/>
      <c r="H25" s="72"/>
      <c r="I25" s="72"/>
      <c r="J25" s="72"/>
      <c r="K25" s="72"/>
      <c r="L25" s="72"/>
      <c r="M25" s="72"/>
      <c r="N25" s="72"/>
    </row>
    <row r="26" spans="2:15" x14ac:dyDescent="0.25">
      <c r="B26" s="72"/>
      <c r="C26" s="72"/>
      <c r="D26" s="72"/>
      <c r="E26" s="72"/>
      <c r="F26" s="72"/>
      <c r="G26" s="72"/>
      <c r="H26" s="72"/>
      <c r="I26" s="72"/>
      <c r="J26" s="72"/>
      <c r="K26" s="72"/>
      <c r="L26" s="72"/>
      <c r="M26" s="72"/>
      <c r="N26" s="72"/>
    </row>
    <row r="27" spans="2:15" ht="13.8" x14ac:dyDescent="0.25">
      <c r="B27" s="11" t="s">
        <v>9</v>
      </c>
      <c r="C27" s="12"/>
      <c r="D27" s="12"/>
      <c r="E27" s="12"/>
      <c r="F27" s="12"/>
      <c r="G27" s="12"/>
      <c r="H27" s="12"/>
      <c r="I27" s="12"/>
      <c r="J27" s="5"/>
      <c r="K27" s="5"/>
      <c r="L27" s="5"/>
      <c r="M27" s="5"/>
      <c r="N27" s="5"/>
    </row>
  </sheetData>
  <mergeCells count="6">
    <mergeCell ref="B5:O7"/>
    <mergeCell ref="B10:O11"/>
    <mergeCell ref="B20:N21"/>
    <mergeCell ref="B25:N26"/>
    <mergeCell ref="B13:O14"/>
    <mergeCell ref="B16:O16"/>
  </mergeCells>
  <hyperlinks>
    <hyperlink ref="B22" r:id="rId1" xr:uid="{00000000-0004-0000-0100-000000000000}"/>
    <hyperlink ref="B27"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49"/>
  <sheetViews>
    <sheetView zoomScale="92" zoomScaleNormal="92" workbookViewId="0">
      <selection activeCell="D15" sqref="D15"/>
    </sheetView>
  </sheetViews>
  <sheetFormatPr defaultRowHeight="13.2" x14ac:dyDescent="0.25"/>
  <cols>
    <col min="1" max="7" width="8.88671875" style="15"/>
    <col min="8" max="8" width="18.21875" style="15" customWidth="1"/>
    <col min="9" max="9" width="9.44140625" style="15" customWidth="1"/>
    <col min="10" max="10" width="12" style="15" bestFit="1" customWidth="1"/>
    <col min="11" max="22" width="8.88671875" style="15"/>
    <col min="23" max="23" width="15.109375" style="15" customWidth="1"/>
    <col min="24" max="24" width="11.109375" style="15" customWidth="1"/>
    <col min="25" max="25" width="11.44140625" style="15" customWidth="1"/>
    <col min="26" max="16384" width="8.88671875" style="15"/>
  </cols>
  <sheetData>
    <row r="2" spans="1:26" ht="17.399999999999999" x14ac:dyDescent="0.3">
      <c r="B2" s="1" t="s">
        <v>48</v>
      </c>
    </row>
    <row r="3" spans="1:26" ht="13.2" customHeight="1" x14ac:dyDescent="0.35">
      <c r="B3" s="32"/>
    </row>
    <row r="4" spans="1:26" ht="19.2" customHeight="1" x14ac:dyDescent="0.25">
      <c r="C4" s="15" t="s">
        <v>47</v>
      </c>
      <c r="D4" s="23"/>
      <c r="E4" s="23"/>
      <c r="F4" s="23"/>
      <c r="G4" s="23"/>
      <c r="H4" s="23"/>
      <c r="I4" s="23"/>
    </row>
    <row r="5" spans="1:26" ht="21.6" customHeight="1" x14ac:dyDescent="0.25">
      <c r="C5" s="15" t="s">
        <v>46</v>
      </c>
      <c r="D5" s="23"/>
      <c r="E5" s="23"/>
      <c r="F5" s="23"/>
      <c r="G5" s="23"/>
      <c r="H5" s="23"/>
      <c r="I5" s="23"/>
    </row>
    <row r="7" spans="1:26" ht="17.399999999999999" x14ac:dyDescent="0.3">
      <c r="A7" s="31" t="s">
        <v>21</v>
      </c>
      <c r="P7" s="31" t="s">
        <v>27</v>
      </c>
    </row>
    <row r="8" spans="1:26" ht="17.399999999999999" x14ac:dyDescent="0.3">
      <c r="A8" s="24"/>
      <c r="P8" s="24"/>
    </row>
    <row r="9" spans="1:26" x14ac:dyDescent="0.25">
      <c r="A9" s="34" t="s">
        <v>22</v>
      </c>
      <c r="P9" s="23" t="s">
        <v>28</v>
      </c>
    </row>
    <row r="10" spans="1:26" x14ac:dyDescent="0.25">
      <c r="I10" s="16" t="s">
        <v>18</v>
      </c>
      <c r="J10" s="16" t="s">
        <v>10</v>
      </c>
      <c r="X10" s="16" t="s">
        <v>18</v>
      </c>
      <c r="Y10" s="16" t="s">
        <v>10</v>
      </c>
    </row>
    <row r="11" spans="1:26" x14ac:dyDescent="0.25">
      <c r="H11" s="17" t="s">
        <v>19</v>
      </c>
      <c r="I11" s="17">
        <v>820</v>
      </c>
      <c r="J11" s="18">
        <v>0.74</v>
      </c>
      <c r="K11" s="74">
        <v>0.9593869731800766</v>
      </c>
      <c r="W11" s="17" t="s">
        <v>19</v>
      </c>
      <c r="X11" s="17">
        <v>1297</v>
      </c>
      <c r="Y11" s="18">
        <f>X11/$X$15</f>
        <v>0.65737455651292453</v>
      </c>
      <c r="Z11" s="74">
        <v>0.97</v>
      </c>
    </row>
    <row r="12" spans="1:26" x14ac:dyDescent="0.25">
      <c r="H12" s="17" t="s">
        <v>11</v>
      </c>
      <c r="I12" s="17">
        <v>247</v>
      </c>
      <c r="J12" s="18">
        <v>0.22</v>
      </c>
      <c r="K12" s="74"/>
      <c r="W12" s="17" t="s">
        <v>11</v>
      </c>
      <c r="X12" s="17">
        <v>611</v>
      </c>
      <c r="Y12" s="18">
        <f>X12/$X$15</f>
        <v>0.30968068930562598</v>
      </c>
      <c r="Z12" s="74"/>
    </row>
    <row r="13" spans="1:26" x14ac:dyDescent="0.25">
      <c r="H13" s="17" t="s">
        <v>20</v>
      </c>
      <c r="I13" s="17">
        <v>41</v>
      </c>
      <c r="J13" s="18">
        <v>0.04</v>
      </c>
      <c r="W13" s="17" t="s">
        <v>20</v>
      </c>
      <c r="X13" s="17">
        <v>63</v>
      </c>
      <c r="Y13" s="18">
        <f>X13/$X$15</f>
        <v>3.1931069437404966E-2</v>
      </c>
    </row>
    <row r="14" spans="1:26" x14ac:dyDescent="0.25">
      <c r="H14" s="17" t="s">
        <v>12</v>
      </c>
      <c r="I14" s="17">
        <v>5</v>
      </c>
      <c r="J14" s="18">
        <v>0</v>
      </c>
      <c r="W14" s="17" t="s">
        <v>12</v>
      </c>
      <c r="X14" s="17">
        <v>2</v>
      </c>
      <c r="Y14" s="18">
        <f>X14/$X$15</f>
        <v>1.0136847440446021E-3</v>
      </c>
    </row>
    <row r="15" spans="1:26" x14ac:dyDescent="0.25">
      <c r="H15" s="17" t="s">
        <v>13</v>
      </c>
      <c r="I15" s="17">
        <v>1113</v>
      </c>
      <c r="J15" s="18">
        <v>1</v>
      </c>
      <c r="W15" s="17" t="s">
        <v>13</v>
      </c>
      <c r="X15" s="17">
        <v>1973</v>
      </c>
      <c r="Y15" s="18">
        <f>X15/$X$15</f>
        <v>1</v>
      </c>
    </row>
    <row r="17" spans="1:26" x14ac:dyDescent="0.25">
      <c r="A17" s="34" t="s">
        <v>23</v>
      </c>
      <c r="P17" s="23" t="s">
        <v>29</v>
      </c>
    </row>
    <row r="18" spans="1:26" ht="14.4" x14ac:dyDescent="0.3">
      <c r="I18" s="17" t="s">
        <v>18</v>
      </c>
      <c r="J18" s="17" t="s">
        <v>10</v>
      </c>
      <c r="W18" s="25"/>
      <c r="X18" s="26" t="s">
        <v>18</v>
      </c>
      <c r="Y18" s="26" t="s">
        <v>30</v>
      </c>
    </row>
    <row r="19" spans="1:26" x14ac:dyDescent="0.25">
      <c r="H19" s="17" t="s">
        <v>19</v>
      </c>
      <c r="I19" s="17">
        <v>950</v>
      </c>
      <c r="J19" s="18">
        <f>I19/$I$23</f>
        <v>0.85278276481149018</v>
      </c>
      <c r="K19" s="75">
        <v>0.96</v>
      </c>
      <c r="W19" s="27" t="s">
        <v>19</v>
      </c>
      <c r="X19" s="28">
        <v>1328</v>
      </c>
      <c r="Y19" s="29">
        <f>X19/$X$23</f>
        <v>0.67582697201017816</v>
      </c>
      <c r="Z19" s="77">
        <v>0.98</v>
      </c>
    </row>
    <row r="20" spans="1:26" x14ac:dyDescent="0.25">
      <c r="H20" s="17" t="s">
        <v>11</v>
      </c>
      <c r="I20" s="17">
        <v>126</v>
      </c>
      <c r="J20" s="18">
        <f>I20/$I$23</f>
        <v>0.11310592459605028</v>
      </c>
      <c r="K20" s="76"/>
      <c r="W20" s="27" t="s">
        <v>11</v>
      </c>
      <c r="X20" s="28">
        <v>594</v>
      </c>
      <c r="Y20" s="29">
        <f>X20/$X$23</f>
        <v>0.30229007633587784</v>
      </c>
      <c r="Z20" s="78"/>
    </row>
    <row r="21" spans="1:26" x14ac:dyDescent="0.25">
      <c r="H21" s="17" t="s">
        <v>20</v>
      </c>
      <c r="I21" s="17">
        <v>36</v>
      </c>
      <c r="J21" s="18">
        <f>I21/$I$23</f>
        <v>3.231597845601436E-2</v>
      </c>
      <c r="K21" s="19"/>
      <c r="W21" s="27" t="s">
        <v>20</v>
      </c>
      <c r="X21" s="28">
        <v>42</v>
      </c>
      <c r="Y21" s="29">
        <f>X21/$X$23</f>
        <v>2.1374045801526718E-2</v>
      </c>
    </row>
    <row r="22" spans="1:26" x14ac:dyDescent="0.25">
      <c r="H22" s="17" t="s">
        <v>12</v>
      </c>
      <c r="I22" s="17">
        <v>2</v>
      </c>
      <c r="J22" s="18">
        <f>I22/$I$23</f>
        <v>1.7953321364452424E-3</v>
      </c>
      <c r="K22" s="19"/>
      <c r="W22" s="27" t="s">
        <v>12</v>
      </c>
      <c r="X22" s="28">
        <v>1</v>
      </c>
      <c r="Y22" s="29">
        <f>X22/$X$23</f>
        <v>5.0890585241730279E-4</v>
      </c>
    </row>
    <row r="23" spans="1:26" x14ac:dyDescent="0.25">
      <c r="H23" s="17" t="s">
        <v>13</v>
      </c>
      <c r="I23" s="17">
        <v>1114</v>
      </c>
      <c r="J23" s="18">
        <f>I23/$I$23</f>
        <v>1</v>
      </c>
      <c r="K23" s="19"/>
      <c r="W23" s="30" t="s">
        <v>13</v>
      </c>
      <c r="X23" s="28">
        <f>SUM(X19:X22)</f>
        <v>1965</v>
      </c>
      <c r="Y23" s="29">
        <f>X23/$X$23</f>
        <v>1</v>
      </c>
    </row>
    <row r="25" spans="1:26" x14ac:dyDescent="0.25">
      <c r="A25" s="23" t="s">
        <v>24</v>
      </c>
      <c r="B25" s="23"/>
      <c r="C25" s="23"/>
      <c r="D25" s="23"/>
      <c r="P25" s="33" t="s">
        <v>31</v>
      </c>
    </row>
    <row r="26" spans="1:26" ht="14.4" x14ac:dyDescent="0.3">
      <c r="I26" s="16" t="s">
        <v>18</v>
      </c>
      <c r="J26" s="16" t="s">
        <v>10</v>
      </c>
      <c r="W26" s="25"/>
      <c r="X26" s="26" t="s">
        <v>18</v>
      </c>
      <c r="Y26" s="26" t="s">
        <v>30</v>
      </c>
    </row>
    <row r="27" spans="1:26" x14ac:dyDescent="0.25">
      <c r="H27" s="17" t="s">
        <v>19</v>
      </c>
      <c r="I27" s="17">
        <v>743</v>
      </c>
      <c r="J27" s="18">
        <f>I27/$I$31</f>
        <v>0.66756513926325245</v>
      </c>
      <c r="K27" s="74">
        <v>0.92</v>
      </c>
      <c r="W27" s="27" t="s">
        <v>19</v>
      </c>
      <c r="X27" s="28">
        <v>1492</v>
      </c>
      <c r="Y27" s="29">
        <f>X27/$X$31</f>
        <v>0.76044852191641188</v>
      </c>
      <c r="Z27" s="77">
        <v>0.95</v>
      </c>
    </row>
    <row r="28" spans="1:26" x14ac:dyDescent="0.25">
      <c r="H28" s="17" t="s">
        <v>11</v>
      </c>
      <c r="I28" s="17">
        <v>273</v>
      </c>
      <c r="J28" s="18">
        <f>I28/$I$31</f>
        <v>0.24528301886792453</v>
      </c>
      <c r="K28" s="74"/>
      <c r="W28" s="27" t="s">
        <v>11</v>
      </c>
      <c r="X28" s="28">
        <v>377</v>
      </c>
      <c r="Y28" s="29">
        <f>X28/$X$31</f>
        <v>0.19215086646279306</v>
      </c>
      <c r="Z28" s="79"/>
    </row>
    <row r="29" spans="1:26" x14ac:dyDescent="0.25">
      <c r="H29" s="17" t="s">
        <v>20</v>
      </c>
      <c r="I29" s="17">
        <v>91</v>
      </c>
      <c r="J29" s="18">
        <f>I29/$I$31</f>
        <v>8.1761006289308172E-2</v>
      </c>
      <c r="W29" s="27" t="s">
        <v>20</v>
      </c>
      <c r="X29" s="28">
        <v>88</v>
      </c>
      <c r="Y29" s="29">
        <f>X29/$X$31</f>
        <v>4.4852191641182468E-2</v>
      </c>
    </row>
    <row r="30" spans="1:26" x14ac:dyDescent="0.25">
      <c r="H30" s="17" t="s">
        <v>12</v>
      </c>
      <c r="I30" s="17">
        <v>6</v>
      </c>
      <c r="J30" s="18">
        <f>I30/$I$31</f>
        <v>5.3908355795148251E-3</v>
      </c>
      <c r="W30" s="27" t="s">
        <v>12</v>
      </c>
      <c r="X30" s="28">
        <v>5</v>
      </c>
      <c r="Y30" s="29">
        <f>X30/$X$31</f>
        <v>2.5484199796126403E-3</v>
      </c>
    </row>
    <row r="31" spans="1:26" x14ac:dyDescent="0.25">
      <c r="H31" s="17" t="s">
        <v>13</v>
      </c>
      <c r="I31" s="17">
        <v>1113</v>
      </c>
      <c r="J31" s="18">
        <f>I31/$I$31</f>
        <v>1</v>
      </c>
      <c r="W31" s="30" t="s">
        <v>13</v>
      </c>
      <c r="X31" s="28">
        <f>SUM(X27:X30)</f>
        <v>1962</v>
      </c>
      <c r="Y31" s="29">
        <f>X31/$X$31</f>
        <v>1</v>
      </c>
    </row>
    <row r="33" spans="1:26" ht="17.399999999999999" x14ac:dyDescent="0.3">
      <c r="A33" s="31" t="s">
        <v>25</v>
      </c>
      <c r="P33" s="33" t="s">
        <v>32</v>
      </c>
    </row>
    <row r="34" spans="1:26" ht="14.4" x14ac:dyDescent="0.3">
      <c r="W34" s="25"/>
      <c r="X34" s="26" t="s">
        <v>18</v>
      </c>
      <c r="Y34" s="26" t="s">
        <v>30</v>
      </c>
    </row>
    <row r="35" spans="1:26" x14ac:dyDescent="0.25">
      <c r="A35" s="23" t="s">
        <v>26</v>
      </c>
      <c r="B35" s="23"/>
      <c r="C35" s="23"/>
      <c r="D35" s="23"/>
      <c r="W35" s="27" t="s">
        <v>19</v>
      </c>
      <c r="X35" s="28">
        <v>1455</v>
      </c>
      <c r="Y35" s="29">
        <v>0.74</v>
      </c>
      <c r="Z35" s="77">
        <v>0.98</v>
      </c>
    </row>
    <row r="36" spans="1:26" x14ac:dyDescent="0.25">
      <c r="I36" s="16" t="s">
        <v>18</v>
      </c>
      <c r="J36" s="16" t="s">
        <v>10</v>
      </c>
      <c r="W36" s="27" t="s">
        <v>11</v>
      </c>
      <c r="X36" s="28">
        <v>474</v>
      </c>
      <c r="Y36" s="29">
        <v>0.24</v>
      </c>
      <c r="Z36" s="79"/>
    </row>
    <row r="37" spans="1:26" x14ac:dyDescent="0.25">
      <c r="H37" s="17" t="s">
        <v>19</v>
      </c>
      <c r="I37" s="17">
        <v>2977</v>
      </c>
      <c r="J37" s="18">
        <f>I37/$I$41</f>
        <v>0.65457343887423047</v>
      </c>
      <c r="K37" s="74">
        <v>0.92</v>
      </c>
      <c r="W37" s="27" t="s">
        <v>20</v>
      </c>
      <c r="X37" s="28">
        <v>35</v>
      </c>
      <c r="Y37" s="29">
        <v>0.02</v>
      </c>
    </row>
    <row r="38" spans="1:26" x14ac:dyDescent="0.25">
      <c r="H38" s="17" t="s">
        <v>11</v>
      </c>
      <c r="I38" s="17">
        <v>1240</v>
      </c>
      <c r="J38" s="18">
        <f>I38/$I$41</f>
        <v>0.27264731750219878</v>
      </c>
      <c r="K38" s="74"/>
      <c r="W38" s="27" t="s">
        <v>12</v>
      </c>
      <c r="X38" s="28">
        <v>1</v>
      </c>
      <c r="Y38" s="29">
        <v>0</v>
      </c>
    </row>
    <row r="39" spans="1:26" x14ac:dyDescent="0.25">
      <c r="H39" s="17" t="s">
        <v>20</v>
      </c>
      <c r="I39" s="17">
        <v>315</v>
      </c>
      <c r="J39" s="18">
        <f>I39/$I$41</f>
        <v>6.9261213720316628E-2</v>
      </c>
      <c r="W39" s="30" t="s">
        <v>13</v>
      </c>
      <c r="X39" s="28">
        <f>SUM(X35:X38)</f>
        <v>1965</v>
      </c>
      <c r="Y39" s="29">
        <v>1</v>
      </c>
    </row>
    <row r="40" spans="1:26" x14ac:dyDescent="0.25">
      <c r="H40" s="17" t="s">
        <v>12</v>
      </c>
      <c r="I40" s="17">
        <v>16</v>
      </c>
      <c r="J40" s="18">
        <f>I40/$I$41</f>
        <v>3.5180299032541778E-3</v>
      </c>
    </row>
    <row r="41" spans="1:26" x14ac:dyDescent="0.25">
      <c r="H41" s="17" t="s">
        <v>13</v>
      </c>
      <c r="I41" s="17">
        <v>4548</v>
      </c>
      <c r="J41" s="18">
        <f>I41/$I$41</f>
        <v>1</v>
      </c>
    </row>
    <row r="43" spans="1:26" x14ac:dyDescent="0.25">
      <c r="A43" s="23" t="s">
        <v>33</v>
      </c>
    </row>
    <row r="44" spans="1:26" ht="14.4" x14ac:dyDescent="0.3">
      <c r="H44" s="25"/>
      <c r="I44" s="26" t="s">
        <v>18</v>
      </c>
      <c r="J44" s="26" t="s">
        <v>30</v>
      </c>
    </row>
    <row r="45" spans="1:26" x14ac:dyDescent="0.25">
      <c r="H45" s="27" t="s">
        <v>19</v>
      </c>
      <c r="I45" s="28">
        <v>2949</v>
      </c>
      <c r="J45" s="29">
        <v>0.65</v>
      </c>
      <c r="K45" s="74">
        <v>0.95</v>
      </c>
    </row>
    <row r="46" spans="1:26" x14ac:dyDescent="0.25">
      <c r="H46" s="27" t="s">
        <v>11</v>
      </c>
      <c r="I46" s="28">
        <v>1386</v>
      </c>
      <c r="J46" s="29">
        <v>0.3</v>
      </c>
      <c r="K46" s="74"/>
    </row>
    <row r="47" spans="1:26" x14ac:dyDescent="0.25">
      <c r="H47" s="27" t="s">
        <v>20</v>
      </c>
      <c r="I47" s="28">
        <v>203</v>
      </c>
      <c r="J47" s="29">
        <v>0.04</v>
      </c>
    </row>
    <row r="48" spans="1:26" x14ac:dyDescent="0.25">
      <c r="H48" s="27" t="s">
        <v>12</v>
      </c>
      <c r="I48" s="28">
        <v>11</v>
      </c>
      <c r="J48" s="29">
        <v>0</v>
      </c>
    </row>
    <row r="49" spans="8:10" x14ac:dyDescent="0.25">
      <c r="H49" s="30" t="s">
        <v>13</v>
      </c>
      <c r="I49" s="28">
        <f>SUM(I45:I48)</f>
        <v>4549</v>
      </c>
      <c r="J49" s="29">
        <v>1</v>
      </c>
    </row>
  </sheetData>
  <mergeCells count="9">
    <mergeCell ref="Z11:Z12"/>
    <mergeCell ref="Z19:Z20"/>
    <mergeCell ref="Z27:Z28"/>
    <mergeCell ref="Z35:Z36"/>
    <mergeCell ref="K45:K46"/>
    <mergeCell ref="K11:K12"/>
    <mergeCell ref="K19:K20"/>
    <mergeCell ref="K27:K28"/>
    <mergeCell ref="K37:K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55"/>
  <sheetViews>
    <sheetView zoomScale="95" zoomScaleNormal="95" workbookViewId="0">
      <selection activeCell="C6" sqref="C6"/>
    </sheetView>
  </sheetViews>
  <sheetFormatPr defaultRowHeight="13.2" x14ac:dyDescent="0.25"/>
  <cols>
    <col min="1" max="4" width="8.88671875" style="15"/>
    <col min="5" max="5" width="14.77734375" style="15" bestFit="1" customWidth="1"/>
    <col min="6" max="6" width="8.44140625" style="15" customWidth="1"/>
    <col min="7" max="7" width="10.77734375" style="15" customWidth="1"/>
    <col min="8" max="17" width="8.88671875" style="15"/>
    <col min="18" max="18" width="11.6640625" style="15" customWidth="1"/>
    <col min="19" max="19" width="12.21875" style="15" customWidth="1"/>
    <col min="20" max="16384" width="8.88671875" style="15"/>
  </cols>
  <sheetData>
    <row r="2" spans="1:20" ht="30" customHeight="1" x14ac:dyDescent="0.25">
      <c r="A2" s="38"/>
      <c r="B2" s="65" t="s">
        <v>44</v>
      </c>
      <c r="F2" s="37"/>
    </row>
    <row r="3" spans="1:20" ht="16.2" customHeight="1" x14ac:dyDescent="0.25">
      <c r="A3" s="38"/>
      <c r="B3" s="39"/>
      <c r="F3" s="37"/>
    </row>
    <row r="4" spans="1:20" ht="17.399999999999999" x14ac:dyDescent="0.3">
      <c r="C4" s="64" t="s">
        <v>43</v>
      </c>
      <c r="G4" s="35"/>
      <c r="H4" s="35"/>
      <c r="I4" s="35"/>
      <c r="J4" s="35"/>
      <c r="K4" s="35"/>
      <c r="L4" s="35"/>
    </row>
    <row r="5" spans="1:20" ht="21.6" customHeight="1" x14ac:dyDescent="0.3">
      <c r="C5" s="15" t="s">
        <v>45</v>
      </c>
      <c r="G5" s="35"/>
      <c r="H5" s="35"/>
      <c r="I5" s="35"/>
      <c r="J5" s="35"/>
      <c r="K5" s="35"/>
      <c r="L5" s="35"/>
    </row>
    <row r="7" spans="1:20" ht="17.399999999999999" x14ac:dyDescent="0.3">
      <c r="A7" s="36" t="s">
        <v>36</v>
      </c>
      <c r="M7" s="31" t="s">
        <v>39</v>
      </c>
    </row>
    <row r="9" spans="1:20" x14ac:dyDescent="0.25">
      <c r="A9" s="34" t="s">
        <v>22</v>
      </c>
      <c r="M9" s="23" t="s">
        <v>38</v>
      </c>
    </row>
    <row r="11" spans="1:20" ht="14.4" x14ac:dyDescent="0.3">
      <c r="F11" s="16" t="s">
        <v>18</v>
      </c>
      <c r="G11" s="16" t="s">
        <v>10</v>
      </c>
      <c r="Q11" s="25"/>
      <c r="R11" s="26" t="s">
        <v>18</v>
      </c>
      <c r="S11" s="26" t="s">
        <v>30</v>
      </c>
    </row>
    <row r="12" spans="1:20" x14ac:dyDescent="0.25">
      <c r="E12" s="17" t="s">
        <v>19</v>
      </c>
      <c r="F12" s="17">
        <v>103</v>
      </c>
      <c r="G12" s="18">
        <v>0.66</v>
      </c>
      <c r="H12" s="74">
        <v>0.86</v>
      </c>
      <c r="Q12" s="27" t="s">
        <v>19</v>
      </c>
      <c r="R12" s="28">
        <v>516</v>
      </c>
      <c r="S12" s="29">
        <v>0.48</v>
      </c>
      <c r="T12" s="74">
        <v>0.93</v>
      </c>
    </row>
    <row r="13" spans="1:20" x14ac:dyDescent="0.25">
      <c r="E13" s="17" t="s">
        <v>11</v>
      </c>
      <c r="F13" s="17">
        <v>31</v>
      </c>
      <c r="G13" s="18">
        <v>0.2</v>
      </c>
      <c r="H13" s="74"/>
      <c r="Q13" s="27" t="s">
        <v>11</v>
      </c>
      <c r="R13" s="28">
        <v>483</v>
      </c>
      <c r="S13" s="29">
        <v>0.45</v>
      </c>
      <c r="T13" s="74"/>
    </row>
    <row r="14" spans="1:20" x14ac:dyDescent="0.25">
      <c r="E14" s="17" t="s">
        <v>20</v>
      </c>
      <c r="F14" s="17">
        <v>14</v>
      </c>
      <c r="G14" s="18">
        <v>0.09</v>
      </c>
      <c r="Q14" s="27" t="s">
        <v>20</v>
      </c>
      <c r="R14" s="28">
        <v>71</v>
      </c>
      <c r="S14" s="29">
        <v>7.0000000000000007E-2</v>
      </c>
    </row>
    <row r="15" spans="1:20" x14ac:dyDescent="0.25">
      <c r="E15" s="17" t="s">
        <v>12</v>
      </c>
      <c r="F15" s="17">
        <v>7</v>
      </c>
      <c r="G15" s="18">
        <v>0.05</v>
      </c>
      <c r="Q15" s="27" t="s">
        <v>12</v>
      </c>
      <c r="R15" s="28">
        <v>1</v>
      </c>
      <c r="S15" s="29">
        <v>0</v>
      </c>
    </row>
    <row r="16" spans="1:20" x14ac:dyDescent="0.25">
      <c r="E16" s="17" t="s">
        <v>13</v>
      </c>
      <c r="F16" s="17">
        <v>155</v>
      </c>
      <c r="G16" s="18">
        <v>1</v>
      </c>
      <c r="Q16" s="30" t="s">
        <v>13</v>
      </c>
      <c r="R16" s="28">
        <f>SUM(R12:R15)</f>
        <v>1071</v>
      </c>
      <c r="S16" s="29">
        <v>1</v>
      </c>
    </row>
    <row r="19" spans="1:20" x14ac:dyDescent="0.25">
      <c r="A19" s="34" t="s">
        <v>34</v>
      </c>
      <c r="M19" s="23" t="s">
        <v>40</v>
      </c>
    </row>
    <row r="21" spans="1:20" ht="14.4" x14ac:dyDescent="0.3">
      <c r="F21" s="16" t="s">
        <v>18</v>
      </c>
      <c r="G21" s="16" t="s">
        <v>10</v>
      </c>
      <c r="Q21" s="25"/>
      <c r="R21" s="26" t="s">
        <v>18</v>
      </c>
      <c r="S21" s="26" t="s">
        <v>30</v>
      </c>
    </row>
    <row r="22" spans="1:20" x14ac:dyDescent="0.25">
      <c r="E22" s="17" t="s">
        <v>19</v>
      </c>
      <c r="F22" s="17">
        <v>120</v>
      </c>
      <c r="G22" s="18">
        <v>0.78</v>
      </c>
      <c r="H22" s="74">
        <v>0.91</v>
      </c>
      <c r="Q22" s="27" t="s">
        <v>19</v>
      </c>
      <c r="R22" s="28">
        <v>598</v>
      </c>
      <c r="S22" s="29">
        <v>0.56000000000000005</v>
      </c>
      <c r="T22" s="74">
        <v>0.95</v>
      </c>
    </row>
    <row r="23" spans="1:20" x14ac:dyDescent="0.25">
      <c r="E23" s="17" t="s">
        <v>11</v>
      </c>
      <c r="F23" s="17">
        <v>20</v>
      </c>
      <c r="G23" s="18">
        <v>0.13</v>
      </c>
      <c r="H23" s="74"/>
      <c r="Q23" s="27" t="s">
        <v>11</v>
      </c>
      <c r="R23" s="28">
        <v>416</v>
      </c>
      <c r="S23" s="29">
        <v>0.39</v>
      </c>
      <c r="T23" s="74"/>
    </row>
    <row r="24" spans="1:20" x14ac:dyDescent="0.25">
      <c r="E24" s="17" t="s">
        <v>20</v>
      </c>
      <c r="F24" s="17">
        <v>10</v>
      </c>
      <c r="G24" s="18">
        <v>0.06</v>
      </c>
      <c r="H24" s="19"/>
      <c r="Q24" s="27" t="s">
        <v>20</v>
      </c>
      <c r="R24" s="28">
        <v>55</v>
      </c>
      <c r="S24" s="29">
        <v>0.05</v>
      </c>
    </row>
    <row r="25" spans="1:20" x14ac:dyDescent="0.25">
      <c r="E25" s="17" t="s">
        <v>12</v>
      </c>
      <c r="F25" s="17">
        <v>4</v>
      </c>
      <c r="G25" s="18">
        <v>0.03</v>
      </c>
      <c r="H25" s="19"/>
      <c r="Q25" s="27" t="s">
        <v>12</v>
      </c>
      <c r="R25" s="28">
        <v>1</v>
      </c>
      <c r="S25" s="29">
        <v>0</v>
      </c>
    </row>
    <row r="26" spans="1:20" x14ac:dyDescent="0.25">
      <c r="E26" s="17" t="s">
        <v>13</v>
      </c>
      <c r="F26" s="17">
        <v>154</v>
      </c>
      <c r="G26" s="18">
        <v>1</v>
      </c>
      <c r="H26" s="19"/>
      <c r="Q26" s="30" t="s">
        <v>13</v>
      </c>
      <c r="R26" s="28">
        <f>SUM(R22:R25)</f>
        <v>1070</v>
      </c>
      <c r="S26" s="29">
        <v>1</v>
      </c>
    </row>
    <row r="28" spans="1:20" x14ac:dyDescent="0.25">
      <c r="A28" s="23" t="s">
        <v>35</v>
      </c>
      <c r="M28" s="23" t="s">
        <v>41</v>
      </c>
    </row>
    <row r="30" spans="1:20" ht="14.4" x14ac:dyDescent="0.3">
      <c r="F30" s="16" t="s">
        <v>18</v>
      </c>
      <c r="G30" s="16" t="s">
        <v>10</v>
      </c>
      <c r="Q30" s="25"/>
      <c r="R30" s="26" t="s">
        <v>18</v>
      </c>
      <c r="S30" s="26" t="s">
        <v>30</v>
      </c>
    </row>
    <row r="31" spans="1:20" x14ac:dyDescent="0.25">
      <c r="E31" s="17" t="s">
        <v>19</v>
      </c>
      <c r="F31" s="17">
        <v>77</v>
      </c>
      <c r="G31" s="18">
        <v>0.48</v>
      </c>
      <c r="H31" s="74">
        <v>0.75</v>
      </c>
      <c r="Q31" s="27" t="s">
        <v>19</v>
      </c>
      <c r="R31" s="28">
        <v>588</v>
      </c>
      <c r="S31" s="29">
        <v>0.55000000000000004</v>
      </c>
      <c r="T31" s="74">
        <v>0.9</v>
      </c>
    </row>
    <row r="32" spans="1:20" x14ac:dyDescent="0.25">
      <c r="E32" s="17" t="s">
        <v>11</v>
      </c>
      <c r="F32" s="17">
        <v>43</v>
      </c>
      <c r="G32" s="18">
        <v>0.27</v>
      </c>
      <c r="H32" s="74"/>
      <c r="Q32" s="27" t="s">
        <v>11</v>
      </c>
      <c r="R32" s="28">
        <v>377</v>
      </c>
      <c r="S32" s="29">
        <v>0.35</v>
      </c>
      <c r="T32" s="74"/>
    </row>
    <row r="33" spans="1:20" x14ac:dyDescent="0.25">
      <c r="E33" s="17" t="s">
        <v>20</v>
      </c>
      <c r="F33" s="17">
        <v>23</v>
      </c>
      <c r="G33" s="18">
        <v>0.14000000000000001</v>
      </c>
      <c r="H33" s="19"/>
      <c r="Q33" s="27" t="s">
        <v>20</v>
      </c>
      <c r="R33" s="28">
        <v>94</v>
      </c>
      <c r="S33" s="29">
        <v>0.09</v>
      </c>
    </row>
    <row r="34" spans="1:20" x14ac:dyDescent="0.25">
      <c r="E34" s="17" t="s">
        <v>12</v>
      </c>
      <c r="F34" s="17">
        <v>16</v>
      </c>
      <c r="G34" s="18">
        <v>0.1</v>
      </c>
      <c r="H34" s="19"/>
      <c r="Q34" s="27" t="s">
        <v>12</v>
      </c>
      <c r="R34" s="28">
        <v>4</v>
      </c>
      <c r="S34" s="29">
        <v>0</v>
      </c>
    </row>
    <row r="35" spans="1:20" x14ac:dyDescent="0.25">
      <c r="E35" s="17" t="s">
        <v>13</v>
      </c>
      <c r="F35" s="17">
        <v>159</v>
      </c>
      <c r="G35" s="18">
        <v>1</v>
      </c>
      <c r="H35" s="19"/>
      <c r="Q35" s="30" t="s">
        <v>13</v>
      </c>
      <c r="R35" s="28">
        <f>SUM(R31:R34)</f>
        <v>1063</v>
      </c>
      <c r="S35" s="29">
        <v>1</v>
      </c>
    </row>
    <row r="37" spans="1:20" x14ac:dyDescent="0.25">
      <c r="M37" s="23" t="s">
        <v>42</v>
      </c>
    </row>
    <row r="38" spans="1:20" ht="17.399999999999999" x14ac:dyDescent="0.3">
      <c r="A38" s="36" t="s">
        <v>25</v>
      </c>
      <c r="Q38" s="25"/>
      <c r="R38" s="26" t="s">
        <v>18</v>
      </c>
      <c r="S38" s="26" t="s">
        <v>30</v>
      </c>
    </row>
    <row r="39" spans="1:20" ht="17.399999999999999" x14ac:dyDescent="0.3">
      <c r="A39" s="36"/>
      <c r="Q39" s="27" t="s">
        <v>19</v>
      </c>
      <c r="R39" s="28">
        <v>725</v>
      </c>
      <c r="S39" s="29">
        <v>0.68</v>
      </c>
      <c r="T39" s="74">
        <v>0.98</v>
      </c>
    </row>
    <row r="40" spans="1:20" x14ac:dyDescent="0.25">
      <c r="A40" s="23" t="s">
        <v>37</v>
      </c>
      <c r="Q40" s="27" t="s">
        <v>11</v>
      </c>
      <c r="R40" s="28">
        <v>323</v>
      </c>
      <c r="S40" s="29">
        <v>0.3</v>
      </c>
      <c r="T40" s="74"/>
    </row>
    <row r="41" spans="1:20" x14ac:dyDescent="0.25">
      <c r="F41" s="16" t="s">
        <v>18</v>
      </c>
      <c r="G41" s="16" t="s">
        <v>10</v>
      </c>
      <c r="Q41" s="27" t="s">
        <v>20</v>
      </c>
      <c r="R41" s="28">
        <v>24</v>
      </c>
      <c r="S41" s="29">
        <v>0.02</v>
      </c>
    </row>
    <row r="42" spans="1:20" x14ac:dyDescent="0.25">
      <c r="E42" s="17" t="s">
        <v>19</v>
      </c>
      <c r="F42" s="17">
        <v>1283</v>
      </c>
      <c r="G42" s="18">
        <v>0.65</v>
      </c>
      <c r="H42" s="74">
        <v>0.92</v>
      </c>
      <c r="Q42" s="27" t="s">
        <v>12</v>
      </c>
      <c r="R42" s="28">
        <v>0</v>
      </c>
      <c r="S42" s="29">
        <v>0</v>
      </c>
    </row>
    <row r="43" spans="1:20" x14ac:dyDescent="0.25">
      <c r="E43" s="17" t="s">
        <v>11</v>
      </c>
      <c r="F43" s="17">
        <v>526</v>
      </c>
      <c r="G43" s="18">
        <v>0.27</v>
      </c>
      <c r="H43" s="74"/>
      <c r="Q43" s="30" t="s">
        <v>13</v>
      </c>
      <c r="R43" s="28">
        <f>SUM(R39:R42)</f>
        <v>1072</v>
      </c>
      <c r="S43" s="29">
        <v>1</v>
      </c>
    </row>
    <row r="44" spans="1:20" x14ac:dyDescent="0.25">
      <c r="E44" s="17" t="s">
        <v>20</v>
      </c>
      <c r="F44" s="17">
        <v>148</v>
      </c>
      <c r="G44" s="18">
        <v>0.08</v>
      </c>
      <c r="H44" s="19"/>
    </row>
    <row r="45" spans="1:20" x14ac:dyDescent="0.25">
      <c r="E45" s="17" t="s">
        <v>12</v>
      </c>
      <c r="F45" s="17">
        <v>2</v>
      </c>
      <c r="G45" s="18">
        <v>0</v>
      </c>
      <c r="H45" s="19"/>
    </row>
    <row r="46" spans="1:20" x14ac:dyDescent="0.25">
      <c r="E46" s="17" t="s">
        <v>13</v>
      </c>
      <c r="F46" s="17">
        <v>1959</v>
      </c>
      <c r="G46" s="18">
        <v>1</v>
      </c>
      <c r="H46" s="19"/>
    </row>
    <row r="48" spans="1:20" x14ac:dyDescent="0.25">
      <c r="A48" s="23" t="s">
        <v>38</v>
      </c>
    </row>
    <row r="50" spans="5:8" x14ac:dyDescent="0.25">
      <c r="F50" s="16" t="s">
        <v>18</v>
      </c>
      <c r="G50" s="16" t="s">
        <v>10</v>
      </c>
    </row>
    <row r="51" spans="5:8" x14ac:dyDescent="0.25">
      <c r="E51" s="17" t="s">
        <v>19</v>
      </c>
      <c r="F51" s="17">
        <v>1183</v>
      </c>
      <c r="G51" s="18">
        <v>0.6</v>
      </c>
      <c r="H51" s="74">
        <v>0.95</v>
      </c>
    </row>
    <row r="52" spans="5:8" x14ac:dyDescent="0.25">
      <c r="E52" s="17" t="s">
        <v>11</v>
      </c>
      <c r="F52" s="17">
        <v>684</v>
      </c>
      <c r="G52" s="18">
        <v>0.35</v>
      </c>
      <c r="H52" s="74"/>
    </row>
    <row r="53" spans="5:8" x14ac:dyDescent="0.25">
      <c r="E53" s="17" t="s">
        <v>20</v>
      </c>
      <c r="F53" s="17">
        <v>98</v>
      </c>
      <c r="G53" s="18">
        <v>0.05</v>
      </c>
      <c r="H53" s="19"/>
    </row>
    <row r="54" spans="5:8" x14ac:dyDescent="0.25">
      <c r="E54" s="17" t="s">
        <v>12</v>
      </c>
      <c r="F54" s="17">
        <v>0</v>
      </c>
      <c r="G54" s="18">
        <v>0</v>
      </c>
      <c r="H54" s="19"/>
    </row>
    <row r="55" spans="5:8" x14ac:dyDescent="0.25">
      <c r="E55" s="17" t="s">
        <v>13</v>
      </c>
      <c r="F55" s="17">
        <v>1965</v>
      </c>
      <c r="G55" s="18">
        <v>1</v>
      </c>
      <c r="H55" s="19"/>
    </row>
  </sheetData>
  <mergeCells count="9">
    <mergeCell ref="H42:H43"/>
    <mergeCell ref="H51:H52"/>
    <mergeCell ref="T12:T13"/>
    <mergeCell ref="T22:T23"/>
    <mergeCell ref="T31:T32"/>
    <mergeCell ref="T39:T40"/>
    <mergeCell ref="H12:H13"/>
    <mergeCell ref="H22:H23"/>
    <mergeCell ref="H31:H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3"/>
  <sheetViews>
    <sheetView topLeftCell="A3" zoomScaleNormal="100" workbookViewId="0">
      <selection activeCell="B40" sqref="B40"/>
    </sheetView>
  </sheetViews>
  <sheetFormatPr defaultRowHeight="13.2" x14ac:dyDescent="0.25"/>
  <cols>
    <col min="1" max="4" width="8.88671875" style="15"/>
    <col min="5" max="5" width="14.77734375" style="15" bestFit="1" customWidth="1"/>
    <col min="6" max="6" width="8.44140625" style="15" customWidth="1"/>
    <col min="7" max="7" width="10.77734375" style="15" customWidth="1"/>
    <col min="8" max="16384" width="8.88671875" style="15"/>
  </cols>
  <sheetData>
    <row r="2" spans="1:13" ht="17.399999999999999" x14ac:dyDescent="0.3">
      <c r="B2" s="1" t="s">
        <v>44</v>
      </c>
    </row>
    <row r="3" spans="1:13" ht="20.399999999999999" x14ac:dyDescent="0.35">
      <c r="B3" s="32"/>
    </row>
    <row r="4" spans="1:13" ht="17.399999999999999" x14ac:dyDescent="0.3">
      <c r="C4" s="15" t="s">
        <v>50</v>
      </c>
      <c r="D4" s="45"/>
      <c r="E4" s="45"/>
      <c r="F4" s="45"/>
      <c r="G4" s="45"/>
      <c r="H4" s="45"/>
      <c r="I4" s="45"/>
      <c r="J4" s="45"/>
      <c r="K4" s="45"/>
      <c r="L4" s="45"/>
      <c r="M4" s="45"/>
    </row>
    <row r="5" spans="1:13" ht="17.399999999999999" x14ac:dyDescent="0.3">
      <c r="C5" s="45"/>
      <c r="D5" s="45"/>
      <c r="E5" s="45"/>
      <c r="F5" s="45"/>
      <c r="G5" s="45"/>
      <c r="H5" s="45"/>
      <c r="I5" s="45"/>
      <c r="J5" s="45"/>
      <c r="K5" s="45"/>
      <c r="L5" s="45"/>
      <c r="M5" s="45"/>
    </row>
    <row r="6" spans="1:13" ht="17.399999999999999" x14ac:dyDescent="0.3">
      <c r="A6" s="31" t="s">
        <v>49</v>
      </c>
    </row>
    <row r="7" spans="1:13" ht="15" x14ac:dyDescent="0.25">
      <c r="A7" s="50"/>
    </row>
    <row r="8" spans="1:13" x14ac:dyDescent="0.25">
      <c r="A8" s="34" t="s">
        <v>22</v>
      </c>
    </row>
    <row r="10" spans="1:13" ht="14.4" x14ac:dyDescent="0.3">
      <c r="E10" s="46"/>
      <c r="F10" s="47" t="s">
        <v>18</v>
      </c>
      <c r="G10" s="47" t="s">
        <v>30</v>
      </c>
    </row>
    <row r="11" spans="1:13" ht="14.4" x14ac:dyDescent="0.3">
      <c r="E11" s="27" t="s">
        <v>19</v>
      </c>
      <c r="F11" s="28">
        <v>301</v>
      </c>
      <c r="G11" s="48">
        <v>0.75</v>
      </c>
      <c r="H11" s="75">
        <v>0.95</v>
      </c>
    </row>
    <row r="12" spans="1:13" ht="14.4" x14ac:dyDescent="0.3">
      <c r="E12" s="27" t="s">
        <v>11</v>
      </c>
      <c r="F12" s="28">
        <v>82</v>
      </c>
      <c r="G12" s="48">
        <v>0.2</v>
      </c>
      <c r="H12" s="76"/>
    </row>
    <row r="13" spans="1:13" ht="14.4" x14ac:dyDescent="0.3">
      <c r="E13" s="27" t="s">
        <v>20</v>
      </c>
      <c r="F13" s="28">
        <v>18</v>
      </c>
      <c r="G13" s="48">
        <v>0.04</v>
      </c>
    </row>
    <row r="14" spans="1:13" ht="14.4" x14ac:dyDescent="0.3">
      <c r="E14" s="27" t="s">
        <v>12</v>
      </c>
      <c r="F14" s="28">
        <v>3</v>
      </c>
      <c r="G14" s="48">
        <v>0.01</v>
      </c>
    </row>
    <row r="15" spans="1:13" ht="14.4" x14ac:dyDescent="0.3">
      <c r="E15" s="27" t="s">
        <v>13</v>
      </c>
      <c r="F15" s="49">
        <f>SUM(F11:F14)</f>
        <v>404</v>
      </c>
      <c r="G15" s="48">
        <v>1</v>
      </c>
    </row>
    <row r="17" spans="1:8" x14ac:dyDescent="0.25">
      <c r="A17" s="34" t="s">
        <v>23</v>
      </c>
    </row>
    <row r="19" spans="1:8" x14ac:dyDescent="0.25">
      <c r="F19" s="16" t="s">
        <v>18</v>
      </c>
      <c r="G19" s="16" t="s">
        <v>10</v>
      </c>
    </row>
    <row r="20" spans="1:8" x14ac:dyDescent="0.25">
      <c r="E20" s="17" t="s">
        <v>19</v>
      </c>
      <c r="F20" s="17">
        <v>335</v>
      </c>
      <c r="G20" s="18">
        <v>0.83</v>
      </c>
      <c r="H20" s="74">
        <v>0.95</v>
      </c>
    </row>
    <row r="21" spans="1:8" x14ac:dyDescent="0.25">
      <c r="E21" s="17" t="s">
        <v>11</v>
      </c>
      <c r="F21" s="17">
        <v>50</v>
      </c>
      <c r="G21" s="18">
        <v>0.12</v>
      </c>
      <c r="H21" s="74"/>
    </row>
    <row r="22" spans="1:8" x14ac:dyDescent="0.25">
      <c r="E22" s="17" t="s">
        <v>20</v>
      </c>
      <c r="F22" s="17">
        <v>16</v>
      </c>
      <c r="G22" s="18">
        <v>0.04</v>
      </c>
      <c r="H22" s="19"/>
    </row>
    <row r="23" spans="1:8" x14ac:dyDescent="0.25">
      <c r="E23" s="17" t="s">
        <v>12</v>
      </c>
      <c r="F23" s="17">
        <v>2</v>
      </c>
      <c r="G23" s="18">
        <v>0</v>
      </c>
      <c r="H23" s="19"/>
    </row>
    <row r="24" spans="1:8" x14ac:dyDescent="0.25">
      <c r="E24" s="17" t="s">
        <v>13</v>
      </c>
      <c r="F24" s="17">
        <v>403</v>
      </c>
      <c r="G24" s="18">
        <v>1</v>
      </c>
      <c r="H24" s="19"/>
    </row>
    <row r="26" spans="1:8" x14ac:dyDescent="0.25">
      <c r="A26" s="23" t="s">
        <v>24</v>
      </c>
    </row>
    <row r="28" spans="1:8" x14ac:dyDescent="0.25">
      <c r="F28" s="16" t="s">
        <v>18</v>
      </c>
      <c r="G28" s="16" t="s">
        <v>10</v>
      </c>
    </row>
    <row r="29" spans="1:8" x14ac:dyDescent="0.25">
      <c r="E29" s="17" t="s">
        <v>19</v>
      </c>
      <c r="F29" s="17">
        <v>272</v>
      </c>
      <c r="G29" s="18">
        <v>0.67</v>
      </c>
      <c r="H29" s="74">
        <v>0.9</v>
      </c>
    </row>
    <row r="30" spans="1:8" x14ac:dyDescent="0.25">
      <c r="E30" s="17" t="s">
        <v>11</v>
      </c>
      <c r="F30" s="17">
        <v>94</v>
      </c>
      <c r="G30" s="18">
        <v>0.23</v>
      </c>
      <c r="H30" s="74"/>
    </row>
    <row r="31" spans="1:8" x14ac:dyDescent="0.25">
      <c r="E31" s="17" t="s">
        <v>20</v>
      </c>
      <c r="F31" s="17">
        <v>33</v>
      </c>
      <c r="G31" s="18">
        <v>0.08</v>
      </c>
      <c r="H31" s="19"/>
    </row>
    <row r="32" spans="1:8" x14ac:dyDescent="0.25">
      <c r="E32" s="17" t="s">
        <v>12</v>
      </c>
      <c r="F32" s="17">
        <v>5</v>
      </c>
      <c r="G32" s="18">
        <v>0.01</v>
      </c>
      <c r="H32" s="19"/>
    </row>
    <row r="33" spans="5:8" x14ac:dyDescent="0.25">
      <c r="E33" s="17" t="s">
        <v>13</v>
      </c>
      <c r="F33" s="17">
        <v>404</v>
      </c>
      <c r="G33" s="18">
        <v>1</v>
      </c>
      <c r="H33" s="19"/>
    </row>
  </sheetData>
  <mergeCells count="3">
    <mergeCell ref="H11:H12"/>
    <mergeCell ref="H20:H21"/>
    <mergeCell ref="H29:H3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T44"/>
  <sheetViews>
    <sheetView zoomScaleNormal="100" workbookViewId="0">
      <selection activeCell="U17" sqref="U17"/>
    </sheetView>
  </sheetViews>
  <sheetFormatPr defaultRowHeight="13.2" x14ac:dyDescent="0.25"/>
  <cols>
    <col min="1" max="3" width="8.88671875" style="15"/>
    <col min="4" max="4" width="14.77734375" style="15" customWidth="1"/>
    <col min="5" max="5" width="14.77734375" style="15" bestFit="1" customWidth="1"/>
    <col min="6" max="6" width="11.44140625" style="15" customWidth="1"/>
    <col min="7" max="7" width="11.6640625" style="15" customWidth="1"/>
    <col min="8" max="16" width="8.88671875" style="15"/>
    <col min="17" max="17" width="16.21875" style="15" customWidth="1"/>
    <col min="18" max="18" width="8.88671875" style="15"/>
    <col min="19" max="19" width="12.109375" style="15" customWidth="1"/>
    <col min="20" max="16384" width="8.88671875" style="15"/>
  </cols>
  <sheetData>
    <row r="2" spans="1:20" ht="17.399999999999999" x14ac:dyDescent="0.3">
      <c r="B2" s="1" t="s">
        <v>44</v>
      </c>
    </row>
    <row r="4" spans="1:20" ht="15" x14ac:dyDescent="0.25">
      <c r="D4" s="15" t="s">
        <v>103</v>
      </c>
      <c r="E4" s="51"/>
      <c r="F4" s="51"/>
      <c r="G4" s="51"/>
      <c r="H4" s="51"/>
      <c r="I4" s="51"/>
    </row>
    <row r="5" spans="1:20" ht="15" x14ac:dyDescent="0.25">
      <c r="D5" s="15" t="s">
        <v>104</v>
      </c>
      <c r="E5" s="51"/>
      <c r="F5" s="51"/>
      <c r="G5" s="51"/>
      <c r="H5" s="51"/>
      <c r="I5" s="51"/>
    </row>
    <row r="6" spans="1:20" ht="15" x14ac:dyDescent="0.25">
      <c r="E6" s="51"/>
      <c r="F6" s="51"/>
      <c r="G6" s="51"/>
      <c r="H6" s="51"/>
      <c r="I6" s="51"/>
    </row>
    <row r="7" spans="1:20" ht="17.399999999999999" x14ac:dyDescent="0.3">
      <c r="A7" s="31" t="s">
        <v>21</v>
      </c>
      <c r="M7" s="31" t="s">
        <v>54</v>
      </c>
    </row>
    <row r="8" spans="1:20" ht="15" x14ac:dyDescent="0.25">
      <c r="A8" s="50"/>
    </row>
    <row r="9" spans="1:20" x14ac:dyDescent="0.25">
      <c r="A9" s="34" t="s">
        <v>51</v>
      </c>
      <c r="M9" s="23" t="s">
        <v>26</v>
      </c>
    </row>
    <row r="11" spans="1:20" x14ac:dyDescent="0.25">
      <c r="F11" s="16" t="s">
        <v>18</v>
      </c>
      <c r="G11" s="16" t="s">
        <v>10</v>
      </c>
      <c r="R11" s="16" t="s">
        <v>18</v>
      </c>
      <c r="S11" s="16" t="s">
        <v>10</v>
      </c>
    </row>
    <row r="12" spans="1:20" x14ac:dyDescent="0.25">
      <c r="E12" s="17" t="s">
        <v>19</v>
      </c>
      <c r="F12" s="17">
        <v>118</v>
      </c>
      <c r="G12" s="18">
        <v>0.5</v>
      </c>
      <c r="H12" s="75">
        <v>0.75</v>
      </c>
      <c r="Q12" s="17" t="s">
        <v>19</v>
      </c>
      <c r="R12" s="17">
        <v>93</v>
      </c>
      <c r="S12" s="18">
        <v>0.56999999999999995</v>
      </c>
      <c r="T12" s="75">
        <v>0.85</v>
      </c>
    </row>
    <row r="13" spans="1:20" x14ac:dyDescent="0.25">
      <c r="E13" s="17" t="s">
        <v>11</v>
      </c>
      <c r="F13" s="17">
        <v>59</v>
      </c>
      <c r="G13" s="18">
        <v>0.25</v>
      </c>
      <c r="H13" s="76"/>
      <c r="Q13" s="17" t="s">
        <v>11</v>
      </c>
      <c r="R13" s="17">
        <v>46</v>
      </c>
      <c r="S13" s="18">
        <v>0.28000000000000003</v>
      </c>
      <c r="T13" s="76"/>
    </row>
    <row r="14" spans="1:20" x14ac:dyDescent="0.25">
      <c r="E14" s="17" t="s">
        <v>20</v>
      </c>
      <c r="F14" s="17">
        <v>42</v>
      </c>
      <c r="G14" s="18">
        <v>0.18</v>
      </c>
      <c r="Q14" s="17" t="s">
        <v>20</v>
      </c>
      <c r="R14" s="17">
        <v>21</v>
      </c>
      <c r="S14" s="18">
        <v>0.13</v>
      </c>
      <c r="T14" s="19"/>
    </row>
    <row r="15" spans="1:20" x14ac:dyDescent="0.25">
      <c r="E15" s="17" t="s">
        <v>12</v>
      </c>
      <c r="F15" s="17">
        <v>18</v>
      </c>
      <c r="G15" s="18">
        <v>0.08</v>
      </c>
      <c r="Q15" s="17" t="s">
        <v>12</v>
      </c>
      <c r="R15" s="17">
        <v>3</v>
      </c>
      <c r="S15" s="18">
        <v>0.02</v>
      </c>
      <c r="T15" s="19"/>
    </row>
    <row r="16" spans="1:20" x14ac:dyDescent="0.25">
      <c r="E16" s="17" t="s">
        <v>13</v>
      </c>
      <c r="F16" s="17">
        <v>237</v>
      </c>
      <c r="G16" s="18">
        <v>1</v>
      </c>
      <c r="Q16" s="17" t="s">
        <v>13</v>
      </c>
      <c r="R16" s="17">
        <v>163</v>
      </c>
      <c r="S16" s="18">
        <v>1</v>
      </c>
      <c r="T16" s="19"/>
    </row>
    <row r="18" spans="1:20" x14ac:dyDescent="0.25">
      <c r="A18" s="34" t="s">
        <v>52</v>
      </c>
      <c r="M18" s="23" t="s">
        <v>33</v>
      </c>
    </row>
    <row r="20" spans="1:20" x14ac:dyDescent="0.25">
      <c r="F20" s="16" t="s">
        <v>18</v>
      </c>
      <c r="G20" s="16" t="s">
        <v>10</v>
      </c>
      <c r="R20" s="16" t="s">
        <v>18</v>
      </c>
      <c r="S20" s="16" t="s">
        <v>10</v>
      </c>
    </row>
    <row r="21" spans="1:20" x14ac:dyDescent="0.25">
      <c r="E21" s="17" t="s">
        <v>19</v>
      </c>
      <c r="F21" s="17">
        <v>162</v>
      </c>
      <c r="G21" s="18">
        <v>0.69</v>
      </c>
      <c r="H21" s="74">
        <v>0.9</v>
      </c>
      <c r="Q21" s="17" t="s">
        <v>19</v>
      </c>
      <c r="R21" s="17">
        <v>84</v>
      </c>
      <c r="S21" s="18">
        <v>0.52</v>
      </c>
      <c r="T21" s="75">
        <v>0.94</v>
      </c>
    </row>
    <row r="22" spans="1:20" x14ac:dyDescent="0.25">
      <c r="E22" s="17" t="s">
        <v>11</v>
      </c>
      <c r="F22" s="17">
        <v>50</v>
      </c>
      <c r="G22" s="18">
        <v>0.21</v>
      </c>
      <c r="H22" s="74"/>
      <c r="Q22" s="17" t="s">
        <v>11</v>
      </c>
      <c r="R22" s="17">
        <v>69</v>
      </c>
      <c r="S22" s="18">
        <v>0.42</v>
      </c>
      <c r="T22" s="76"/>
    </row>
    <row r="23" spans="1:20" x14ac:dyDescent="0.25">
      <c r="E23" s="17" t="s">
        <v>20</v>
      </c>
      <c r="F23" s="17">
        <v>20</v>
      </c>
      <c r="G23" s="18">
        <v>0.09</v>
      </c>
      <c r="H23" s="19"/>
      <c r="Q23" s="17" t="s">
        <v>20</v>
      </c>
      <c r="R23" s="17">
        <v>9</v>
      </c>
      <c r="S23" s="18">
        <v>0.06</v>
      </c>
      <c r="T23" s="19"/>
    </row>
    <row r="24" spans="1:20" x14ac:dyDescent="0.25">
      <c r="E24" s="17" t="s">
        <v>12</v>
      </c>
      <c r="F24" s="17">
        <v>3</v>
      </c>
      <c r="G24" s="18">
        <v>0.01</v>
      </c>
      <c r="H24" s="19"/>
      <c r="Q24" s="17" t="s">
        <v>12</v>
      </c>
      <c r="R24" s="17">
        <v>1</v>
      </c>
      <c r="S24" s="18">
        <v>0.01</v>
      </c>
      <c r="T24" s="19"/>
    </row>
    <row r="25" spans="1:20" x14ac:dyDescent="0.25">
      <c r="E25" s="17" t="s">
        <v>13</v>
      </c>
      <c r="F25" s="17">
        <v>235</v>
      </c>
      <c r="G25" s="18">
        <v>1</v>
      </c>
      <c r="H25" s="19"/>
      <c r="Q25" s="17" t="s">
        <v>13</v>
      </c>
      <c r="R25" s="17">
        <v>163</v>
      </c>
      <c r="S25" s="18">
        <v>1</v>
      </c>
      <c r="T25" s="19"/>
    </row>
    <row r="27" spans="1:20" x14ac:dyDescent="0.25">
      <c r="A27" s="23" t="s">
        <v>53</v>
      </c>
    </row>
    <row r="29" spans="1:20" x14ac:dyDescent="0.25">
      <c r="F29" s="16" t="s">
        <v>18</v>
      </c>
      <c r="G29" s="16" t="s">
        <v>10</v>
      </c>
    </row>
    <row r="30" spans="1:20" x14ac:dyDescent="0.25">
      <c r="E30" s="17" t="s">
        <v>19</v>
      </c>
      <c r="F30" s="17">
        <v>140</v>
      </c>
      <c r="G30" s="18">
        <v>0.59</v>
      </c>
      <c r="H30" s="74">
        <v>0.86</v>
      </c>
    </row>
    <row r="31" spans="1:20" x14ac:dyDescent="0.25">
      <c r="E31" s="17" t="s">
        <v>11</v>
      </c>
      <c r="F31" s="17">
        <v>64</v>
      </c>
      <c r="G31" s="18">
        <v>0.27</v>
      </c>
      <c r="H31" s="74"/>
    </row>
    <row r="32" spans="1:20" x14ac:dyDescent="0.25">
      <c r="E32" s="17" t="s">
        <v>20</v>
      </c>
      <c r="F32" s="17">
        <v>27</v>
      </c>
      <c r="G32" s="18">
        <v>0.11</v>
      </c>
      <c r="H32" s="19"/>
    </row>
    <row r="33" spans="5:8" x14ac:dyDescent="0.25">
      <c r="E33" s="17" t="s">
        <v>12</v>
      </c>
      <c r="F33" s="17">
        <v>5</v>
      </c>
      <c r="G33" s="18">
        <v>0.02</v>
      </c>
      <c r="H33" s="19"/>
    </row>
    <row r="34" spans="5:8" x14ac:dyDescent="0.25">
      <c r="E34" s="17" t="s">
        <v>13</v>
      </c>
      <c r="F34" s="17">
        <v>236</v>
      </c>
      <c r="G34" s="18">
        <v>1</v>
      </c>
      <c r="H34" s="19"/>
    </row>
    <row r="44" spans="5:8" ht="18" customHeight="1" x14ac:dyDescent="0.25"/>
  </sheetData>
  <mergeCells count="5">
    <mergeCell ref="T12:T13"/>
    <mergeCell ref="T21:T22"/>
    <mergeCell ref="H12:H13"/>
    <mergeCell ref="H21:H22"/>
    <mergeCell ref="H30:H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35"/>
  <sheetViews>
    <sheetView zoomScaleNormal="100" workbookViewId="0">
      <selection activeCell="I26" sqref="I26"/>
    </sheetView>
  </sheetViews>
  <sheetFormatPr defaultRowHeight="13.2" x14ac:dyDescent="0.25"/>
  <cols>
    <col min="1" max="4" width="8.88671875" style="15"/>
    <col min="5" max="5" width="14.77734375" style="15" bestFit="1" customWidth="1"/>
    <col min="6" max="6" width="8.44140625" style="15" customWidth="1"/>
    <col min="7" max="7" width="10.77734375" style="15" customWidth="1"/>
    <col min="8" max="16" width="8.88671875" style="15"/>
    <col min="17" max="17" width="16" style="15" customWidth="1"/>
    <col min="18" max="18" width="8.88671875" style="15"/>
    <col min="19" max="19" width="13.44140625" style="15" customWidth="1"/>
    <col min="20" max="16384" width="8.88671875" style="15"/>
  </cols>
  <sheetData>
    <row r="2" spans="1:20" ht="17.399999999999999" x14ac:dyDescent="0.3">
      <c r="B2" s="1" t="s">
        <v>48</v>
      </c>
    </row>
    <row r="4" spans="1:20" x14ac:dyDescent="0.25">
      <c r="D4" s="52" t="s">
        <v>56</v>
      </c>
    </row>
    <row r="5" spans="1:20" x14ac:dyDescent="0.25">
      <c r="D5" s="15" t="s">
        <v>55</v>
      </c>
    </row>
    <row r="7" spans="1:20" ht="17.399999999999999" x14ac:dyDescent="0.3">
      <c r="A7" s="31" t="s">
        <v>36</v>
      </c>
    </row>
    <row r="8" spans="1:20" ht="17.399999999999999" x14ac:dyDescent="0.3">
      <c r="M8" s="31" t="s">
        <v>54</v>
      </c>
    </row>
    <row r="9" spans="1:20" x14ac:dyDescent="0.25">
      <c r="A9" s="34" t="s">
        <v>22</v>
      </c>
    </row>
    <row r="10" spans="1:20" x14ac:dyDescent="0.25">
      <c r="M10" s="23" t="s">
        <v>37</v>
      </c>
    </row>
    <row r="11" spans="1:20" x14ac:dyDescent="0.25">
      <c r="F11" s="16" t="s">
        <v>18</v>
      </c>
      <c r="G11" s="16" t="s">
        <v>10</v>
      </c>
    </row>
    <row r="12" spans="1:20" ht="14.4" x14ac:dyDescent="0.3">
      <c r="E12" s="17" t="s">
        <v>19</v>
      </c>
      <c r="F12" s="17">
        <v>690</v>
      </c>
      <c r="G12" s="18">
        <v>0.7</v>
      </c>
      <c r="H12" s="75">
        <v>0.96</v>
      </c>
      <c r="Q12" s="25"/>
      <c r="R12" s="26" t="s">
        <v>18</v>
      </c>
      <c r="S12" s="26" t="s">
        <v>30</v>
      </c>
    </row>
    <row r="13" spans="1:20" x14ac:dyDescent="0.25">
      <c r="E13" s="17" t="s">
        <v>11</v>
      </c>
      <c r="F13" s="17">
        <v>255</v>
      </c>
      <c r="G13" s="18">
        <v>0.26</v>
      </c>
      <c r="H13" s="76"/>
      <c r="Q13" s="27" t="s">
        <v>19</v>
      </c>
      <c r="R13" s="28">
        <v>192</v>
      </c>
      <c r="S13" s="29">
        <v>0.66</v>
      </c>
      <c r="T13" s="74">
        <v>0.96</v>
      </c>
    </row>
    <row r="14" spans="1:20" x14ac:dyDescent="0.25">
      <c r="E14" s="17" t="s">
        <v>20</v>
      </c>
      <c r="F14" s="17">
        <v>32</v>
      </c>
      <c r="G14" s="18">
        <v>0.03</v>
      </c>
      <c r="Q14" s="27" t="s">
        <v>11</v>
      </c>
      <c r="R14" s="28">
        <v>87</v>
      </c>
      <c r="S14" s="29">
        <v>0.3</v>
      </c>
      <c r="T14" s="74"/>
    </row>
    <row r="15" spans="1:20" x14ac:dyDescent="0.25">
      <c r="E15" s="17" t="s">
        <v>12</v>
      </c>
      <c r="F15" s="17">
        <v>4</v>
      </c>
      <c r="G15" s="18">
        <v>0</v>
      </c>
      <c r="Q15" s="27" t="s">
        <v>20</v>
      </c>
      <c r="R15" s="28">
        <v>12</v>
      </c>
      <c r="S15" s="29">
        <v>0.04</v>
      </c>
    </row>
    <row r="16" spans="1:20" x14ac:dyDescent="0.25">
      <c r="E16" s="17" t="s">
        <v>13</v>
      </c>
      <c r="F16" s="17">
        <v>981</v>
      </c>
      <c r="G16" s="18">
        <v>1</v>
      </c>
      <c r="Q16" s="27" t="s">
        <v>12</v>
      </c>
      <c r="R16" s="28">
        <v>1</v>
      </c>
      <c r="S16" s="29">
        <v>0</v>
      </c>
    </row>
    <row r="17" spans="1:20" x14ac:dyDescent="0.25">
      <c r="Q17" s="30" t="s">
        <v>13</v>
      </c>
      <c r="R17" s="28">
        <f>SUM(R13:R16)</f>
        <v>292</v>
      </c>
      <c r="S17" s="29">
        <v>1</v>
      </c>
    </row>
    <row r="19" spans="1:20" x14ac:dyDescent="0.25">
      <c r="A19" s="34" t="s">
        <v>52</v>
      </c>
      <c r="M19" s="23" t="s">
        <v>33</v>
      </c>
    </row>
    <row r="21" spans="1:20" ht="14.4" x14ac:dyDescent="0.3">
      <c r="F21" s="16" t="s">
        <v>18</v>
      </c>
      <c r="G21" s="16" t="s">
        <v>10</v>
      </c>
      <c r="Q21" s="25"/>
      <c r="R21" s="26" t="s">
        <v>18</v>
      </c>
      <c r="S21" s="26" t="s">
        <v>30</v>
      </c>
    </row>
    <row r="22" spans="1:20" x14ac:dyDescent="0.25">
      <c r="E22" s="17" t="s">
        <v>19</v>
      </c>
      <c r="F22" s="17">
        <v>822</v>
      </c>
      <c r="G22" s="18">
        <v>0.84</v>
      </c>
      <c r="H22" s="74">
        <v>0.98</v>
      </c>
      <c r="Q22" s="27" t="s">
        <v>19</v>
      </c>
      <c r="R22" s="28">
        <v>185</v>
      </c>
      <c r="S22" s="29">
        <v>0.64</v>
      </c>
      <c r="T22" s="74">
        <v>0.99</v>
      </c>
    </row>
    <row r="23" spans="1:20" x14ac:dyDescent="0.25">
      <c r="E23" s="17" t="s">
        <v>11</v>
      </c>
      <c r="F23" s="17">
        <v>137</v>
      </c>
      <c r="G23" s="18">
        <v>0.14000000000000001</v>
      </c>
      <c r="H23" s="74"/>
      <c r="Q23" s="27" t="s">
        <v>11</v>
      </c>
      <c r="R23" s="28">
        <v>101</v>
      </c>
      <c r="S23" s="29">
        <v>0.35</v>
      </c>
      <c r="T23" s="74"/>
    </row>
    <row r="24" spans="1:20" x14ac:dyDescent="0.25">
      <c r="E24" s="17" t="s">
        <v>20</v>
      </c>
      <c r="F24" s="17">
        <v>18</v>
      </c>
      <c r="G24" s="18">
        <v>0.02</v>
      </c>
      <c r="H24" s="19"/>
      <c r="Q24" s="27" t="s">
        <v>20</v>
      </c>
      <c r="R24" s="28">
        <v>5</v>
      </c>
      <c r="S24" s="29">
        <v>0.02</v>
      </c>
    </row>
    <row r="25" spans="1:20" x14ac:dyDescent="0.25">
      <c r="E25" s="17" t="s">
        <v>12</v>
      </c>
      <c r="F25" s="17">
        <v>2</v>
      </c>
      <c r="G25" s="18">
        <v>0</v>
      </c>
      <c r="H25" s="19"/>
      <c r="Q25" s="27" t="s">
        <v>12</v>
      </c>
      <c r="R25" s="28">
        <v>0</v>
      </c>
      <c r="S25" s="29">
        <v>0</v>
      </c>
    </row>
    <row r="26" spans="1:20" x14ac:dyDescent="0.25">
      <c r="E26" s="17" t="s">
        <v>13</v>
      </c>
      <c r="F26" s="17">
        <v>979</v>
      </c>
      <c r="G26" s="18">
        <v>1</v>
      </c>
      <c r="H26" s="19"/>
      <c r="Q26" s="30" t="s">
        <v>13</v>
      </c>
      <c r="R26" s="28">
        <f>SUM(R22:R25)</f>
        <v>291</v>
      </c>
      <c r="S26" s="29">
        <v>1</v>
      </c>
    </row>
    <row r="28" spans="1:20" x14ac:dyDescent="0.25">
      <c r="A28" s="23" t="s">
        <v>51</v>
      </c>
    </row>
    <row r="30" spans="1:20" x14ac:dyDescent="0.25">
      <c r="F30" s="16" t="s">
        <v>18</v>
      </c>
      <c r="G30" s="16" t="s">
        <v>10</v>
      </c>
    </row>
    <row r="31" spans="1:20" x14ac:dyDescent="0.25">
      <c r="E31" s="17" t="s">
        <v>19</v>
      </c>
      <c r="F31" s="17">
        <v>602</v>
      </c>
      <c r="G31" s="18">
        <v>0.61</v>
      </c>
    </row>
    <row r="32" spans="1:20" x14ac:dyDescent="0.25">
      <c r="E32" s="17" t="s">
        <v>11</v>
      </c>
      <c r="F32" s="17">
        <v>277</v>
      </c>
      <c r="G32" s="18">
        <v>0.28000000000000003</v>
      </c>
    </row>
    <row r="33" spans="5:8" x14ac:dyDescent="0.25">
      <c r="E33" s="17" t="s">
        <v>20</v>
      </c>
      <c r="F33" s="17">
        <v>87</v>
      </c>
      <c r="G33" s="18">
        <v>0.09</v>
      </c>
      <c r="H33" s="19"/>
    </row>
    <row r="34" spans="5:8" x14ac:dyDescent="0.25">
      <c r="E34" s="17" t="s">
        <v>12</v>
      </c>
      <c r="F34" s="17">
        <v>15</v>
      </c>
      <c r="G34" s="18">
        <v>0.02</v>
      </c>
      <c r="H34" s="19"/>
    </row>
    <row r="35" spans="5:8" x14ac:dyDescent="0.25">
      <c r="E35" s="17" t="s">
        <v>13</v>
      </c>
      <c r="F35" s="17">
        <v>981</v>
      </c>
      <c r="G35" s="18">
        <v>1</v>
      </c>
      <c r="H35" s="19"/>
    </row>
  </sheetData>
  <mergeCells count="4">
    <mergeCell ref="H12:H13"/>
    <mergeCell ref="H22:H23"/>
    <mergeCell ref="T13:T14"/>
    <mergeCell ref="T22:T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4BA77-D1CA-4C43-B8B3-5372D7C4A774}">
  <dimension ref="A2:V63"/>
  <sheetViews>
    <sheetView zoomScaleNormal="100" workbookViewId="0"/>
  </sheetViews>
  <sheetFormatPr defaultRowHeight="13.2" x14ac:dyDescent="0.25"/>
  <cols>
    <col min="1" max="4" width="8.88671875" style="15"/>
    <col min="5" max="5" width="14.77734375" style="15" bestFit="1" customWidth="1"/>
    <col min="6" max="6" width="8.44140625" style="15" customWidth="1"/>
    <col min="7" max="7" width="10.77734375" style="15" customWidth="1"/>
    <col min="8" max="18" width="8.88671875" style="15"/>
    <col min="19" max="19" width="15" style="15" customWidth="1"/>
    <col min="20" max="20" width="10" style="15" customWidth="1"/>
    <col min="21" max="21" width="10.88671875" style="15" customWidth="1"/>
    <col min="22" max="16384" width="8.88671875" style="15"/>
  </cols>
  <sheetData>
    <row r="2" spans="1:22" ht="17.399999999999999" x14ac:dyDescent="0.3">
      <c r="B2" s="1" t="s">
        <v>48</v>
      </c>
    </row>
    <row r="4" spans="1:22" x14ac:dyDescent="0.25">
      <c r="D4" s="52" t="s">
        <v>58</v>
      </c>
    </row>
    <row r="5" spans="1:22" x14ac:dyDescent="0.25">
      <c r="D5" s="15" t="s">
        <v>57</v>
      </c>
    </row>
    <row r="6" spans="1:22" x14ac:dyDescent="0.25">
      <c r="D6" s="15" t="s">
        <v>101</v>
      </c>
    </row>
    <row r="8" spans="1:22" ht="17.399999999999999" x14ac:dyDescent="0.3">
      <c r="A8" s="31" t="s">
        <v>36</v>
      </c>
      <c r="N8" s="31" t="s">
        <v>27</v>
      </c>
    </row>
    <row r="10" spans="1:22" x14ac:dyDescent="0.25">
      <c r="A10" s="34" t="s">
        <v>59</v>
      </c>
      <c r="N10" s="23" t="s">
        <v>67</v>
      </c>
    </row>
    <row r="11" spans="1:22" x14ac:dyDescent="0.25">
      <c r="N11" s="23"/>
    </row>
    <row r="12" spans="1:22" x14ac:dyDescent="0.25">
      <c r="F12" s="16" t="s">
        <v>18</v>
      </c>
      <c r="G12" s="16" t="s">
        <v>10</v>
      </c>
      <c r="N12" s="23"/>
      <c r="T12" s="16" t="s">
        <v>18</v>
      </c>
      <c r="U12" s="16" t="s">
        <v>10</v>
      </c>
    </row>
    <row r="13" spans="1:22" x14ac:dyDescent="0.25">
      <c r="E13" s="17" t="s">
        <v>60</v>
      </c>
      <c r="F13" s="17">
        <v>11</v>
      </c>
      <c r="G13" s="18">
        <v>0.85</v>
      </c>
      <c r="H13" s="75">
        <v>0.93</v>
      </c>
      <c r="N13" s="23"/>
      <c r="S13" s="17" t="s">
        <v>19</v>
      </c>
      <c r="T13" s="17">
        <v>11</v>
      </c>
      <c r="U13" s="18">
        <v>0.48</v>
      </c>
      <c r="V13" s="75">
        <v>1</v>
      </c>
    </row>
    <row r="14" spans="1:22" x14ac:dyDescent="0.25">
      <c r="E14" s="17" t="s">
        <v>61</v>
      </c>
      <c r="F14" s="17">
        <v>1</v>
      </c>
      <c r="G14" s="18">
        <v>0.08</v>
      </c>
      <c r="H14" s="76"/>
      <c r="N14" s="23"/>
      <c r="S14" s="17" t="s">
        <v>11</v>
      </c>
      <c r="T14" s="17">
        <v>12</v>
      </c>
      <c r="U14" s="18">
        <v>0.52</v>
      </c>
      <c r="V14" s="76"/>
    </row>
    <row r="15" spans="1:22" x14ac:dyDescent="0.25">
      <c r="E15" s="17" t="s">
        <v>62</v>
      </c>
      <c r="F15" s="17">
        <v>1</v>
      </c>
      <c r="G15" s="18">
        <v>0.08</v>
      </c>
      <c r="N15" s="23"/>
      <c r="S15" s="17" t="s">
        <v>20</v>
      </c>
      <c r="T15" s="17">
        <v>0</v>
      </c>
      <c r="U15" s="18">
        <v>0</v>
      </c>
    </row>
    <row r="16" spans="1:22" x14ac:dyDescent="0.25">
      <c r="E16" s="17" t="s">
        <v>13</v>
      </c>
      <c r="F16" s="17">
        <v>13</v>
      </c>
      <c r="G16" s="18">
        <v>1</v>
      </c>
      <c r="N16" s="23"/>
      <c r="S16" s="17" t="s">
        <v>12</v>
      </c>
      <c r="T16" s="17">
        <v>0</v>
      </c>
      <c r="U16" s="18">
        <v>0</v>
      </c>
    </row>
    <row r="17" spans="1:22" x14ac:dyDescent="0.25">
      <c r="E17" s="40"/>
      <c r="F17" s="40"/>
      <c r="G17" s="41"/>
      <c r="N17" s="23"/>
      <c r="S17" s="17" t="s">
        <v>71</v>
      </c>
      <c r="T17" s="17">
        <v>23</v>
      </c>
      <c r="U17" s="18">
        <v>1</v>
      </c>
    </row>
    <row r="18" spans="1:22" x14ac:dyDescent="0.25">
      <c r="N18" s="23"/>
    </row>
    <row r="19" spans="1:22" x14ac:dyDescent="0.25">
      <c r="A19" s="34" t="s">
        <v>35</v>
      </c>
      <c r="N19" s="23" t="s">
        <v>68</v>
      </c>
    </row>
    <row r="20" spans="1:22" x14ac:dyDescent="0.25">
      <c r="N20" s="23"/>
    </row>
    <row r="21" spans="1:22" x14ac:dyDescent="0.25">
      <c r="F21" s="16" t="s">
        <v>18</v>
      </c>
      <c r="G21" s="16" t="s">
        <v>10</v>
      </c>
      <c r="N21" s="23"/>
      <c r="T21" s="16" t="s">
        <v>18</v>
      </c>
      <c r="U21" s="16" t="s">
        <v>10</v>
      </c>
    </row>
    <row r="22" spans="1:22" x14ac:dyDescent="0.25">
      <c r="E22" s="17" t="s">
        <v>19</v>
      </c>
      <c r="F22" s="17">
        <v>9</v>
      </c>
      <c r="G22" s="18">
        <v>0.69</v>
      </c>
      <c r="H22" s="74">
        <v>0.84</v>
      </c>
      <c r="N22" s="23"/>
      <c r="S22" s="17" t="s">
        <v>19</v>
      </c>
      <c r="T22" s="17">
        <v>14</v>
      </c>
      <c r="U22" s="18">
        <v>0.61</v>
      </c>
      <c r="V22" s="75">
        <v>1</v>
      </c>
    </row>
    <row r="23" spans="1:22" x14ac:dyDescent="0.25">
      <c r="E23" s="17" t="s">
        <v>11</v>
      </c>
      <c r="F23" s="17">
        <v>2</v>
      </c>
      <c r="G23" s="18">
        <v>0.15</v>
      </c>
      <c r="H23" s="74"/>
      <c r="N23" s="23"/>
      <c r="S23" s="17" t="s">
        <v>11</v>
      </c>
      <c r="T23" s="17">
        <v>9</v>
      </c>
      <c r="U23" s="18">
        <v>0.39</v>
      </c>
      <c r="V23" s="76"/>
    </row>
    <row r="24" spans="1:22" x14ac:dyDescent="0.25">
      <c r="E24" s="17" t="s">
        <v>20</v>
      </c>
      <c r="F24" s="17">
        <v>1</v>
      </c>
      <c r="G24" s="18">
        <v>0.08</v>
      </c>
      <c r="H24" s="19"/>
      <c r="N24" s="23"/>
      <c r="S24" s="17" t="s">
        <v>20</v>
      </c>
      <c r="T24" s="17">
        <v>0</v>
      </c>
      <c r="U24" s="18">
        <v>0</v>
      </c>
    </row>
    <row r="25" spans="1:22" x14ac:dyDescent="0.25">
      <c r="E25" s="17" t="s">
        <v>12</v>
      </c>
      <c r="F25" s="17">
        <v>1</v>
      </c>
      <c r="G25" s="18">
        <v>0.08</v>
      </c>
      <c r="H25" s="19"/>
      <c r="N25" s="23"/>
      <c r="S25" s="17" t="s">
        <v>12</v>
      </c>
      <c r="T25" s="17">
        <v>0</v>
      </c>
      <c r="U25" s="18">
        <v>0</v>
      </c>
    </row>
    <row r="26" spans="1:22" x14ac:dyDescent="0.25">
      <c r="E26" s="17" t="s">
        <v>13</v>
      </c>
      <c r="F26" s="17">
        <v>13</v>
      </c>
      <c r="G26" s="18">
        <v>1</v>
      </c>
      <c r="H26" s="19"/>
      <c r="N26" s="23"/>
      <c r="S26" s="17" t="s">
        <v>71</v>
      </c>
      <c r="T26" s="17">
        <v>23</v>
      </c>
      <c r="U26" s="18">
        <v>1</v>
      </c>
    </row>
    <row r="27" spans="1:22" x14ac:dyDescent="0.25">
      <c r="N27" s="23"/>
    </row>
    <row r="28" spans="1:22" x14ac:dyDescent="0.25">
      <c r="A28" s="23" t="s">
        <v>63</v>
      </c>
      <c r="N28" s="23" t="s">
        <v>69</v>
      </c>
    </row>
    <row r="29" spans="1:22" x14ac:dyDescent="0.25">
      <c r="N29" s="23"/>
    </row>
    <row r="30" spans="1:22" ht="14.4" x14ac:dyDescent="0.3">
      <c r="F30" s="16" t="s">
        <v>18</v>
      </c>
      <c r="G30" s="16" t="s">
        <v>10</v>
      </c>
      <c r="N30" s="23"/>
      <c r="S30" s="25"/>
      <c r="T30" s="26" t="s">
        <v>18</v>
      </c>
      <c r="U30" s="26" t="s">
        <v>30</v>
      </c>
    </row>
    <row r="31" spans="1:22" x14ac:dyDescent="0.25">
      <c r="E31" s="17" t="s">
        <v>64</v>
      </c>
      <c r="F31" s="17">
        <v>8</v>
      </c>
      <c r="G31" s="18">
        <v>0.67</v>
      </c>
      <c r="H31" s="74">
        <v>0.92</v>
      </c>
      <c r="N31" s="23"/>
      <c r="S31" s="27" t="s">
        <v>19</v>
      </c>
      <c r="T31" s="28">
        <v>19</v>
      </c>
      <c r="U31" s="29">
        <v>0.86</v>
      </c>
      <c r="V31" s="75">
        <v>1</v>
      </c>
    </row>
    <row r="32" spans="1:22" x14ac:dyDescent="0.25">
      <c r="E32" s="17" t="s">
        <v>65</v>
      </c>
      <c r="F32" s="17">
        <v>3</v>
      </c>
      <c r="G32" s="18">
        <v>0.25</v>
      </c>
      <c r="H32" s="74"/>
      <c r="N32" s="23"/>
      <c r="S32" s="27" t="s">
        <v>11</v>
      </c>
      <c r="T32" s="28">
        <v>3</v>
      </c>
      <c r="U32" s="29">
        <v>0.14000000000000001</v>
      </c>
      <c r="V32" s="76"/>
    </row>
    <row r="33" spans="1:22" x14ac:dyDescent="0.25">
      <c r="E33" s="17" t="s">
        <v>66</v>
      </c>
      <c r="F33" s="17">
        <v>1</v>
      </c>
      <c r="G33" s="18">
        <v>0.08</v>
      </c>
      <c r="H33" s="19"/>
      <c r="N33" s="23"/>
      <c r="S33" s="27" t="s">
        <v>20</v>
      </c>
      <c r="T33" s="28">
        <v>0</v>
      </c>
      <c r="U33" s="29">
        <v>0</v>
      </c>
    </row>
    <row r="34" spans="1:22" x14ac:dyDescent="0.25">
      <c r="E34" s="17" t="s">
        <v>13</v>
      </c>
      <c r="F34" s="17">
        <v>12</v>
      </c>
      <c r="G34" s="18">
        <v>1</v>
      </c>
      <c r="H34" s="19"/>
      <c r="N34" s="23"/>
      <c r="S34" s="27" t="s">
        <v>12</v>
      </c>
      <c r="T34" s="28">
        <v>0</v>
      </c>
      <c r="U34" s="29">
        <v>0</v>
      </c>
    </row>
    <row r="35" spans="1:22" x14ac:dyDescent="0.25">
      <c r="E35" s="40"/>
      <c r="F35" s="40"/>
      <c r="G35" s="41"/>
      <c r="H35" s="19"/>
      <c r="N35" s="23"/>
      <c r="S35" s="30" t="s">
        <v>13</v>
      </c>
      <c r="T35" s="28">
        <f>SUM(T31:T34)</f>
        <v>22</v>
      </c>
      <c r="U35" s="29">
        <v>1</v>
      </c>
    </row>
    <row r="36" spans="1:22" x14ac:dyDescent="0.25">
      <c r="E36" s="40"/>
      <c r="F36" s="40"/>
      <c r="G36" s="41"/>
      <c r="H36" s="19"/>
      <c r="N36" s="23"/>
      <c r="S36" s="42"/>
      <c r="T36" s="43"/>
      <c r="U36" s="44"/>
    </row>
    <row r="37" spans="1:22" x14ac:dyDescent="0.25">
      <c r="A37" s="23" t="s">
        <v>23</v>
      </c>
      <c r="E37" s="40"/>
      <c r="F37" s="40"/>
      <c r="G37" s="41"/>
      <c r="H37" s="19"/>
      <c r="N37" s="23" t="s">
        <v>70</v>
      </c>
    </row>
    <row r="38" spans="1:22" ht="14.4" x14ac:dyDescent="0.3">
      <c r="A38" s="23"/>
      <c r="E38" s="40"/>
      <c r="F38" s="40"/>
      <c r="G38" s="41"/>
      <c r="H38" s="19"/>
      <c r="S38" s="25"/>
      <c r="T38" s="26" t="s">
        <v>18</v>
      </c>
      <c r="U38" s="26" t="s">
        <v>30</v>
      </c>
    </row>
    <row r="39" spans="1:22" x14ac:dyDescent="0.25">
      <c r="F39" s="16" t="s">
        <v>18</v>
      </c>
      <c r="G39" s="16" t="s">
        <v>10</v>
      </c>
      <c r="H39" s="19"/>
      <c r="S39" s="27" t="s">
        <v>19</v>
      </c>
      <c r="T39" s="28">
        <v>20</v>
      </c>
      <c r="U39" s="29">
        <v>0.87</v>
      </c>
      <c r="V39" s="75">
        <v>1</v>
      </c>
    </row>
    <row r="40" spans="1:22" x14ac:dyDescent="0.25">
      <c r="E40" s="17" t="s">
        <v>19</v>
      </c>
      <c r="F40" s="17">
        <v>12</v>
      </c>
      <c r="G40" s="18">
        <v>0.92</v>
      </c>
      <c r="H40" s="74">
        <v>1</v>
      </c>
      <c r="S40" s="27" t="s">
        <v>11</v>
      </c>
      <c r="T40" s="28">
        <v>3</v>
      </c>
      <c r="U40" s="29">
        <v>0.13</v>
      </c>
      <c r="V40" s="76"/>
    </row>
    <row r="41" spans="1:22" x14ac:dyDescent="0.25">
      <c r="E41" s="17" t="s">
        <v>20</v>
      </c>
      <c r="F41" s="17">
        <v>1</v>
      </c>
      <c r="G41" s="18">
        <v>0.08</v>
      </c>
      <c r="H41" s="74"/>
      <c r="S41" s="27" t="s">
        <v>20</v>
      </c>
      <c r="T41" s="28">
        <v>0</v>
      </c>
      <c r="U41" s="29">
        <v>0</v>
      </c>
    </row>
    <row r="42" spans="1:22" x14ac:dyDescent="0.25">
      <c r="E42" s="17" t="s">
        <v>13</v>
      </c>
      <c r="F42" s="17">
        <v>12</v>
      </c>
      <c r="G42" s="18">
        <v>1</v>
      </c>
      <c r="H42" s="19"/>
      <c r="S42" s="27" t="s">
        <v>12</v>
      </c>
      <c r="T42" s="28">
        <v>0</v>
      </c>
      <c r="U42" s="29">
        <v>0</v>
      </c>
    </row>
    <row r="43" spans="1:22" x14ac:dyDescent="0.25">
      <c r="E43" s="40"/>
      <c r="F43" s="40"/>
      <c r="G43" s="41"/>
      <c r="H43" s="19"/>
      <c r="S43" s="30" t="s">
        <v>13</v>
      </c>
      <c r="T43" s="28">
        <f>SUM(T39:T42)</f>
        <v>23</v>
      </c>
      <c r="U43" s="29">
        <v>1</v>
      </c>
    </row>
    <row r="44" spans="1:22" x14ac:dyDescent="0.25">
      <c r="E44" s="40"/>
      <c r="F44" s="40"/>
      <c r="G44" s="41"/>
      <c r="H44" s="19"/>
    </row>
    <row r="45" spans="1:22" ht="17.399999999999999" x14ac:dyDescent="0.3">
      <c r="A45" s="31" t="s">
        <v>54</v>
      </c>
    </row>
    <row r="47" spans="1:22" x14ac:dyDescent="0.25">
      <c r="A47" s="23" t="s">
        <v>37</v>
      </c>
    </row>
    <row r="49" spans="1:8" ht="14.4" x14ac:dyDescent="0.3">
      <c r="E49" s="25"/>
      <c r="F49" s="26" t="s">
        <v>18</v>
      </c>
      <c r="G49" s="26" t="s">
        <v>30</v>
      </c>
    </row>
    <row r="50" spans="1:8" x14ac:dyDescent="0.25">
      <c r="E50" s="27" t="s">
        <v>19</v>
      </c>
      <c r="F50" s="28">
        <v>26</v>
      </c>
      <c r="G50" s="29">
        <v>0.43</v>
      </c>
      <c r="H50" s="74">
        <v>0.83</v>
      </c>
    </row>
    <row r="51" spans="1:8" x14ac:dyDescent="0.25">
      <c r="E51" s="27" t="s">
        <v>11</v>
      </c>
      <c r="F51" s="28">
        <v>24</v>
      </c>
      <c r="G51" s="29">
        <v>0.4</v>
      </c>
      <c r="H51" s="74"/>
    </row>
    <row r="52" spans="1:8" x14ac:dyDescent="0.25">
      <c r="E52" s="27" t="s">
        <v>20</v>
      </c>
      <c r="F52" s="28">
        <v>9</v>
      </c>
      <c r="G52" s="29">
        <v>0.15</v>
      </c>
    </row>
    <row r="53" spans="1:8" x14ac:dyDescent="0.25">
      <c r="E53" s="27" t="s">
        <v>12</v>
      </c>
      <c r="F53" s="28">
        <v>1</v>
      </c>
      <c r="G53" s="29">
        <v>0.02</v>
      </c>
    </row>
    <row r="54" spans="1:8" x14ac:dyDescent="0.25">
      <c r="E54" s="30" t="s">
        <v>13</v>
      </c>
      <c r="F54" s="28">
        <f>SUM(F50:F53)</f>
        <v>60</v>
      </c>
      <c r="G54" s="29">
        <v>1</v>
      </c>
    </row>
    <row r="56" spans="1:8" x14ac:dyDescent="0.25">
      <c r="A56" s="23" t="s">
        <v>67</v>
      </c>
    </row>
    <row r="58" spans="1:8" ht="14.4" x14ac:dyDescent="0.3">
      <c r="E58" s="25"/>
      <c r="F58" s="26" t="s">
        <v>18</v>
      </c>
      <c r="G58" s="26" t="s">
        <v>30</v>
      </c>
    </row>
    <row r="59" spans="1:8" x14ac:dyDescent="0.25">
      <c r="E59" s="27" t="s">
        <v>19</v>
      </c>
      <c r="F59" s="28">
        <v>26</v>
      </c>
      <c r="G59" s="29">
        <v>0.43</v>
      </c>
      <c r="H59" s="74">
        <v>0.95</v>
      </c>
    </row>
    <row r="60" spans="1:8" x14ac:dyDescent="0.25">
      <c r="E60" s="27" t="s">
        <v>11</v>
      </c>
      <c r="F60" s="28">
        <v>31</v>
      </c>
      <c r="G60" s="29">
        <v>0.52</v>
      </c>
      <c r="H60" s="74"/>
    </row>
    <row r="61" spans="1:8" x14ac:dyDescent="0.25">
      <c r="E61" s="27" t="s">
        <v>20</v>
      </c>
      <c r="F61" s="28">
        <v>3</v>
      </c>
      <c r="G61" s="29">
        <v>0.05</v>
      </c>
    </row>
    <row r="62" spans="1:8" x14ac:dyDescent="0.25">
      <c r="E62" s="27" t="s">
        <v>12</v>
      </c>
      <c r="F62" s="28">
        <v>0</v>
      </c>
      <c r="G62" s="29">
        <v>0</v>
      </c>
    </row>
    <row r="63" spans="1:8" x14ac:dyDescent="0.25">
      <c r="E63" s="30" t="s">
        <v>13</v>
      </c>
      <c r="F63" s="28">
        <f>SUM(F59:F62)</f>
        <v>60</v>
      </c>
      <c r="G63" s="29">
        <v>1</v>
      </c>
    </row>
  </sheetData>
  <mergeCells count="10">
    <mergeCell ref="H50:H51"/>
    <mergeCell ref="H59:H60"/>
    <mergeCell ref="H31:H32"/>
    <mergeCell ref="H40:H41"/>
    <mergeCell ref="V13:V14"/>
    <mergeCell ref="V22:V23"/>
    <mergeCell ref="V31:V32"/>
    <mergeCell ref="V39:V40"/>
    <mergeCell ref="H13:H14"/>
    <mergeCell ref="H22:H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F29B7-43FE-4EFF-9B40-8380DB8165C1}">
  <dimension ref="A2:V48"/>
  <sheetViews>
    <sheetView zoomScaleNormal="100" workbookViewId="0"/>
  </sheetViews>
  <sheetFormatPr defaultRowHeight="13.2" x14ac:dyDescent="0.25"/>
  <cols>
    <col min="1" max="4" width="8.88671875" style="15"/>
    <col min="5" max="5" width="14.77734375" style="15" bestFit="1" customWidth="1"/>
    <col min="6" max="6" width="8.44140625" style="15" customWidth="1"/>
    <col min="7" max="7" width="10.77734375" style="15" customWidth="1"/>
    <col min="8" max="18" width="8.88671875" style="15"/>
    <col min="19" max="19" width="15" style="15" customWidth="1"/>
    <col min="20" max="20" width="10" style="15" customWidth="1"/>
    <col min="21" max="21" width="10.88671875" style="15" customWidth="1"/>
    <col min="22" max="16384" width="8.88671875" style="15"/>
  </cols>
  <sheetData>
    <row r="2" spans="1:22" ht="17.399999999999999" x14ac:dyDescent="0.3">
      <c r="B2" s="1" t="s">
        <v>48</v>
      </c>
    </row>
    <row r="4" spans="1:22" x14ac:dyDescent="0.25">
      <c r="D4" s="52" t="s">
        <v>76</v>
      </c>
    </row>
    <row r="5" spans="1:22" x14ac:dyDescent="0.25">
      <c r="D5" s="15" t="s">
        <v>77</v>
      </c>
    </row>
    <row r="6" spans="1:22" x14ac:dyDescent="0.25">
      <c r="D6" s="15" t="s">
        <v>78</v>
      </c>
    </row>
    <row r="7" spans="1:22" ht="17.399999999999999" x14ac:dyDescent="0.3">
      <c r="A7" s="31" t="s">
        <v>36</v>
      </c>
      <c r="N7" s="31" t="s">
        <v>27</v>
      </c>
    </row>
    <row r="9" spans="1:22" x14ac:dyDescent="0.25">
      <c r="A9" s="34" t="s">
        <v>80</v>
      </c>
      <c r="N9" s="23" t="s">
        <v>72</v>
      </c>
    </row>
    <row r="10" spans="1:22" x14ac:dyDescent="0.25">
      <c r="N10" s="23"/>
    </row>
    <row r="11" spans="1:22" x14ac:dyDescent="0.25">
      <c r="F11" s="16" t="s">
        <v>18</v>
      </c>
      <c r="G11" s="16" t="s">
        <v>10</v>
      </c>
      <c r="N11" s="23"/>
      <c r="T11" s="16" t="s">
        <v>18</v>
      </c>
      <c r="U11" s="16" t="s">
        <v>10</v>
      </c>
    </row>
    <row r="12" spans="1:22" x14ac:dyDescent="0.25">
      <c r="E12" s="17" t="s">
        <v>19</v>
      </c>
      <c r="F12" s="17">
        <v>26</v>
      </c>
      <c r="G12" s="18">
        <v>0.7</v>
      </c>
      <c r="H12" s="75">
        <v>0.86</v>
      </c>
      <c r="N12" s="23"/>
      <c r="S12" s="17" t="s">
        <v>19</v>
      </c>
      <c r="T12" s="17">
        <v>50</v>
      </c>
      <c r="U12" s="18">
        <v>0.68</v>
      </c>
      <c r="V12" s="75">
        <v>0.95</v>
      </c>
    </row>
    <row r="13" spans="1:22" x14ac:dyDescent="0.25">
      <c r="E13" s="17" t="s">
        <v>11</v>
      </c>
      <c r="F13" s="17">
        <v>6</v>
      </c>
      <c r="G13" s="18">
        <v>0.16</v>
      </c>
      <c r="H13" s="76"/>
      <c r="N13" s="23"/>
      <c r="S13" s="17" t="s">
        <v>11</v>
      </c>
      <c r="T13" s="17">
        <v>20</v>
      </c>
      <c r="U13" s="18">
        <v>0.27</v>
      </c>
      <c r="V13" s="76"/>
    </row>
    <row r="14" spans="1:22" x14ac:dyDescent="0.25">
      <c r="E14" s="17" t="s">
        <v>20</v>
      </c>
      <c r="F14" s="17">
        <v>4</v>
      </c>
      <c r="G14" s="18">
        <v>0.11</v>
      </c>
      <c r="N14" s="23"/>
      <c r="S14" s="17" t="s">
        <v>20</v>
      </c>
      <c r="T14" s="17">
        <v>3</v>
      </c>
      <c r="U14" s="18">
        <v>0.04</v>
      </c>
    </row>
    <row r="15" spans="1:22" x14ac:dyDescent="0.25">
      <c r="E15" s="17" t="s">
        <v>12</v>
      </c>
      <c r="F15" s="17">
        <v>1</v>
      </c>
      <c r="G15" s="18">
        <v>0.03</v>
      </c>
      <c r="N15" s="23"/>
      <c r="S15" s="17" t="s">
        <v>12</v>
      </c>
      <c r="T15" s="17">
        <v>0</v>
      </c>
      <c r="U15" s="18">
        <v>0</v>
      </c>
    </row>
    <row r="16" spans="1:22" x14ac:dyDescent="0.25">
      <c r="E16" s="17" t="s">
        <v>71</v>
      </c>
      <c r="F16" s="17">
        <v>37</v>
      </c>
      <c r="G16" s="18">
        <v>1</v>
      </c>
      <c r="N16" s="23"/>
      <c r="S16" s="17" t="s">
        <v>71</v>
      </c>
      <c r="T16" s="17">
        <v>73</v>
      </c>
      <c r="U16" s="18">
        <v>1</v>
      </c>
    </row>
    <row r="17" spans="1:22" x14ac:dyDescent="0.25">
      <c r="N17" s="23"/>
    </row>
    <row r="18" spans="1:22" x14ac:dyDescent="0.25">
      <c r="A18" s="34" t="s">
        <v>35</v>
      </c>
      <c r="N18" s="23" t="s">
        <v>73</v>
      </c>
    </row>
    <row r="19" spans="1:22" x14ac:dyDescent="0.25">
      <c r="N19" s="23"/>
    </row>
    <row r="20" spans="1:22" x14ac:dyDescent="0.25">
      <c r="F20" s="16" t="s">
        <v>18</v>
      </c>
      <c r="G20" s="16" t="s">
        <v>10</v>
      </c>
      <c r="N20" s="23"/>
      <c r="T20" s="16" t="s">
        <v>18</v>
      </c>
      <c r="U20" s="16" t="s">
        <v>10</v>
      </c>
    </row>
    <row r="21" spans="1:22" x14ac:dyDescent="0.25">
      <c r="E21" s="17" t="s">
        <v>19</v>
      </c>
      <c r="F21" s="17">
        <v>23</v>
      </c>
      <c r="G21" s="18">
        <v>0.62</v>
      </c>
      <c r="H21" s="74">
        <v>0.86</v>
      </c>
      <c r="N21" s="23"/>
      <c r="S21" s="17" t="s">
        <v>19</v>
      </c>
      <c r="T21" s="17">
        <v>46</v>
      </c>
      <c r="U21" s="18">
        <v>0.63</v>
      </c>
      <c r="V21" s="75">
        <v>0.97</v>
      </c>
    </row>
    <row r="22" spans="1:22" x14ac:dyDescent="0.25">
      <c r="E22" s="17" t="s">
        <v>11</v>
      </c>
      <c r="F22" s="17">
        <v>9</v>
      </c>
      <c r="G22" s="18">
        <v>0.24</v>
      </c>
      <c r="H22" s="74"/>
      <c r="N22" s="23"/>
      <c r="S22" s="17" t="s">
        <v>11</v>
      </c>
      <c r="T22" s="17">
        <v>25</v>
      </c>
      <c r="U22" s="18">
        <v>0.34</v>
      </c>
      <c r="V22" s="76"/>
    </row>
    <row r="23" spans="1:22" x14ac:dyDescent="0.25">
      <c r="E23" s="17" t="s">
        <v>20</v>
      </c>
      <c r="F23" s="17">
        <v>4</v>
      </c>
      <c r="G23" s="18">
        <v>0.11</v>
      </c>
      <c r="H23" s="19"/>
      <c r="N23" s="23"/>
      <c r="S23" s="17" t="s">
        <v>20</v>
      </c>
      <c r="T23" s="17">
        <v>2</v>
      </c>
      <c r="U23" s="18">
        <v>0.03</v>
      </c>
    </row>
    <row r="24" spans="1:22" x14ac:dyDescent="0.25">
      <c r="E24" s="17" t="s">
        <v>12</v>
      </c>
      <c r="F24" s="17">
        <v>1</v>
      </c>
      <c r="G24" s="18">
        <v>0.03</v>
      </c>
      <c r="H24" s="19"/>
      <c r="N24" s="23"/>
      <c r="S24" s="17" t="s">
        <v>12</v>
      </c>
      <c r="T24" s="17">
        <v>0</v>
      </c>
      <c r="U24" s="18">
        <v>0</v>
      </c>
    </row>
    <row r="25" spans="1:22" x14ac:dyDescent="0.25">
      <c r="E25" s="17" t="s">
        <v>13</v>
      </c>
      <c r="F25" s="17">
        <v>37</v>
      </c>
      <c r="G25" s="18">
        <v>1</v>
      </c>
      <c r="H25" s="19"/>
      <c r="N25" s="23"/>
      <c r="S25" s="17" t="s">
        <v>71</v>
      </c>
      <c r="T25" s="17">
        <v>73</v>
      </c>
      <c r="U25" s="18">
        <v>1</v>
      </c>
    </row>
    <row r="26" spans="1:22" x14ac:dyDescent="0.25">
      <c r="N26" s="23"/>
    </row>
    <row r="27" spans="1:22" x14ac:dyDescent="0.25">
      <c r="A27" s="23"/>
      <c r="N27" s="23" t="s">
        <v>74</v>
      </c>
    </row>
    <row r="28" spans="1:22" x14ac:dyDescent="0.25">
      <c r="E28" s="40"/>
      <c r="F28" s="40"/>
      <c r="G28" s="41"/>
      <c r="H28" s="19"/>
      <c r="N28" s="23"/>
    </row>
    <row r="29" spans="1:22" ht="14.4" x14ac:dyDescent="0.3">
      <c r="E29" s="40"/>
      <c r="F29" s="40"/>
      <c r="G29" s="41"/>
      <c r="H29" s="19"/>
      <c r="N29" s="23"/>
      <c r="S29" s="25"/>
      <c r="T29" s="26" t="s">
        <v>18</v>
      </c>
      <c r="U29" s="26" t="s">
        <v>30</v>
      </c>
    </row>
    <row r="30" spans="1:22" ht="17.399999999999999" x14ac:dyDescent="0.3">
      <c r="A30" s="31" t="s">
        <v>54</v>
      </c>
      <c r="N30" s="23"/>
      <c r="S30" s="27" t="s">
        <v>19</v>
      </c>
      <c r="T30" s="28">
        <v>58</v>
      </c>
      <c r="U30" s="29">
        <v>0.81</v>
      </c>
      <c r="V30" s="75">
        <v>0.95</v>
      </c>
    </row>
    <row r="31" spans="1:22" x14ac:dyDescent="0.25">
      <c r="N31" s="23"/>
      <c r="S31" s="27" t="s">
        <v>11</v>
      </c>
      <c r="T31" s="28">
        <v>10</v>
      </c>
      <c r="U31" s="29">
        <v>0.14000000000000001</v>
      </c>
      <c r="V31" s="76"/>
    </row>
    <row r="32" spans="1:22" x14ac:dyDescent="0.25">
      <c r="A32" s="23" t="s">
        <v>37</v>
      </c>
      <c r="N32" s="23"/>
      <c r="S32" s="27" t="s">
        <v>20</v>
      </c>
      <c r="T32" s="28">
        <v>4</v>
      </c>
      <c r="U32" s="29">
        <v>0.06</v>
      </c>
    </row>
    <row r="33" spans="1:22" x14ac:dyDescent="0.25">
      <c r="N33" s="23"/>
      <c r="S33" s="27" t="s">
        <v>12</v>
      </c>
      <c r="T33" s="28">
        <v>0</v>
      </c>
      <c r="U33" s="29">
        <v>0</v>
      </c>
    </row>
    <row r="34" spans="1:22" ht="14.4" x14ac:dyDescent="0.3">
      <c r="E34" s="25"/>
      <c r="F34" s="26" t="s">
        <v>18</v>
      </c>
      <c r="G34" s="26" t="s">
        <v>30</v>
      </c>
      <c r="N34" s="23"/>
      <c r="S34" s="30" t="s">
        <v>13</v>
      </c>
      <c r="T34" s="28">
        <v>72</v>
      </c>
      <c r="U34" s="29">
        <v>1</v>
      </c>
    </row>
    <row r="35" spans="1:22" x14ac:dyDescent="0.25">
      <c r="E35" s="27" t="s">
        <v>19</v>
      </c>
      <c r="F35" s="28">
        <v>101</v>
      </c>
      <c r="G35" s="29">
        <v>0.67</v>
      </c>
      <c r="H35" s="75">
        <v>0.94</v>
      </c>
      <c r="N35" s="23"/>
      <c r="S35" s="42"/>
      <c r="T35" s="43"/>
      <c r="U35" s="44"/>
    </row>
    <row r="36" spans="1:22" x14ac:dyDescent="0.25">
      <c r="E36" s="27" t="s">
        <v>11</v>
      </c>
      <c r="F36" s="28">
        <v>41</v>
      </c>
      <c r="G36" s="29">
        <v>0.27</v>
      </c>
      <c r="H36" s="76"/>
      <c r="N36" s="23" t="s">
        <v>75</v>
      </c>
    </row>
    <row r="37" spans="1:22" ht="14.4" x14ac:dyDescent="0.3">
      <c r="E37" s="27" t="s">
        <v>20</v>
      </c>
      <c r="F37" s="28">
        <v>9</v>
      </c>
      <c r="G37" s="29">
        <v>0.06</v>
      </c>
      <c r="S37" s="25"/>
      <c r="T37" s="26" t="s">
        <v>18</v>
      </c>
      <c r="U37" s="26" t="s">
        <v>30</v>
      </c>
    </row>
    <row r="38" spans="1:22" x14ac:dyDescent="0.25">
      <c r="E38" s="27" t="s">
        <v>12</v>
      </c>
      <c r="F38" s="28">
        <v>0</v>
      </c>
      <c r="G38" s="29">
        <v>0</v>
      </c>
      <c r="S38" s="27" t="s">
        <v>19</v>
      </c>
      <c r="T38" s="28">
        <v>64</v>
      </c>
      <c r="U38" s="29">
        <v>0.88</v>
      </c>
      <c r="V38" s="75">
        <v>0.99</v>
      </c>
    </row>
    <row r="39" spans="1:22" x14ac:dyDescent="0.25">
      <c r="E39" s="30" t="s">
        <v>13</v>
      </c>
      <c r="F39" s="28">
        <f>SUM(F35:F38)</f>
        <v>151</v>
      </c>
      <c r="G39" s="29">
        <v>1</v>
      </c>
      <c r="S39" s="27" t="s">
        <v>11</v>
      </c>
      <c r="T39" s="28">
        <v>8</v>
      </c>
      <c r="U39" s="29">
        <v>0.11</v>
      </c>
      <c r="V39" s="76"/>
    </row>
    <row r="40" spans="1:22" x14ac:dyDescent="0.25">
      <c r="S40" s="27" t="s">
        <v>20</v>
      </c>
      <c r="T40" s="28">
        <v>1</v>
      </c>
      <c r="U40" s="29">
        <v>0.01</v>
      </c>
    </row>
    <row r="41" spans="1:22" x14ac:dyDescent="0.25">
      <c r="A41" s="23" t="s">
        <v>79</v>
      </c>
      <c r="S41" s="27" t="s">
        <v>12</v>
      </c>
      <c r="T41" s="28">
        <v>0</v>
      </c>
      <c r="U41" s="29">
        <v>0</v>
      </c>
    </row>
    <row r="42" spans="1:22" x14ac:dyDescent="0.25">
      <c r="S42" s="30" t="s">
        <v>13</v>
      </c>
      <c r="T42" s="28">
        <f>SUM(T38:T41)</f>
        <v>73</v>
      </c>
      <c r="U42" s="29">
        <v>1</v>
      </c>
    </row>
    <row r="43" spans="1:22" ht="14.4" x14ac:dyDescent="0.3">
      <c r="E43" s="25"/>
      <c r="F43" s="26" t="s">
        <v>18</v>
      </c>
      <c r="G43" s="26" t="s">
        <v>30</v>
      </c>
    </row>
    <row r="44" spans="1:22" x14ac:dyDescent="0.25">
      <c r="E44" s="27" t="s">
        <v>19</v>
      </c>
      <c r="F44" s="28">
        <v>99</v>
      </c>
      <c r="G44" s="29">
        <v>0.66</v>
      </c>
      <c r="H44" s="74">
        <v>0.96</v>
      </c>
    </row>
    <row r="45" spans="1:22" x14ac:dyDescent="0.25">
      <c r="E45" s="27" t="s">
        <v>11</v>
      </c>
      <c r="F45" s="28">
        <v>46</v>
      </c>
      <c r="G45" s="29">
        <v>0.3</v>
      </c>
      <c r="H45" s="74"/>
    </row>
    <row r="46" spans="1:22" x14ac:dyDescent="0.25">
      <c r="E46" s="27" t="s">
        <v>20</v>
      </c>
      <c r="F46" s="28">
        <v>6</v>
      </c>
      <c r="G46" s="29">
        <v>0.04</v>
      </c>
    </row>
    <row r="47" spans="1:22" x14ac:dyDescent="0.25">
      <c r="E47" s="27" t="s">
        <v>12</v>
      </c>
      <c r="F47" s="28">
        <v>0</v>
      </c>
      <c r="G47" s="29">
        <v>0</v>
      </c>
    </row>
    <row r="48" spans="1:22" x14ac:dyDescent="0.25">
      <c r="E48" s="30" t="s">
        <v>13</v>
      </c>
      <c r="F48" s="28">
        <f>SUM(F44:F47)</f>
        <v>151</v>
      </c>
      <c r="G48" s="29">
        <v>1</v>
      </c>
    </row>
  </sheetData>
  <mergeCells count="8">
    <mergeCell ref="V38:V39"/>
    <mergeCell ref="H44:H45"/>
    <mergeCell ref="H35:H36"/>
    <mergeCell ref="H12:H13"/>
    <mergeCell ref="V12:V13"/>
    <mergeCell ref="H21:H22"/>
    <mergeCell ref="V21:V22"/>
    <mergeCell ref="V30:V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Notes</vt:lpstr>
      <vt:lpstr>Children's homes data tables</vt:lpstr>
      <vt:lpstr>Fostering data tables</vt:lpstr>
      <vt:lpstr>Residential special schools</vt:lpstr>
      <vt:lpstr>Residential FE provision</vt:lpstr>
      <vt:lpstr>Boarding schools</vt:lpstr>
      <vt:lpstr>Secure children's home</vt:lpstr>
      <vt:lpstr>Residential family centres</vt:lpstr>
      <vt:lpstr>Adoption</vt:lpstr>
      <vt:lpstr>Adoption support agency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Otczyk</dc:creator>
  <cp:lastModifiedBy>Yumna Yusuf</cp:lastModifiedBy>
  <dcterms:created xsi:type="dcterms:W3CDTF">2016-11-22T15:39:42Z</dcterms:created>
  <dcterms:modified xsi:type="dcterms:W3CDTF">2019-02-22T17:29:56Z</dcterms:modified>
</cp:coreProperties>
</file>