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R:\HR Planning\SHARED\HR stats publication\23. 31 Dec 2018\1. Files for sign off\"/>
    </mc:Choice>
  </mc:AlternateContent>
  <bookViews>
    <workbookView xWindow="0" yWindow="0" windowWidth="20490" windowHeight="6825" tabRatio="866" firstSheet="4" activeTab="4"/>
  </bookViews>
  <sheets>
    <sheet name="Front Page" sheetId="6" state="hidden" r:id="rId1"/>
    <sheet name="Content" sheetId="7" state="hidden" r:id="rId2"/>
    <sheet name="Data sources" sheetId="8" state="hidden" r:id="rId3"/>
    <sheet name="Flow diagram of recruitment" sheetId="9" state="hidden" r:id="rId4"/>
    <sheet name="COVER" sheetId="28" r:id="rId5"/>
    <sheet name="CONTENTS" sheetId="27" r:id="rId6"/>
    <sheet name="Table 1 Summary" sheetId="24" r:id="rId7"/>
    <sheet name="Table 2 PO stages" sheetId="26" r:id="rId8"/>
    <sheet name="Table 2a PSP PO stages" sheetId="25" r:id="rId9"/>
    <sheet name="Table 2b YCS PO stages" sheetId="20" r:id="rId10"/>
    <sheet name="Table 3 OSG stages" sheetId="23" r:id="rId11"/>
  </sheets>
  <externalReferences>
    <externalReference r:id="rId12"/>
  </externalReferences>
  <definedNames>
    <definedName name="_AMO_UniqueIdentifier" hidden="1">"'09bd796c-261a-4fd1-a5aa-53dd144ff7d5'"</definedName>
    <definedName name="Exercises">[1]Info!$A$6:$A$13</definedName>
    <definedName name="_xlnm.Print_Area" localSheetId="1">Content!$A$1:$S$10</definedName>
    <definedName name="_xlnm.Print_Area" localSheetId="4">COVER!$A$1:$I$36</definedName>
    <definedName name="_xlnm.Print_Area" localSheetId="2">'Data sources'!$A$1:$C$15</definedName>
    <definedName name="_xlnm.Print_Area" localSheetId="3">'Flow diagram of recruitment'!$A$1:$Q$15</definedName>
    <definedName name="_xlnm.Print_Area" localSheetId="0">'Front Page'!$A$1:$H$22</definedName>
    <definedName name="_xlnm.Print_Area" localSheetId="6">'Table 1 Summary'!$A$1:$X$144</definedName>
    <definedName name="_xlnm.Print_Area" localSheetId="7">'Table 2 PO stages'!$A$1:$X$229</definedName>
    <definedName name="_xlnm.Print_Area" localSheetId="8">'Table 2a PSP PO stages'!$A$1:$X$124</definedName>
    <definedName name="_xlnm.Print_Area" localSheetId="9">'Table 2b YCS PO stages'!$A$1:$X$122</definedName>
    <definedName name="_xlnm.Print_Area" localSheetId="10">'Table 3 OSG stages'!$B$1:$X$228</definedName>
    <definedName name="_xlnm.Print_Titles" localSheetId="6">'Table 1 Summary'!$D:$F,'Table 1 Summary'!#REF!</definedName>
    <definedName name="_xlnm.Print_Titles" localSheetId="7">'Table 2 PO stages'!$D:$F,'Table 2 PO stages'!#REF!</definedName>
    <definedName name="_xlnm.Print_Titles" localSheetId="8">'Table 2a PSP PO stages'!$D:$F,'Table 2a PSP PO stages'!#REF!</definedName>
    <definedName name="_xlnm.Print_Titles" localSheetId="9">'Table 2b YCS PO stages'!$D:$F,'Table 2b YCS PO stages'!#REF!</definedName>
    <definedName name="_xlnm.Print_Titles" localSheetId="10">'Table 3 OSG stages'!$D:$F,'Table 3 OSG stages'!#REF!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85" i="24" l="1"/>
  <c r="Z84" i="24"/>
  <c r="B37" i="24" l="1"/>
  <c r="B68" i="24"/>
  <c r="B99" i="24"/>
</calcChain>
</file>

<file path=xl/sharedStrings.xml><?xml version="1.0" encoding="utf-8"?>
<sst xmlns="http://schemas.openxmlformats.org/spreadsheetml/2006/main" count="2812" uniqueCount="149">
  <si>
    <t>Notes</t>
  </si>
  <si>
    <t>Workforce Statistics Bulletin</t>
  </si>
  <si>
    <t>Published:</t>
  </si>
  <si>
    <t>Next update:</t>
  </si>
  <si>
    <t>© Crown Copyright</t>
  </si>
  <si>
    <t>Produced by the Ministry of Justice</t>
  </si>
  <si>
    <t>Contents</t>
  </si>
  <si>
    <t>Details of the different data sources and workforce definitions used in this release</t>
  </si>
  <si>
    <t xml:space="preserve">Flow diagram of recruitment process for Prison Officers from application to offer of employment and commencement in post / training </t>
  </si>
  <si>
    <t>Data Sources and Definitions</t>
  </si>
  <si>
    <t>FTE and Headcount (Official Statistics)</t>
  </si>
  <si>
    <t>Future POELT places (Management Information)</t>
  </si>
  <si>
    <r>
      <rPr>
        <b/>
        <sz val="11"/>
        <color theme="1"/>
        <rFont val="Arial"/>
        <family val="2"/>
      </rPr>
      <t>FTE (Full Time Equivalent):</t>
    </r>
    <r>
      <rPr>
        <sz val="11"/>
        <color theme="1"/>
        <rFont val="Arial"/>
        <family val="2"/>
      </rPr>
      <t xml:space="preserve"> This is a measure of the staffing resource available based on contracted hours. Where a member of staff works the standard hours for their grade they are counted as full-time (1 FTE). Staff who work less than standard hours are allocated an FTE in proportion to their contracted hours and the standard hours for the grade. Additional work undertaken in addition to standard hours, such as overtime is not taken into account in calculating FTE. FTE is the preferred measure for assessing the net change to the available resource of staff in post. </t>
    </r>
  </si>
  <si>
    <r>
      <rPr>
        <b/>
        <sz val="11"/>
        <color theme="1"/>
        <rFont val="Arial"/>
        <family val="2"/>
      </rPr>
      <t>Headcount:</t>
    </r>
    <r>
      <rPr>
        <sz val="11"/>
        <color theme="1"/>
        <rFont val="Arial"/>
        <family val="2"/>
      </rPr>
      <t xml:space="preserve"> The actual number of individuals within the workforce. Both part-time and full-time individuals are counted equally, irrespective of the number of hours worked. Headcount is the preferred measure in counting the population for a basic demographics profile and analysis of equality and diversity data. Headcount is preferred also when looking at the number of individuals joining or leaving the department, as the FTE of an individual at the point of joining or leaving often is not reflective of the FTE the same individual had or will have during the period for which they are in post.</t>
    </r>
  </si>
  <si>
    <r>
      <rPr>
        <b/>
        <sz val="11"/>
        <color theme="1"/>
        <rFont val="Arial"/>
        <family val="2"/>
      </rPr>
      <t>Prison Officer</t>
    </r>
    <r>
      <rPr>
        <sz val="11"/>
        <color theme="1"/>
        <rFont val="Arial"/>
        <family val="2"/>
      </rPr>
      <t>: Includes operational Band 3 to 5 officers. Band 3-4 / Prison Officer (incl. specialists) work directly with prisoners, supervising and managing activities, promoting pro social behaviour, encouraging prisoners to address their offending behaviour and ensure that all Prison Service rules, orders and instructions are followed. Band 4 / Supervising Officer are a senior officer grade in supervising officer and prison officer specialist roles. They manage delivery of the regime, work routines and activities appropriate to their area of responsibility and the wider establishment when acting as the orderly officer. Band 5 / Custodial Managers represents principal officer grade or custodial managers.</t>
    </r>
  </si>
  <si>
    <t>Further information of the Official Statistics contained within this Annex and the full Workforce Statistics bulletin can be found at:</t>
  </si>
  <si>
    <t>High level flow diagram of the recruitment process</t>
  </si>
  <si>
    <t>Annex - Prison Officer Recruitment</t>
  </si>
  <si>
    <t>Her Majesty's Prison and Probation Service</t>
  </si>
  <si>
    <r>
      <rPr>
        <b/>
        <sz val="11"/>
        <color theme="1"/>
        <rFont val="Arial"/>
        <family val="2"/>
      </rPr>
      <t xml:space="preserve">Staff in Post: </t>
    </r>
    <r>
      <rPr>
        <sz val="11"/>
        <color theme="1"/>
        <rFont val="Arial"/>
        <family val="2"/>
      </rPr>
      <t xml:space="preserve">The number of staff working in HMPPS and with a contract of employment with HMPPS, excludes those on career breaks and those on secondment or loan outside of HMPPS but includes staff on secondment or loan into HMPPS. Staff in post can be measured on either a headcount or full-time equivalent basis but FTE provides the most accurate measure of  true/actual available resource compared to staff headcount as it takes into account the different working patterns amongst staff as well as joiners, leavers and re-grades. </t>
    </r>
  </si>
  <si>
    <t xml:space="preserve">Press enquiries should be directed to the Ministry of Justice press office: </t>
  </si>
  <si>
    <t xml:space="preserve">Tel: 020 3334 3536 </t>
  </si>
  <si>
    <t xml:space="preserve">Email: newsdesk@justice.gsi.gov.uk </t>
  </si>
  <si>
    <t xml:space="preserve">Other enquiries about these statistics should be directed to: </t>
  </si>
  <si>
    <t xml:space="preserve">Ministry of Justice </t>
  </si>
  <si>
    <t xml:space="preserve">102 Petty France </t>
  </si>
  <si>
    <t xml:space="preserve">London </t>
  </si>
  <si>
    <t>SW1H 9AJ</t>
  </si>
  <si>
    <t>Email: statistics.enquiries@justice.gsi.gov.uk</t>
  </si>
  <si>
    <t xml:space="preserve">Alternative formats are available on request from statistics.enquiries@justice.gsi.gov.uk </t>
  </si>
  <si>
    <t xml:space="preserve">https://www.gov.uk/government/collections/national-offender-management-service-workforce-statistics </t>
  </si>
  <si>
    <t xml:space="preserve">Contact </t>
  </si>
  <si>
    <t>Data sources:</t>
  </si>
  <si>
    <t>Flow diagram of recruitment:</t>
  </si>
  <si>
    <t>Table 1 (FTE):</t>
  </si>
  <si>
    <t>Table 2 (Headcount):</t>
  </si>
  <si>
    <t>Official Statistics - Workforce position</t>
  </si>
  <si>
    <t>Data Science and Human Resources Analytical Services</t>
  </si>
  <si>
    <t xml:space="preserve">Area 7.12, 7th Floor </t>
  </si>
  <si>
    <t>16 August 2018</t>
  </si>
  <si>
    <r>
      <rPr>
        <b/>
        <sz val="11"/>
        <color theme="1"/>
        <rFont val="Arial"/>
        <family val="2"/>
      </rPr>
      <t>Data Source:</t>
    </r>
    <r>
      <rPr>
        <sz val="11"/>
        <color theme="1"/>
        <rFont val="Arial"/>
        <family val="2"/>
      </rPr>
      <t xml:space="preserve"> The Full-Time Equivalent and Headcount data contained within this Annex are Official Statistics and have been drawn directly from the HMPPS Workforce Statistics Bulletin released Thursday 17 May 2018. 
Data for the reporting period up to 31 December 2016 are drawn from the Oracle Human Resources Management System (HRMS), data covering the period from 1 January 2017 onwards have been extracted from the newly introduced Single Operating Platform (SOP), an administrative IT system which holds HR information. Both SOP and the previous Oracle HRMS are live dynamic systems, not designed for use in presenting consistent statistical figures. Although both can generate what appear to be historical figures, subsequent updates to details of records on the system will only show the latest position, and not the position as it stood at the time in question.</t>
    </r>
  </si>
  <si>
    <t>Full Time Equivalent of Band 3 to 5 Prison Officers in post in HMPPS, 31 October 2016 to 31 March 2018 and future POELT places booked, April 2018 to November 2018</t>
  </si>
  <si>
    <t>Headcount of Band 3 to 5 Prison Officers in post in HMPPS, 31 October 2016 to 31 March 2018 and future POELT places booked, April 2018 to November 2018</t>
  </si>
  <si>
    <t>Kenneth Maher</t>
  </si>
  <si>
    <r>
      <rPr>
        <b/>
        <sz val="11"/>
        <color theme="1"/>
        <rFont val="Arial"/>
        <family val="2"/>
      </rPr>
      <t xml:space="preserve">Data Source: </t>
    </r>
    <r>
      <rPr>
        <sz val="11"/>
        <color theme="1"/>
        <rFont val="Arial"/>
        <family val="2"/>
      </rPr>
      <t xml:space="preserve">The management information used within this Annex have been sourced from SOP.  They are based on a snapshot of job offers and future POELT places booked as at end of March 2018 (data taken on the last working day of the month 29 March 2018). 
</t>
    </r>
    <r>
      <rPr>
        <b/>
        <sz val="11"/>
        <color theme="1"/>
        <rFont val="Arial"/>
        <family val="2"/>
      </rPr>
      <t xml:space="preserve">Future POELT places: </t>
    </r>
    <r>
      <rPr>
        <sz val="11"/>
        <color theme="1"/>
        <rFont val="Arial"/>
        <family val="2"/>
      </rPr>
      <t>The number of individuals (headcount) who have finished vetting, received an offer and booked onto Prison Officer Entry Level Training (POELT). Not all these individuals will accept the offer of employment or start work as a prison officer.
A high level flow diagram of the recruitment process is provided in a separate tab of this workbook.</t>
    </r>
  </si>
  <si>
    <t>This document provides Full Time Equivalent (Table 1) and Headcount (Table 2) of staff in post for Band 3 to 5 Prison Officers by establishment (Official Statistics).  This data is supplemented with management information for POELT places booked between April and November 2018 as at the end of March 2018.</t>
  </si>
  <si>
    <t>18 October 2018</t>
  </si>
  <si>
    <t>Table 3 BAME application volumes</t>
  </si>
  <si>
    <t>Table 4 BAME % at hire stages</t>
  </si>
  <si>
    <t>BAME and non-BAME volumes of Prison Officer and Operational Support Grade (OSG) vacancy applicants split by geographical region, January 2017 to June 2018</t>
  </si>
  <si>
    <t>Percentage of officer and OSG BAME candidates by recruitment process stage, January 2017 to June 2018</t>
  </si>
  <si>
    <t>This document also provides management information data on the BAME representation of applicants to prison officer and operational Support Grade (OSG) vacancies (Table 3) and on the percentage of BAME candidates at different stages of the recruitment process (Table 4).  This is published for the purposes of transparency and in response to recommendations in the Lammy review.</t>
  </si>
  <si>
    <t>Applicant volumes and recruitment stage data (Management Information)</t>
  </si>
  <si>
    <t>Q1-2017</t>
  </si>
  <si>
    <t>Q2-2017</t>
  </si>
  <si>
    <t>Q3-2017</t>
  </si>
  <si>
    <t>Q4-2017</t>
  </si>
  <si>
    <t>Q1-2018</t>
  </si>
  <si>
    <t>Q2-2018</t>
  </si>
  <si>
    <t>White</t>
  </si>
  <si>
    <t>Black / African / Caribbean / Black British</t>
  </si>
  <si>
    <t>Asian / Asian British</t>
  </si>
  <si>
    <t>Mixed / multiple ethnic groups</t>
  </si>
  <si>
    <t>Other ethnic group</t>
  </si>
  <si>
    <r>
      <rPr>
        <b/>
        <sz val="11"/>
        <color theme="1"/>
        <rFont val="Arial"/>
        <family val="2"/>
      </rPr>
      <t xml:space="preserve">Data Source: </t>
    </r>
    <r>
      <rPr>
        <sz val="11"/>
        <color theme="1"/>
        <rFont val="Arial"/>
        <family val="2"/>
      </rPr>
      <t>The management information used within this Annex have been sourced from the Oleeo recruitment data system.  They are based on a data snapshot taken on the xx July 2018 and then the data processed to look at the volumes to end of June 2018 and the position of candidates progressing through the process as at the end of June 2018.
(Need more details in here)</t>
    </r>
  </si>
  <si>
    <t>BAME</t>
  </si>
  <si>
    <t>Unknown</t>
  </si>
  <si>
    <t>Number</t>
  </si>
  <si>
    <t>Applicants</t>
  </si>
  <si>
    <t>Applicants made provisional offer</t>
  </si>
  <si>
    <t>Applicants accepted formal offer</t>
  </si>
  <si>
    <t>Total</t>
  </si>
  <si>
    <t>Applicants successful 
at interview</t>
  </si>
  <si>
    <t>Applicants invited 
to interview</t>
  </si>
  <si>
    <t>Applicants made 
formal offer</t>
  </si>
  <si>
    <t>1.</t>
  </si>
  <si>
    <t>Percent of staff, excluding those in 'Not known / Prefer not to say' category.</t>
  </si>
  <si>
    <t>2.</t>
  </si>
  <si>
    <t>As with all HR databases, extracts are taken at a fixed point in time, to ensure consistency of reporting. However the database itself is dynamic, and where updates to the database are made late, subsequent to the taking of the extract, these updates will not be reflected in figures produced by the extract. For this reason, HR data are unlikely to be precisely accurate.</t>
  </si>
  <si>
    <t>- denotes relative rate index not calculated due to suppressed values.</t>
  </si>
  <si>
    <t>* percentage suppressed due to small numbers. Where small numbers are present, percentages are highly volatile and potentially misleading.</t>
  </si>
  <si>
    <t>'Declaration rate' refers to the proportion of meaningful declarations out of the total. This is a measure of coverage and uncertainty due to non-declaration.</t>
  </si>
  <si>
    <t xml:space="preserve">4. </t>
  </si>
  <si>
    <t xml:space="preserve">3. </t>
  </si>
  <si>
    <r>
      <t>Declaration rate</t>
    </r>
    <r>
      <rPr>
        <vertAlign val="superscript"/>
        <sz val="11"/>
        <color theme="1"/>
        <rFont val="Calibri"/>
        <family val="2"/>
        <scheme val="minor"/>
      </rPr>
      <t>4</t>
    </r>
  </si>
  <si>
    <t>Press enquiries should be directed to the Ministry of Justice press office:</t>
  </si>
  <si>
    <t>Tel: 020 3334 3536</t>
  </si>
  <si>
    <r>
      <rPr>
        <sz val="10"/>
        <color theme="1"/>
        <rFont val="Arial"/>
        <family val="2"/>
      </rPr>
      <t xml:space="preserve">Email: </t>
    </r>
    <r>
      <rPr>
        <u/>
        <sz val="10"/>
        <color indexed="12"/>
        <rFont val="Arial"/>
        <family val="2"/>
      </rPr>
      <t xml:space="preserve">newsdesk@justice.gsi.gov.uk </t>
    </r>
  </si>
  <si>
    <r>
      <rPr>
        <sz val="10"/>
        <color theme="1"/>
        <rFont val="Arial"/>
        <family val="2"/>
      </rPr>
      <t xml:space="preserve">Email: </t>
    </r>
    <r>
      <rPr>
        <u/>
        <sz val="10"/>
        <color indexed="12"/>
        <rFont val="Arial"/>
        <family val="2"/>
      </rPr>
      <t xml:space="preserve">statistics.enquiries@justice.gsi.gov.uk </t>
    </r>
  </si>
  <si>
    <t>Quarterly estimates from 1 January 2017</t>
  </si>
  <si>
    <t>Experimental Statistics</t>
  </si>
  <si>
    <t>Table of Contents</t>
  </si>
  <si>
    <t>The Relative Rate Index (RRI) is a widely used measure, as used in the Lammy Review, which measures disparity in the success rates from application between groups in a standardised, comparable way - a value of 1 indicates no disparity, further from 1 in either direction indicates increasing levels of disparity.</t>
  </si>
  <si>
    <r>
      <t>%</t>
    </r>
    <r>
      <rPr>
        <vertAlign val="superscript"/>
        <sz val="11"/>
        <rFont val="Arial"/>
        <family val="2"/>
      </rPr>
      <t>2</t>
    </r>
  </si>
  <si>
    <r>
      <t>Declaration rate</t>
    </r>
    <r>
      <rPr>
        <vertAlign val="superscript"/>
        <sz val="11"/>
        <color theme="1"/>
        <rFont val="Arial"/>
        <family val="2"/>
      </rPr>
      <t>4</t>
    </r>
  </si>
  <si>
    <t>Applicants invited 
to assessment</t>
  </si>
  <si>
    <t>Applicants successful 
at assessment</t>
  </si>
  <si>
    <t>Oleeo recruitment system</t>
  </si>
  <si>
    <t>(p)</t>
  </si>
  <si>
    <t xml:space="preserve">Provisional data. As some candidates are still working their way through the recruitment pipeline, numbers relating to recent quarters will be updated in future publications to reflect candidates’ further progress. </t>
  </si>
  <si>
    <t xml:space="preserve">Prison Officer and Operational Support </t>
  </si>
  <si>
    <t xml:space="preserve"> Grade (OSG) Recruitment,</t>
  </si>
  <si>
    <t>diversity statistics</t>
  </si>
  <si>
    <t>Disabled</t>
  </si>
  <si>
    <t>Not disabled</t>
  </si>
  <si>
    <t>Q3-2018</t>
  </si>
  <si>
    <r>
      <t>Relative Rate Index</t>
    </r>
    <r>
      <rPr>
        <vertAlign val="superscript"/>
        <sz val="11"/>
        <color theme="1"/>
        <rFont val="Arial"/>
        <family val="2"/>
      </rPr>
      <t>3</t>
    </r>
    <r>
      <rPr>
        <sz val="11"/>
        <color theme="1"/>
        <rFont val="Arial"/>
        <family val="2"/>
      </rPr>
      <t xml:space="preserve">
(RRI) </t>
    </r>
  </si>
  <si>
    <t>Ethnicity</t>
  </si>
  <si>
    <t>*</t>
  </si>
  <si>
    <t>Ethnicity Status</t>
  </si>
  <si>
    <t>Disability Status</t>
  </si>
  <si>
    <t xml:space="preserve">~ denotes suppressed values of 2 or fewer or other values which would allow values of 2 or fewer to be derived by subtraction. Low numbers are suppressed to prevent disclosure in accordance with the Data Protection Act, 1998. </t>
  </si>
  <si>
    <t xml:space="preserve"> to 31 December 2018</t>
  </si>
  <si>
    <t>Next release to be published on 16 May 2019</t>
  </si>
  <si>
    <r>
      <t>Table 1a: Prison officer candidates by protected characteristic and recruitment process stage, January 2017 to December 2018</t>
    </r>
    <r>
      <rPr>
        <b/>
        <vertAlign val="superscript"/>
        <sz val="11"/>
        <color theme="1"/>
        <rFont val="Arial"/>
        <family val="2"/>
      </rPr>
      <t>1</t>
    </r>
  </si>
  <si>
    <t>Q1-2017 to Q4-2018</t>
  </si>
  <si>
    <r>
      <t>Table 1b: PSP Prison officer candidates by protected characteristic and recruitment process stage, January 2017 to December 2018</t>
    </r>
    <r>
      <rPr>
        <b/>
        <vertAlign val="superscript"/>
        <sz val="11"/>
        <color theme="1"/>
        <rFont val="Arial"/>
        <family val="2"/>
      </rPr>
      <t>1</t>
    </r>
  </si>
  <si>
    <t>Gender</t>
  </si>
  <si>
    <t>Male</t>
  </si>
  <si>
    <t>Female</t>
  </si>
  <si>
    <t>Q4-2018</t>
  </si>
  <si>
    <r>
      <t>Table 2: Prison officer candidates by protected characteristic and recruitment process stage, January 2017 to December 2018</t>
    </r>
    <r>
      <rPr>
        <b/>
        <vertAlign val="superscript"/>
        <sz val="11"/>
        <color theme="1"/>
        <rFont val="Arial"/>
        <family val="2"/>
      </rPr>
      <t>1 (p)</t>
    </r>
  </si>
  <si>
    <r>
      <t>Table 2a: PSP Prison officer candidates by protected characteristic and recruitment process stage, January 2017 to December 2018</t>
    </r>
    <r>
      <rPr>
        <b/>
        <vertAlign val="superscript"/>
        <sz val="11"/>
        <color theme="1"/>
        <rFont val="Arial"/>
        <family val="2"/>
      </rPr>
      <t>1 (p)</t>
    </r>
  </si>
  <si>
    <r>
      <t>Table 3: OSG candidates by protected characteristic and recruitment process stage, January 2017 to December 2018</t>
    </r>
    <r>
      <rPr>
        <b/>
        <vertAlign val="superscript"/>
        <sz val="11"/>
        <color theme="1"/>
        <rFont val="Arial"/>
        <family val="2"/>
      </rPr>
      <t>1 (p)</t>
    </r>
  </si>
  <si>
    <t>Application statuses as at the end of December 2018.</t>
  </si>
  <si>
    <t>**</t>
  </si>
  <si>
    <t>RRI figures statistically significant (p&lt;0.05)</t>
  </si>
  <si>
    <t>Table 1: Candidates by protected characteristic and recruitment process stage, January 2017 to December 2018</t>
  </si>
  <si>
    <t>Table 2: Prison officer candidates by protected characteristic and recruitment process stage, January 2017 to December 2018</t>
  </si>
  <si>
    <t>Table 2a: PSP Prison officer candidates by protected characteristic and recruitment process stage, January 2017 to December 2018</t>
  </si>
  <si>
    <t>Table 2b: YCS Prison officer candidates by protected characteristic and recruitment process stage, January 2017 to December 2018</t>
  </si>
  <si>
    <t>Table 3: OSG candidates by protected characteristic and recruitment process stage, January 2017 to December 2018</t>
  </si>
  <si>
    <r>
      <t>Table 2b: YCS Prison officer candidates by protected characteristic and recruitment process stage, January 2017 to December 2018</t>
    </r>
    <r>
      <rPr>
        <b/>
        <vertAlign val="superscript"/>
        <sz val="11"/>
        <color theme="1"/>
        <rFont val="Arial"/>
        <family val="2"/>
      </rPr>
      <t>1 (p)</t>
    </r>
  </si>
  <si>
    <t>Published 21st February 2019</t>
  </si>
  <si>
    <t>5.</t>
  </si>
  <si>
    <t>Quarterly RRIs are presented for information only. Caution should be used interpreting these figures as in many cases they may not be statistically significant.</t>
  </si>
  <si>
    <r>
      <t>Relative Rate Index</t>
    </r>
    <r>
      <rPr>
        <vertAlign val="superscript"/>
        <sz val="11"/>
        <color theme="1"/>
        <rFont val="Arial"/>
        <family val="2"/>
      </rPr>
      <t>3,5</t>
    </r>
    <r>
      <rPr>
        <sz val="11"/>
        <color theme="1"/>
        <rFont val="Arial"/>
        <family val="2"/>
      </rPr>
      <t xml:space="preserve">
(RRI) </t>
    </r>
  </si>
  <si>
    <r>
      <t>Table 1: Candidates by protected characteristics and recruitment process stage, January 2017 to December 2018</t>
    </r>
    <r>
      <rPr>
        <b/>
        <vertAlign val="superscript"/>
        <sz val="11"/>
        <color theme="1"/>
        <rFont val="Arial"/>
        <family val="2"/>
      </rPr>
      <t xml:space="preserve"> (p)</t>
    </r>
  </si>
  <si>
    <r>
      <t>Table 1c: YCS Prison officer candidates by protected characteristic and recruitment process stage, January 2017 to December 2018</t>
    </r>
    <r>
      <rPr>
        <b/>
        <vertAlign val="superscript"/>
        <sz val="11"/>
        <color theme="1"/>
        <rFont val="Arial"/>
        <family val="2"/>
      </rPr>
      <t>1</t>
    </r>
  </si>
  <si>
    <r>
      <t>Table 1d: OSG candidates by protected characteristic and recruitment process stage, January 2017 to December 2018</t>
    </r>
    <r>
      <rPr>
        <b/>
        <vertAlign val="superscript"/>
        <sz val="11"/>
        <color theme="1"/>
        <rFont val="Arial"/>
        <family val="2"/>
      </rPr>
      <t>1</t>
    </r>
  </si>
  <si>
    <t/>
  </si>
  <si>
    <t>~</t>
  </si>
  <si>
    <t>-</t>
  </si>
  <si>
    <t>..</t>
  </si>
  <si>
    <r>
      <rPr>
        <sz val="11"/>
        <color theme="1"/>
        <rFont val="Arial"/>
        <family val="2"/>
      </rPr>
      <t xml:space="preserve">.. </t>
    </r>
  </si>
  <si>
    <t>There will be large changes to the number of candidates for the stages after application when more information on these applications have been collected and included in future bulletins. This updated data may lead to significant changes in the proportions and relative rate index values of some of the groups. For this reason, figures for the stages after application for the latest quarter have not be shown.</t>
  </si>
  <si>
    <r>
      <t>Q4-2018</t>
    </r>
    <r>
      <rPr>
        <b/>
        <vertAlign val="superscript"/>
        <sz val="11"/>
        <color theme="1"/>
        <rFont val="Arial"/>
        <family val="2"/>
      </rPr>
      <t>6</t>
    </r>
  </si>
  <si>
    <t>6.</t>
  </si>
  <si>
    <t>In Q4 2018, there were no active recruitment campaigns for prison officers in YCS sites. These sites currently have merit lists in place from previous campaigns to fill any vacancies.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</si>
</sst>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F800]dddd\,\ mmmm\ dd\,\ yyyy"/>
    <numFmt numFmtId="165" formatCode="0.0%"/>
    <numFmt numFmtId="166" formatCode="0.0"/>
    <numFmt numFmtId="167" formatCode="#,##0_ ;\-#,##0\ "/>
  </numFmts>
  <fonts count="57" x14ac:knownFonts="1">
    <font>
      <sz val="11"/>
      <color theme="1"/>
      <name val="Calibri"/>
      <family val="2"/>
      <scheme val="minor"/>
    </font>
    <font>
      <b/>
      <sz val="10"/>
      <color theme="1"/>
      <name val="Arial"/>
      <family val="2"/>
    </font>
    <font>
      <b/>
      <sz val="11"/>
      <color theme="1"/>
      <name val="Arial"/>
      <family val="2"/>
    </font>
    <font>
      <sz val="11"/>
      <color theme="1"/>
      <name val="Arial"/>
      <family val="2"/>
    </font>
    <font>
      <sz val="11"/>
      <name val="Arial"/>
      <family val="2"/>
    </font>
    <font>
      <sz val="10"/>
      <color theme="1"/>
      <name val="Arial"/>
      <family val="2"/>
    </font>
    <font>
      <vertAlign val="superscript"/>
      <sz val="10"/>
      <color theme="1"/>
      <name val="Arial"/>
      <family val="2"/>
    </font>
    <font>
      <sz val="10"/>
      <name val="Arial"/>
      <family val="2"/>
    </font>
    <font>
      <b/>
      <sz val="11"/>
      <color theme="1"/>
      <name val="Calibri"/>
      <family val="2"/>
      <scheme val="minor"/>
    </font>
    <font>
      <b/>
      <sz val="23"/>
      <color indexed="8"/>
      <name val="Arial"/>
      <family val="2"/>
    </font>
    <font>
      <b/>
      <sz val="18"/>
      <color rgb="FF00B0F0"/>
      <name val="Arial"/>
      <family val="2"/>
    </font>
    <font>
      <u/>
      <sz val="11"/>
      <color theme="10"/>
      <name val="Calibri"/>
      <family val="2"/>
      <scheme val="minor"/>
    </font>
    <font>
      <u/>
      <sz val="11"/>
      <color theme="10"/>
      <name val="Arial"/>
      <family val="2"/>
    </font>
    <font>
      <b/>
      <sz val="11"/>
      <color rgb="FFFF0000"/>
      <name val="Arial"/>
      <family val="2"/>
    </font>
    <font>
      <sz val="11"/>
      <color rgb="FF000000"/>
      <name val="Arial"/>
      <family val="2"/>
    </font>
    <font>
      <b/>
      <sz val="11"/>
      <name val="Calibri"/>
      <family val="2"/>
      <scheme val="minor"/>
    </font>
    <font>
      <b/>
      <sz val="11"/>
      <color rgb="FF00B050"/>
      <name val="Calibri"/>
      <family val="2"/>
      <scheme val="minor"/>
    </font>
    <font>
      <b/>
      <sz val="10"/>
      <color rgb="FF000000"/>
      <name val="Calibri"/>
      <family val="2"/>
      <scheme val="minor"/>
    </font>
    <font>
      <sz val="11"/>
      <color rgb="FF00B050"/>
      <name val="Calibri"/>
      <family val="2"/>
      <scheme val="minor"/>
    </font>
    <font>
      <b/>
      <sz val="11"/>
      <color rgb="FFFF0000"/>
      <name val="Calibri"/>
      <family val="2"/>
      <scheme val="minor"/>
    </font>
    <font>
      <b/>
      <sz val="23"/>
      <name val="Arial"/>
      <family val="2"/>
    </font>
    <font>
      <sz val="12"/>
      <color theme="1"/>
      <name val="Arial"/>
      <family val="2"/>
    </font>
    <font>
      <b/>
      <sz val="12"/>
      <color rgb="FFFF0000"/>
      <name val="Arial"/>
      <family val="2"/>
    </font>
    <font>
      <sz val="11"/>
      <color theme="1"/>
      <name val="Calibri"/>
      <family val="2"/>
    </font>
    <font>
      <sz val="11"/>
      <color theme="1"/>
      <name val="Calibri"/>
      <family val="2"/>
      <scheme val="minor"/>
    </font>
    <font>
      <i/>
      <sz val="11"/>
      <color theme="1"/>
      <name val="Calibri"/>
      <family val="2"/>
      <scheme val="minor"/>
    </font>
    <font>
      <i/>
      <sz val="10"/>
      <color theme="1"/>
      <name val="Arial"/>
      <family val="2"/>
    </font>
    <font>
      <sz val="11"/>
      <name val="Calibri"/>
      <family val="2"/>
      <scheme val="minor"/>
    </font>
    <font>
      <sz val="11"/>
      <name val="Times New Roman"/>
      <family val="1"/>
    </font>
    <font>
      <b/>
      <vertAlign val="superscript"/>
      <sz val="11"/>
      <color theme="1"/>
      <name val="Arial"/>
      <family val="2"/>
    </font>
    <font>
      <vertAlign val="superscript"/>
      <sz val="11"/>
      <color theme="1"/>
      <name val="Calibri"/>
      <family val="2"/>
      <scheme val="minor"/>
    </font>
    <font>
      <sz val="14"/>
      <name val="Arial"/>
      <family val="2"/>
    </font>
    <font>
      <sz val="20"/>
      <color rgb="FFFF0000"/>
      <name val="Arial"/>
      <family val="2"/>
    </font>
    <font>
      <sz val="12"/>
      <color rgb="FFFF0000"/>
      <name val="Arial"/>
      <family val="2"/>
    </font>
    <font>
      <sz val="11"/>
      <color rgb="FFFF0000"/>
      <name val="Arial"/>
      <family val="2"/>
    </font>
    <font>
      <b/>
      <sz val="12"/>
      <name val="Arial"/>
      <family val="2"/>
    </font>
    <font>
      <sz val="12"/>
      <name val="Arial"/>
      <family val="2"/>
    </font>
    <font>
      <sz val="12"/>
      <color indexed="10"/>
      <name val="Arial"/>
      <family val="2"/>
    </font>
    <font>
      <b/>
      <i/>
      <sz val="12"/>
      <name val="Arial"/>
      <family val="2"/>
    </font>
    <font>
      <i/>
      <sz val="12"/>
      <name val="Arial"/>
      <family val="2"/>
    </font>
    <font>
      <i/>
      <sz val="12"/>
      <color indexed="10"/>
      <name val="Arial"/>
      <family val="2"/>
    </font>
    <font>
      <i/>
      <sz val="11"/>
      <color theme="1"/>
      <name val="Arial"/>
      <family val="2"/>
    </font>
    <font>
      <sz val="10"/>
      <name val="Arial"/>
      <family val="2"/>
    </font>
    <font>
      <u/>
      <sz val="10"/>
      <color indexed="12"/>
      <name val="Arial"/>
      <family val="2"/>
    </font>
    <font>
      <b/>
      <sz val="11"/>
      <color indexed="12"/>
      <name val="Arial"/>
      <family val="2"/>
    </font>
    <font>
      <b/>
      <sz val="11"/>
      <name val="Arial"/>
      <family val="2"/>
    </font>
    <font>
      <b/>
      <sz val="22"/>
      <color indexed="8"/>
      <name val="Arial"/>
      <family val="2"/>
    </font>
    <font>
      <sz val="24"/>
      <name val="Arial"/>
      <family val="2"/>
    </font>
    <font>
      <sz val="14"/>
      <color indexed="8"/>
      <name val="Arial"/>
      <family val="2"/>
    </font>
    <font>
      <sz val="11"/>
      <color indexed="8"/>
      <name val="Arial"/>
      <family val="2"/>
    </font>
    <font>
      <sz val="11"/>
      <color rgb="FFFF0000"/>
      <name val="Calibri"/>
      <family val="2"/>
      <scheme val="minor"/>
    </font>
    <font>
      <b/>
      <sz val="11"/>
      <color indexed="12"/>
      <name val="Calibri"/>
      <family val="2"/>
      <scheme val="minor"/>
    </font>
    <font>
      <vertAlign val="superscript"/>
      <sz val="11"/>
      <color theme="1"/>
      <name val="Arial"/>
      <family val="2"/>
    </font>
    <font>
      <vertAlign val="superscript"/>
      <sz val="11"/>
      <name val="Arial"/>
      <family val="2"/>
    </font>
    <font>
      <b/>
      <sz val="11"/>
      <color theme="10"/>
      <name val="Arial"/>
      <family val="2"/>
    </font>
    <font>
      <i/>
      <sz val="8"/>
      <color theme="1"/>
      <name val="Arial"/>
      <family val="2"/>
    </font>
    <font>
      <b/>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00FF00"/>
        <bgColor indexed="64"/>
      </patternFill>
    </fill>
    <fill>
      <patternFill patternType="solid">
        <fgColor indexed="9"/>
        <bgColor indexed="64"/>
      </patternFill>
    </fill>
    <fill>
      <patternFill patternType="solid">
        <fgColor indexed="55"/>
        <bgColor indexed="64"/>
      </patternFill>
    </fill>
    <fill>
      <patternFill patternType="solid">
        <fgColor rgb="FFCCFFCC"/>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0">
    <xf numFmtId="0" fontId="0" fillId="0" borderId="0"/>
    <xf numFmtId="0" fontId="11" fillId="0" borderId="0" applyNumberFormat="0" applyFill="0" applyBorder="0" applyAlignment="0" applyProtection="0"/>
    <xf numFmtId="9" fontId="24" fillId="0" borderId="0" applyFont="0" applyFill="0" applyBorder="0" applyAlignment="0" applyProtection="0"/>
    <xf numFmtId="0" fontId="4" fillId="0" borderId="0"/>
    <xf numFmtId="0" fontId="28" fillId="0" borderId="0"/>
    <xf numFmtId="0" fontId="5" fillId="0" borderId="0"/>
    <xf numFmtId="0" fontId="7" fillId="0" borderId="0"/>
    <xf numFmtId="0" fontId="42" fillId="0" borderId="0"/>
    <xf numFmtId="0" fontId="43" fillId="0" borderId="0" applyNumberFormat="0" applyFill="0" applyBorder="0" applyAlignment="0" applyProtection="0">
      <alignment vertical="top"/>
      <protection locked="0"/>
    </xf>
    <xf numFmtId="43" fontId="24" fillId="0" borderId="0" applyFont="0" applyFill="0" applyBorder="0" applyAlignment="0" applyProtection="0"/>
  </cellStyleXfs>
  <cellXfs count="228">
    <xf numFmtId="0" fontId="0" fillId="0" borderId="0" xfId="0"/>
    <xf numFmtId="0" fontId="3" fillId="2" borderId="0" xfId="0" applyFont="1" applyFill="1"/>
    <xf numFmtId="3" fontId="3" fillId="2" borderId="0" xfId="0" applyNumberFormat="1" applyFont="1" applyFill="1"/>
    <xf numFmtId="0" fontId="2" fillId="2" borderId="0" xfId="0" applyFont="1" applyFill="1"/>
    <xf numFmtId="0" fontId="9" fillId="2" borderId="0" xfId="0" applyFont="1" applyFill="1"/>
    <xf numFmtId="0" fontId="10" fillId="2" borderId="0" xfId="0" applyFont="1" applyFill="1"/>
    <xf numFmtId="0" fontId="2" fillId="3" borderId="1" xfId="0" applyFont="1" applyFill="1" applyBorder="1"/>
    <xf numFmtId="0" fontId="2" fillId="4" borderId="1" xfId="0" applyFont="1" applyFill="1" applyBorder="1"/>
    <xf numFmtId="0" fontId="3" fillId="2" borderId="0" xfId="0" applyFont="1" applyFill="1" applyAlignment="1">
      <alignment wrapText="1"/>
    </xf>
    <xf numFmtId="0" fontId="3" fillId="2" borderId="3" xfId="0" applyFont="1" applyFill="1" applyBorder="1" applyAlignment="1">
      <alignment wrapText="1"/>
    </xf>
    <xf numFmtId="0" fontId="3" fillId="2" borderId="3" xfId="0" applyFont="1" applyFill="1" applyBorder="1"/>
    <xf numFmtId="0" fontId="3" fillId="2" borderId="3" xfId="0" applyFont="1" applyFill="1" applyBorder="1" applyAlignment="1">
      <alignment vertical="top" wrapText="1"/>
    </xf>
    <xf numFmtId="0" fontId="3" fillId="2" borderId="3" xfId="0" applyFont="1" applyFill="1" applyBorder="1" applyAlignment="1">
      <alignment horizontal="left" vertical="top" wrapText="1"/>
    </xf>
    <xf numFmtId="0" fontId="3" fillId="2" borderId="4" xfId="0" applyFont="1" applyFill="1" applyBorder="1"/>
    <xf numFmtId="0" fontId="13" fillId="2" borderId="0" xfId="0" applyFont="1" applyFill="1" applyAlignment="1">
      <alignment horizontal="left" vertical="top"/>
    </xf>
    <xf numFmtId="0" fontId="14" fillId="0" borderId="0" xfId="0" applyFont="1" applyAlignment="1">
      <alignment vertical="center"/>
    </xf>
    <xf numFmtId="0" fontId="0" fillId="2" borderId="0" xfId="0" applyFill="1"/>
    <xf numFmtId="0" fontId="8" fillId="2" borderId="0" xfId="0" applyFont="1" applyFill="1"/>
    <xf numFmtId="0" fontId="15" fillId="2" borderId="0" xfId="0" applyFont="1" applyFill="1"/>
    <xf numFmtId="0" fontId="17" fillId="0" borderId="0" xfId="0" applyFont="1" applyAlignment="1">
      <alignment horizontal="center" vertical="center"/>
    </xf>
    <xf numFmtId="0" fontId="18" fillId="2" borderId="0" xfId="0" applyFont="1" applyFill="1" applyAlignment="1">
      <alignment vertical="top" wrapText="1"/>
    </xf>
    <xf numFmtId="0" fontId="19" fillId="2" borderId="0" xfId="0" applyFont="1" applyFill="1"/>
    <xf numFmtId="0" fontId="2" fillId="2" borderId="0" xfId="0" applyFont="1" applyFill="1" applyAlignment="1">
      <alignment vertical="center"/>
    </xf>
    <xf numFmtId="0" fontId="3" fillId="2" borderId="0" xfId="0" applyFont="1" applyFill="1" applyAlignment="1">
      <alignment vertical="center"/>
    </xf>
    <xf numFmtId="0" fontId="12" fillId="2" borderId="0" xfId="1" applyFont="1" applyFill="1" applyAlignment="1">
      <alignment vertical="center"/>
    </xf>
    <xf numFmtId="0" fontId="21" fillId="2" borderId="0" xfId="0" applyFont="1" applyFill="1" applyAlignment="1">
      <alignment vertical="center"/>
    </xf>
    <xf numFmtId="0" fontId="12" fillId="2" borderId="0" xfId="1" applyFont="1" applyFill="1"/>
    <xf numFmtId="0" fontId="13" fillId="0" borderId="0" xfId="0" applyFont="1" applyAlignment="1">
      <alignment horizontal="left" vertical="center"/>
    </xf>
    <xf numFmtId="0" fontId="3" fillId="2" borderId="2" xfId="0" applyFont="1" applyFill="1" applyBorder="1" applyAlignment="1">
      <alignment horizontal="left" vertical="top" wrapText="1"/>
    </xf>
    <xf numFmtId="0" fontId="11" fillId="2" borderId="4" xfId="1" applyFill="1" applyBorder="1" applyAlignment="1">
      <alignment wrapText="1"/>
    </xf>
    <xf numFmtId="0" fontId="3" fillId="2" borderId="2" xfId="0" applyFont="1" applyFill="1" applyBorder="1" applyAlignment="1">
      <alignment vertical="top" wrapText="1"/>
    </xf>
    <xf numFmtId="164" fontId="20" fillId="5" borderId="0" xfId="0" applyNumberFormat="1" applyFont="1" applyFill="1" applyAlignment="1">
      <alignment horizontal="left"/>
    </xf>
    <xf numFmtId="49" fontId="4" fillId="5" borderId="0" xfId="0" applyNumberFormat="1" applyFont="1" applyFill="1" applyAlignment="1">
      <alignment horizontal="right"/>
    </xf>
    <xf numFmtId="0" fontId="3" fillId="5" borderId="0" xfId="0" applyFont="1" applyFill="1"/>
    <xf numFmtId="0" fontId="12" fillId="5" borderId="0" xfId="1" applyFont="1" applyFill="1"/>
    <xf numFmtId="0" fontId="3" fillId="5" borderId="2" xfId="0" applyFont="1" applyFill="1" applyBorder="1" applyAlignment="1">
      <alignment horizontal="left" vertical="top" wrapText="1"/>
    </xf>
    <xf numFmtId="0" fontId="6" fillId="0" borderId="0" xfId="0" applyNumberFormat="1" applyFont="1" applyFill="1" applyBorder="1" applyAlignment="1">
      <alignment horizontal="left" vertical="top" wrapText="1"/>
    </xf>
    <xf numFmtId="0" fontId="5" fillId="0" borderId="0" xfId="0" applyNumberFormat="1" applyFont="1" applyFill="1" applyBorder="1" applyAlignment="1">
      <alignment horizontal="left" vertical="top" wrapText="1"/>
    </xf>
    <xf numFmtId="9" fontId="5" fillId="0" borderId="0" xfId="2" applyFont="1" applyFill="1" applyBorder="1" applyAlignment="1">
      <alignment horizontal="left" vertical="top" wrapText="1"/>
    </xf>
    <xf numFmtId="165" fontId="5" fillId="0" borderId="0" xfId="2" applyNumberFormat="1" applyFont="1" applyFill="1" applyBorder="1" applyAlignment="1">
      <alignment horizontal="left" vertical="top" wrapText="1"/>
    </xf>
    <xf numFmtId="0" fontId="2" fillId="0" borderId="0" xfId="0" applyFont="1" applyFill="1" applyAlignment="1"/>
    <xf numFmtId="0" fontId="1" fillId="0" borderId="0" xfId="0" applyFont="1" applyFill="1" applyAlignment="1">
      <alignment horizontal="center"/>
    </xf>
    <xf numFmtId="0" fontId="5" fillId="0" borderId="0" xfId="0" applyFont="1" applyFill="1"/>
    <xf numFmtId="165" fontId="5" fillId="0" borderId="0" xfId="2" applyNumberFormat="1" applyFont="1" applyFill="1" applyBorder="1"/>
    <xf numFmtId="165" fontId="5" fillId="0" borderId="0" xfId="2" applyNumberFormat="1" applyFont="1" applyFill="1"/>
    <xf numFmtId="9" fontId="5" fillId="0" borderId="0" xfId="2" applyFont="1" applyFill="1"/>
    <xf numFmtId="0" fontId="5" fillId="0" borderId="0" xfId="0" applyFont="1" applyFill="1" applyAlignment="1"/>
    <xf numFmtId="0" fontId="5" fillId="0" borderId="0" xfId="0" applyFont="1" applyFill="1" applyAlignment="1">
      <alignment horizontal="left" wrapText="1"/>
    </xf>
    <xf numFmtId="0" fontId="5" fillId="0" borderId="0" xfId="0" applyFont="1" applyFill="1" applyBorder="1" applyAlignment="1">
      <alignment horizontal="left" wrapText="1"/>
    </xf>
    <xf numFmtId="0" fontId="1" fillId="0" borderId="0" xfId="0" applyFont="1" applyFill="1" applyAlignment="1"/>
    <xf numFmtId="165" fontId="1" fillId="0" borderId="0" xfId="2" applyNumberFormat="1" applyFont="1" applyFill="1" applyBorder="1" applyAlignment="1">
      <alignment horizontal="center"/>
    </xf>
    <xf numFmtId="165" fontId="1" fillId="0" borderId="0" xfId="2" applyNumberFormat="1" applyFont="1" applyFill="1" applyAlignment="1">
      <alignment horizontal="center"/>
    </xf>
    <xf numFmtId="0" fontId="26" fillId="0" borderId="0" xfId="0" applyFont="1" applyFill="1"/>
    <xf numFmtId="0" fontId="26" fillId="0" borderId="0" xfId="0" applyFont="1" applyFill="1" applyBorder="1"/>
    <xf numFmtId="0" fontId="3" fillId="2" borderId="0" xfId="0" applyFont="1" applyFill="1" applyBorder="1" applyAlignment="1">
      <alignment vertical="center"/>
    </xf>
    <xf numFmtId="0" fontId="33" fillId="2" borderId="0" xfId="0" applyFont="1" applyFill="1" applyBorder="1" applyAlignment="1">
      <alignment vertical="center" wrapText="1"/>
    </xf>
    <xf numFmtId="0" fontId="34" fillId="2" borderId="0" xfId="0" applyFont="1" applyFill="1" applyBorder="1" applyAlignment="1">
      <alignment vertical="center"/>
    </xf>
    <xf numFmtId="0" fontId="36" fillId="2" borderId="0" xfId="0" applyFont="1" applyFill="1" applyBorder="1" applyAlignment="1">
      <alignment horizontal="left" vertical="center"/>
    </xf>
    <xf numFmtId="0" fontId="37" fillId="2" borderId="0" xfId="0" applyFont="1" applyFill="1" applyBorder="1" applyAlignment="1">
      <alignment vertical="center"/>
    </xf>
    <xf numFmtId="0" fontId="26" fillId="2" borderId="0" xfId="5" applyFont="1" applyFill="1" applyBorder="1" applyAlignment="1">
      <alignment horizontal="left"/>
    </xf>
    <xf numFmtId="0" fontId="38" fillId="2" borderId="0" xfId="1" applyFont="1" applyFill="1" applyBorder="1" applyAlignment="1">
      <alignment horizontal="left"/>
    </xf>
    <xf numFmtId="0" fontId="39" fillId="2" borderId="0" xfId="0" applyFont="1" applyFill="1" applyBorder="1" applyAlignment="1">
      <alignment horizontal="left" vertical="center"/>
    </xf>
    <xf numFmtId="0" fontId="40" fillId="2" borderId="0" xfId="0" applyFont="1" applyFill="1" applyBorder="1" applyAlignment="1">
      <alignment vertical="center"/>
    </xf>
    <xf numFmtId="0" fontId="41" fillId="2" borderId="0" xfId="0" applyFont="1" applyFill="1" applyBorder="1" applyAlignment="1">
      <alignment vertical="center"/>
    </xf>
    <xf numFmtId="0" fontId="35" fillId="2" borderId="0" xfId="1" applyFont="1" applyFill="1" applyBorder="1" applyAlignment="1">
      <alignment horizontal="left"/>
    </xf>
    <xf numFmtId="0" fontId="21" fillId="2" borderId="0" xfId="0" applyFont="1" applyFill="1" applyBorder="1" applyAlignment="1">
      <alignment horizontal="center" vertical="center"/>
    </xf>
    <xf numFmtId="0" fontId="39" fillId="2" borderId="0" xfId="0" applyFont="1" applyFill="1" applyBorder="1" applyAlignment="1">
      <alignment vertical="center"/>
    </xf>
    <xf numFmtId="0" fontId="36" fillId="2" borderId="0" xfId="0" applyFont="1" applyFill="1" applyBorder="1" applyAlignment="1">
      <alignment horizontal="center" vertical="center"/>
    </xf>
    <xf numFmtId="0" fontId="36" fillId="2" borderId="0" xfId="0" applyFont="1" applyFill="1" applyBorder="1" applyAlignment="1">
      <alignment horizontal="left" vertical="center" wrapText="1"/>
    </xf>
    <xf numFmtId="0" fontId="7" fillId="2" borderId="0" xfId="0" applyFont="1" applyFill="1" applyBorder="1" applyAlignment="1">
      <alignment vertical="center" wrapText="1"/>
    </xf>
    <xf numFmtId="0" fontId="21" fillId="2" borderId="0" xfId="0" applyFont="1" applyFill="1" applyBorder="1" applyAlignment="1">
      <alignment vertical="center"/>
    </xf>
    <xf numFmtId="0" fontId="11" fillId="2" borderId="0" xfId="1" applyFill="1" applyBorder="1"/>
    <xf numFmtId="0" fontId="11" fillId="2" borderId="0" xfId="1" applyFill="1" applyBorder="1" applyAlignment="1">
      <alignment horizontal="left"/>
    </xf>
    <xf numFmtId="0" fontId="31" fillId="2" borderId="0" xfId="0" applyFont="1" applyFill="1" applyBorder="1" applyAlignment="1">
      <alignment vertical="center" wrapText="1"/>
    </xf>
    <xf numFmtId="0" fontId="32" fillId="2" borderId="0" xfId="0" applyFont="1" applyFill="1" applyBorder="1" applyAlignment="1">
      <alignment vertical="center" wrapText="1"/>
    </xf>
    <xf numFmtId="0" fontId="42" fillId="6" borderId="0" xfId="7" applyFill="1"/>
    <xf numFmtId="0" fontId="42" fillId="7" borderId="0" xfId="7" applyFill="1"/>
    <xf numFmtId="0" fontId="35" fillId="6" borderId="0" xfId="7" applyFont="1" applyFill="1" applyAlignment="1"/>
    <xf numFmtId="0" fontId="44" fillId="6" borderId="0" xfId="8" applyFont="1" applyFill="1" applyAlignment="1" applyProtection="1"/>
    <xf numFmtId="0" fontId="45" fillId="7" borderId="0" xfId="7" applyFont="1" applyFill="1"/>
    <xf numFmtId="0" fontId="45" fillId="6" borderId="0" xfId="8" applyFont="1" applyFill="1" applyAlignment="1" applyProtection="1"/>
    <xf numFmtId="0" fontId="45" fillId="6" borderId="0" xfId="7" applyFont="1" applyFill="1"/>
    <xf numFmtId="0" fontId="9" fillId="0" borderId="0" xfId="7" applyFont="1"/>
    <xf numFmtId="0" fontId="44" fillId="7" borderId="0" xfId="8" applyFont="1" applyFill="1" applyAlignment="1" applyProtection="1"/>
    <xf numFmtId="0" fontId="46" fillId="0" borderId="0" xfId="7" applyFont="1"/>
    <xf numFmtId="0" fontId="47" fillId="0" borderId="0" xfId="7" applyFont="1"/>
    <xf numFmtId="0" fontId="48" fillId="0" borderId="0" xfId="7" applyFont="1"/>
    <xf numFmtId="0" fontId="49" fillId="0" borderId="0" xfId="7" applyFont="1"/>
    <xf numFmtId="0" fontId="4" fillId="0" borderId="0" xfId="7" applyFont="1" applyAlignment="1">
      <alignment vertical="center"/>
    </xf>
    <xf numFmtId="0" fontId="43" fillId="0" borderId="0" xfId="8" applyAlignment="1" applyProtection="1"/>
    <xf numFmtId="0" fontId="9" fillId="0" borderId="0" xfId="7" applyFont="1" applyAlignment="1">
      <alignment horizontal="center"/>
    </xf>
    <xf numFmtId="0" fontId="45" fillId="0" borderId="0" xfId="7" applyFont="1" applyFill="1"/>
    <xf numFmtId="0" fontId="44" fillId="0" borderId="0" xfId="8" applyFont="1" applyFill="1" applyAlignment="1" applyProtection="1"/>
    <xf numFmtId="0" fontId="46" fillId="0" borderId="0" xfId="7" applyFont="1" applyAlignment="1">
      <alignment horizontal="center"/>
    </xf>
    <xf numFmtId="0" fontId="35" fillId="6" borderId="0" xfId="0" applyFont="1" applyFill="1" applyAlignment="1"/>
    <xf numFmtId="0" fontId="11" fillId="2" borderId="0" xfId="1" applyFill="1" applyBorder="1" applyAlignment="1"/>
    <xf numFmtId="0" fontId="8" fillId="0" borderId="11" xfId="0" applyFont="1" applyFill="1" applyBorder="1" applyAlignment="1">
      <alignment horizontal="left"/>
    </xf>
    <xf numFmtId="0" fontId="0" fillId="0" borderId="0" xfId="0" applyFill="1" applyBorder="1" applyAlignment="1">
      <alignment horizontal="left"/>
    </xf>
    <xf numFmtId="9" fontId="5" fillId="0" borderId="0" xfId="2" applyFont="1" applyFill="1" applyBorder="1"/>
    <xf numFmtId="0" fontId="0" fillId="0" borderId="11" xfId="0" applyFont="1" applyFill="1" applyBorder="1" applyAlignment="1">
      <alignment horizontal="left" indent="1"/>
    </xf>
    <xf numFmtId="0" fontId="0" fillId="0" borderId="0" xfId="0" applyFont="1" applyFill="1" applyBorder="1" applyAlignment="1">
      <alignment horizontal="left"/>
    </xf>
    <xf numFmtId="0" fontId="25" fillId="0" borderId="11" xfId="0" applyFont="1" applyFill="1" applyBorder="1" applyAlignment="1">
      <alignment horizontal="left" indent="2"/>
    </xf>
    <xf numFmtId="0" fontId="25" fillId="0" borderId="0" xfId="0" applyFont="1" applyFill="1" applyBorder="1" applyAlignment="1">
      <alignment horizontal="left"/>
    </xf>
    <xf numFmtId="0" fontId="0" fillId="0" borderId="11" xfId="0" applyFill="1" applyBorder="1" applyAlignment="1">
      <alignment horizontal="left" indent="1"/>
    </xf>
    <xf numFmtId="165" fontId="0" fillId="0" borderId="11" xfId="2" applyNumberFormat="1" applyFont="1" applyFill="1" applyBorder="1" applyAlignment="1">
      <alignment horizontal="left" indent="1"/>
    </xf>
    <xf numFmtId="165" fontId="0" fillId="0" borderId="0" xfId="2" applyNumberFormat="1" applyFont="1" applyFill="1" applyBorder="1" applyAlignment="1">
      <alignment horizontal="left"/>
    </xf>
    <xf numFmtId="0" fontId="5" fillId="0" borderId="13" xfId="0" applyFont="1" applyFill="1" applyBorder="1"/>
    <xf numFmtId="0" fontId="5" fillId="0" borderId="14" xfId="0" applyFont="1" applyFill="1" applyBorder="1" applyAlignment="1"/>
    <xf numFmtId="0" fontId="23" fillId="0" borderId="14" xfId="0" applyFont="1" applyFill="1" applyBorder="1" applyAlignment="1">
      <alignment horizontal="left"/>
    </xf>
    <xf numFmtId="165" fontId="23" fillId="0" borderId="14" xfId="2" applyNumberFormat="1" applyFont="1" applyFill="1" applyBorder="1"/>
    <xf numFmtId="0" fontId="5" fillId="0" borderId="14" xfId="0" applyFont="1" applyFill="1" applyBorder="1"/>
    <xf numFmtId="9" fontId="5" fillId="0" borderId="14" xfId="2" applyFont="1" applyFill="1" applyBorder="1"/>
    <xf numFmtId="0" fontId="5" fillId="8" borderId="6" xfId="0" applyFont="1" applyFill="1" applyBorder="1"/>
    <xf numFmtId="0" fontId="5" fillId="8" borderId="7" xfId="0" applyFont="1" applyFill="1" applyBorder="1" applyAlignment="1"/>
    <xf numFmtId="0" fontId="5" fillId="8" borderId="9" xfId="0" applyFont="1" applyFill="1" applyBorder="1" applyAlignment="1">
      <alignment horizontal="left" wrapText="1"/>
    </xf>
    <xf numFmtId="0" fontId="5" fillId="8" borderId="5" xfId="0" applyFont="1" applyFill="1" applyBorder="1" applyAlignment="1">
      <alignment horizontal="left" wrapText="1"/>
    </xf>
    <xf numFmtId="165" fontId="5" fillId="0" borderId="0" xfId="2" applyNumberFormat="1" applyFont="1" applyFill="1" applyBorder="1"/>
    <xf numFmtId="0" fontId="5" fillId="0" borderId="0" xfId="0" applyFont="1" applyFill="1" applyBorder="1"/>
    <xf numFmtId="0" fontId="0" fillId="0" borderId="0" xfId="0" applyFont="1" applyFill="1"/>
    <xf numFmtId="0" fontId="0" fillId="2" borderId="0" xfId="0" applyFont="1" applyFill="1" applyBorder="1" applyAlignment="1">
      <alignment vertical="center"/>
    </xf>
    <xf numFmtId="0" fontId="50" fillId="2" borderId="0" xfId="0" applyFont="1" applyFill="1" applyBorder="1" applyAlignment="1">
      <alignment vertical="center"/>
    </xf>
    <xf numFmtId="0" fontId="25" fillId="2" borderId="0" xfId="0" applyFont="1" applyFill="1" applyBorder="1" applyAlignment="1">
      <alignment vertical="center"/>
    </xf>
    <xf numFmtId="0" fontId="15" fillId="7" borderId="0" xfId="7" applyFont="1" applyFill="1"/>
    <xf numFmtId="0" fontId="51" fillId="7" borderId="0" xfId="8" applyFont="1" applyFill="1" applyAlignment="1" applyProtection="1"/>
    <xf numFmtId="0" fontId="0" fillId="0" borderId="0" xfId="0" applyNumberFormat="1" applyFont="1" applyFill="1" applyBorder="1" applyAlignment="1">
      <alignment horizontal="left" vertical="top" wrapText="1"/>
    </xf>
    <xf numFmtId="0" fontId="27" fillId="7" borderId="0" xfId="7" applyFont="1" applyFill="1"/>
    <xf numFmtId="0" fontId="3" fillId="0" borderId="0" xfId="0" applyFont="1" applyFill="1" applyBorder="1" applyAlignment="1">
      <alignment horizontal="left"/>
    </xf>
    <xf numFmtId="165" fontId="3" fillId="0" borderId="0" xfId="2" applyNumberFormat="1" applyFont="1" applyFill="1" applyBorder="1"/>
    <xf numFmtId="0" fontId="3" fillId="0" borderId="0" xfId="0" applyNumberFormat="1" applyFont="1" applyFill="1" applyBorder="1"/>
    <xf numFmtId="2" fontId="3" fillId="0" borderId="0" xfId="2" applyNumberFormat="1" applyFont="1" applyFill="1" applyBorder="1"/>
    <xf numFmtId="2" fontId="3" fillId="0" borderId="12" xfId="0" applyNumberFormat="1" applyFont="1" applyFill="1" applyBorder="1"/>
    <xf numFmtId="0" fontId="3" fillId="0" borderId="12" xfId="0" applyFont="1" applyFill="1" applyBorder="1"/>
    <xf numFmtId="0" fontId="41" fillId="0" borderId="0" xfId="0" applyFont="1" applyFill="1" applyBorder="1" applyAlignment="1">
      <alignment horizontal="left"/>
    </xf>
    <xf numFmtId="165" fontId="41" fillId="0" borderId="0" xfId="2" applyNumberFormat="1" applyFont="1" applyFill="1" applyBorder="1"/>
    <xf numFmtId="165" fontId="3" fillId="0" borderId="5" xfId="2" applyNumberFormat="1" applyFont="1" applyFill="1" applyBorder="1" applyAlignment="1">
      <alignment horizontal="left"/>
    </xf>
    <xf numFmtId="165" fontId="3" fillId="0" borderId="5" xfId="2" applyNumberFormat="1" applyFont="1" applyFill="1" applyBorder="1"/>
    <xf numFmtId="0" fontId="3" fillId="8" borderId="7" xfId="0" applyFont="1" applyFill="1" applyBorder="1" applyAlignment="1"/>
    <xf numFmtId="0" fontId="3" fillId="8" borderId="5" xfId="0" applyFont="1" applyFill="1" applyBorder="1" applyAlignment="1">
      <alignment horizontal="left" wrapText="1"/>
    </xf>
    <xf numFmtId="165" fontId="3" fillId="8" borderId="5" xfId="2" applyNumberFormat="1" applyFont="1" applyFill="1" applyBorder="1" applyAlignment="1">
      <alignment horizontal="left" vertical="center" wrapText="1"/>
    </xf>
    <xf numFmtId="0" fontId="3" fillId="8" borderId="5" xfId="0" applyFont="1" applyFill="1" applyBorder="1" applyAlignment="1">
      <alignment horizontal="right" vertical="center" wrapText="1"/>
    </xf>
    <xf numFmtId="9" fontId="4" fillId="8" borderId="5" xfId="0" quotePrefix="1" applyNumberFormat="1" applyFont="1" applyFill="1" applyBorder="1" applyAlignment="1">
      <alignment horizontal="right" vertical="center" wrapText="1"/>
    </xf>
    <xf numFmtId="165" fontId="3" fillId="8" borderId="5" xfId="2" applyNumberFormat="1" applyFont="1" applyFill="1" applyBorder="1" applyAlignment="1">
      <alignment horizontal="right" vertical="center" wrapText="1"/>
    </xf>
    <xf numFmtId="165" fontId="3" fillId="0" borderId="0" xfId="2" applyNumberFormat="1" applyFont="1" applyFill="1" applyBorder="1" applyAlignment="1">
      <alignment horizontal="left"/>
    </xf>
    <xf numFmtId="165" fontId="3" fillId="0" borderId="12" xfId="2" applyNumberFormat="1" applyFont="1" applyFill="1" applyBorder="1"/>
    <xf numFmtId="0" fontId="3" fillId="0" borderId="0" xfId="0" applyFont="1" applyFill="1"/>
    <xf numFmtId="0" fontId="2" fillId="0" borderId="11" xfId="0" applyFont="1" applyFill="1" applyBorder="1" applyAlignment="1">
      <alignment horizontal="left"/>
    </xf>
    <xf numFmtId="0" fontId="3" fillId="0" borderId="11" xfId="0" applyFont="1" applyFill="1" applyBorder="1" applyAlignment="1">
      <alignment horizontal="left" indent="1"/>
    </xf>
    <xf numFmtId="0" fontId="41" fillId="0" borderId="11" xfId="0" applyFont="1" applyFill="1" applyBorder="1" applyAlignment="1">
      <alignment horizontal="left" indent="2"/>
    </xf>
    <xf numFmtId="165" fontId="3" fillId="0" borderId="11" xfId="2" applyNumberFormat="1" applyFont="1" applyFill="1" applyBorder="1" applyAlignment="1">
      <alignment horizontal="left" indent="1"/>
    </xf>
    <xf numFmtId="0" fontId="3" fillId="0" borderId="14" xfId="0" applyFont="1" applyFill="1" applyBorder="1" applyAlignment="1">
      <alignment horizontal="left"/>
    </xf>
    <xf numFmtId="165" fontId="3" fillId="0" borderId="14" xfId="2" applyNumberFormat="1" applyFont="1" applyFill="1" applyBorder="1"/>
    <xf numFmtId="10" fontId="3" fillId="0" borderId="14" xfId="0" applyNumberFormat="1" applyFont="1" applyFill="1" applyBorder="1"/>
    <xf numFmtId="0" fontId="3" fillId="0" borderId="15" xfId="0" applyFont="1" applyFill="1" applyBorder="1"/>
    <xf numFmtId="0" fontId="3" fillId="0" borderId="0" xfId="0" applyNumberFormat="1" applyFont="1" applyFill="1" applyBorder="1" applyAlignment="1">
      <alignment horizontal="left" vertical="top" wrapText="1"/>
    </xf>
    <xf numFmtId="0" fontId="3" fillId="0" borderId="0" xfId="0" applyFont="1" applyFill="1" applyBorder="1" applyAlignment="1"/>
    <xf numFmtId="0" fontId="3" fillId="0" borderId="0" xfId="0" applyFont="1" applyFill="1" applyBorder="1"/>
    <xf numFmtId="165" fontId="3" fillId="0" borderId="9" xfId="2" applyNumberFormat="1" applyFont="1" applyFill="1" applyBorder="1" applyAlignment="1">
      <alignment horizontal="left" indent="1"/>
    </xf>
    <xf numFmtId="165" fontId="41" fillId="0" borderId="0" xfId="2" applyNumberFormat="1" applyFont="1" applyFill="1" applyBorder="1" applyAlignment="1">
      <alignment horizontal="right"/>
    </xf>
    <xf numFmtId="0" fontId="3" fillId="0" borderId="0" xfId="0" quotePrefix="1" applyFont="1" applyFill="1" applyAlignment="1">
      <alignment vertical="top"/>
    </xf>
    <xf numFmtId="0" fontId="3" fillId="0" borderId="0" xfId="0" applyFont="1" applyFill="1" applyAlignment="1">
      <alignment vertical="top"/>
    </xf>
    <xf numFmtId="0" fontId="3" fillId="0" borderId="0" xfId="0" applyFont="1" applyFill="1" applyBorder="1" applyAlignment="1">
      <alignment vertical="top" wrapText="1"/>
    </xf>
    <xf numFmtId="166" fontId="3" fillId="0" borderId="0" xfId="0" applyNumberFormat="1" applyFont="1" applyFill="1"/>
    <xf numFmtId="0" fontId="3" fillId="0" borderId="0" xfId="0" applyFont="1" applyFill="1" applyAlignment="1">
      <alignment vertical="top" wrapText="1"/>
    </xf>
    <xf numFmtId="0" fontId="54" fillId="6" borderId="0" xfId="1" applyFont="1" applyFill="1" applyAlignment="1" applyProtection="1"/>
    <xf numFmtId="167" fontId="3" fillId="0" borderId="0" xfId="9" applyNumberFormat="1" applyFont="1" applyFill="1" applyBorder="1"/>
    <xf numFmtId="167" fontId="41" fillId="0" borderId="0" xfId="9" applyNumberFormat="1" applyFont="1" applyFill="1" applyBorder="1"/>
    <xf numFmtId="0" fontId="3" fillId="0" borderId="0" xfId="4" quotePrefix="1" applyFont="1" applyFill="1" applyAlignment="1">
      <alignment horizontal="left"/>
    </xf>
    <xf numFmtId="0" fontId="3" fillId="0" borderId="0" xfId="4" applyFont="1" applyFill="1" applyAlignment="1">
      <alignment horizontal="left"/>
    </xf>
    <xf numFmtId="0" fontId="55" fillId="0" borderId="0" xfId="0" applyFont="1" applyFill="1" applyAlignment="1">
      <alignment horizontal="right"/>
    </xf>
    <xf numFmtId="0" fontId="7" fillId="7" borderId="0" xfId="7" applyFont="1" applyFill="1"/>
    <xf numFmtId="0" fontId="52" fillId="0" borderId="0" xfId="0" applyFont="1" applyFill="1"/>
    <xf numFmtId="165" fontId="56" fillId="0" borderId="0" xfId="2" applyNumberFormat="1" applyFont="1" applyFill="1" applyAlignment="1">
      <alignment horizontal="left"/>
    </xf>
    <xf numFmtId="167" fontId="3" fillId="0" borderId="0" xfId="9" applyNumberFormat="1" applyFont="1" applyFill="1" applyBorder="1" applyAlignment="1">
      <alignment horizontal="right"/>
    </xf>
    <xf numFmtId="165" fontId="3" fillId="0" borderId="0" xfId="2" applyNumberFormat="1" applyFont="1" applyFill="1" applyBorder="1" applyAlignment="1">
      <alignment horizontal="right"/>
    </xf>
    <xf numFmtId="9" fontId="5" fillId="0" borderId="0" xfId="2" applyFont="1" applyFill="1" applyBorder="1" applyAlignment="1">
      <alignment horizontal="right"/>
    </xf>
    <xf numFmtId="0" fontId="3" fillId="0" borderId="12" xfId="0" applyFont="1" applyFill="1" applyBorder="1" applyAlignment="1">
      <alignment horizontal="right"/>
    </xf>
    <xf numFmtId="167" fontId="41" fillId="0" borderId="0" xfId="9" applyNumberFormat="1" applyFont="1" applyFill="1" applyBorder="1" applyAlignment="1">
      <alignment horizontal="right"/>
    </xf>
    <xf numFmtId="165" fontId="5" fillId="0" borderId="0" xfId="2" applyNumberFormat="1" applyFont="1" applyFill="1" applyBorder="1" applyAlignment="1">
      <alignment horizontal="right"/>
    </xf>
    <xf numFmtId="165" fontId="3" fillId="0" borderId="12" xfId="2" applyNumberFormat="1" applyFont="1" applyFill="1" applyBorder="1" applyAlignment="1">
      <alignment horizontal="right"/>
    </xf>
    <xf numFmtId="2" fontId="3" fillId="0" borderId="12" xfId="0" applyNumberFormat="1" applyFont="1" applyFill="1" applyBorder="1" applyAlignment="1">
      <alignment horizontal="right"/>
    </xf>
    <xf numFmtId="165" fontId="3" fillId="0" borderId="5" xfId="2" applyNumberFormat="1" applyFont="1" applyFill="1" applyBorder="1" applyAlignment="1">
      <alignment horizontal="right"/>
    </xf>
    <xf numFmtId="165" fontId="5" fillId="0" borderId="5" xfId="2" applyNumberFormat="1" applyFont="1" applyFill="1" applyBorder="1" applyAlignment="1">
      <alignment horizontal="right"/>
    </xf>
    <xf numFmtId="0" fontId="3" fillId="0" borderId="0" xfId="0" applyNumberFormat="1" applyFont="1" applyFill="1" applyBorder="1" applyAlignment="1">
      <alignment horizontal="right"/>
    </xf>
    <xf numFmtId="2" fontId="3" fillId="0" borderId="0" xfId="2" applyNumberFormat="1" applyFont="1" applyFill="1" applyBorder="1" applyAlignment="1">
      <alignment horizontal="right"/>
    </xf>
    <xf numFmtId="0" fontId="5" fillId="0" borderId="0" xfId="0" applyFont="1" applyFill="1" applyBorder="1" applyAlignment="1">
      <alignment horizontal="right"/>
    </xf>
    <xf numFmtId="0" fontId="3" fillId="0" borderId="0" xfId="3" applyFont="1" applyFill="1" applyAlignment="1"/>
    <xf numFmtId="0" fontId="3" fillId="0" borderId="0" xfId="4" quotePrefix="1" applyFont="1" applyFill="1" applyAlignment="1"/>
    <xf numFmtId="0" fontId="3" fillId="0" borderId="0" xfId="4" applyFont="1" applyFill="1" applyAlignment="1"/>
    <xf numFmtId="0" fontId="3" fillId="0" borderId="15" xfId="0" applyFont="1" applyFill="1" applyBorder="1" applyAlignment="1">
      <alignment horizontal="right"/>
    </xf>
    <xf numFmtId="0" fontId="3" fillId="0" borderId="10" xfId="0" applyFont="1" applyFill="1" applyBorder="1" applyAlignment="1">
      <alignment horizontal="right"/>
    </xf>
    <xf numFmtId="0" fontId="3" fillId="8" borderId="7"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2" fillId="0" borderId="0" xfId="0" applyFont="1" applyFill="1" applyBorder="1" applyAlignment="1">
      <alignment horizontal="left"/>
    </xf>
    <xf numFmtId="165" fontId="2" fillId="0" borderId="0" xfId="2" applyNumberFormat="1" applyFont="1" applyFill="1" applyBorder="1" applyAlignment="1">
      <alignment horizontal="left"/>
    </xf>
    <xf numFmtId="0" fontId="5" fillId="0" borderId="12" xfId="0" applyFont="1" applyFill="1" applyBorder="1"/>
    <xf numFmtId="165" fontId="5" fillId="0" borderId="12" xfId="2" applyNumberFormat="1" applyFont="1" applyFill="1" applyBorder="1"/>
    <xf numFmtId="0" fontId="26" fillId="0" borderId="12" xfId="0" applyFont="1" applyFill="1" applyBorder="1"/>
    <xf numFmtId="0" fontId="3" fillId="0" borderId="0" xfId="0" applyFont="1" applyFill="1" applyBorder="1" applyAlignment="1">
      <alignment vertical="top"/>
    </xf>
    <xf numFmtId="2" fontId="3" fillId="8" borderId="8" xfId="0" applyNumberFormat="1" applyFont="1" applyFill="1" applyBorder="1" applyAlignment="1">
      <alignment horizontal="center" vertical="center" wrapText="1"/>
    </xf>
    <xf numFmtId="2" fontId="3" fillId="8" borderId="10" xfId="0" applyNumberFormat="1"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0" borderId="0" xfId="4" quotePrefix="1" applyFont="1" applyFill="1" applyAlignment="1">
      <alignment horizontal="left"/>
    </xf>
    <xf numFmtId="0" fontId="3" fillId="0" borderId="0" xfId="4" applyFont="1" applyFill="1" applyAlignment="1">
      <alignment horizontal="left"/>
    </xf>
    <xf numFmtId="0" fontId="5" fillId="0" borderId="0" xfId="0" applyFont="1" applyFill="1" applyBorder="1" applyAlignment="1"/>
    <xf numFmtId="0" fontId="5" fillId="0" borderId="9" xfId="0" applyFont="1" applyFill="1" applyBorder="1"/>
    <xf numFmtId="0" fontId="5" fillId="0" borderId="5" xfId="0" applyFont="1" applyFill="1" applyBorder="1" applyAlignment="1"/>
    <xf numFmtId="0" fontId="3" fillId="0" borderId="5" xfId="0" applyFont="1" applyFill="1" applyBorder="1" applyAlignment="1">
      <alignment horizontal="left"/>
    </xf>
    <xf numFmtId="2" fontId="3" fillId="0" borderId="0" xfId="0" applyNumberFormat="1" applyFont="1" applyFill="1" applyBorder="1"/>
    <xf numFmtId="0" fontId="3" fillId="0" borderId="14" xfId="0" applyFont="1" applyFill="1" applyBorder="1"/>
    <xf numFmtId="0" fontId="0" fillId="0" borderId="0" xfId="0" applyFont="1" applyFill="1" applyBorder="1"/>
    <xf numFmtId="0" fontId="3" fillId="8" borderId="7" xfId="0" applyFont="1" applyFill="1" applyBorder="1" applyAlignment="1">
      <alignment horizontal="center" vertical="center" wrapText="1"/>
    </xf>
    <xf numFmtId="167" fontId="3" fillId="0" borderId="12" xfId="9" applyNumberFormat="1" applyFont="1" applyFill="1" applyBorder="1" applyAlignment="1">
      <alignment horizontal="right"/>
    </xf>
    <xf numFmtId="0" fontId="3" fillId="0" borderId="0" xfId="0" quotePrefix="1" applyFont="1" applyFill="1"/>
    <xf numFmtId="0" fontId="52" fillId="0" borderId="0" xfId="0" quotePrefix="1" applyFont="1" applyFill="1"/>
    <xf numFmtId="0" fontId="3" fillId="0" borderId="0" xfId="0" applyFont="1" applyFill="1" applyAlignment="1">
      <alignment horizontal="left" wrapText="1"/>
    </xf>
    <xf numFmtId="0" fontId="4" fillId="2" borderId="0" xfId="0" applyFont="1" applyFill="1" applyAlignment="1">
      <alignment horizontal="left" vertical="top" wrapText="1"/>
    </xf>
    <xf numFmtId="0" fontId="22" fillId="2" borderId="0" xfId="0" applyFont="1" applyFill="1" applyAlignment="1">
      <alignment horizontal="center"/>
    </xf>
    <xf numFmtId="0" fontId="3" fillId="5" borderId="0" xfId="0" applyFont="1" applyFill="1" applyAlignment="1">
      <alignment horizontal="left" vertical="top" wrapText="1"/>
    </xf>
    <xf numFmtId="0" fontId="16" fillId="2" borderId="0" xfId="0" applyFont="1" applyFill="1" applyAlignment="1">
      <alignment horizontal="left"/>
    </xf>
    <xf numFmtId="0" fontId="18" fillId="2" borderId="0" xfId="0" applyFont="1" applyFill="1" applyAlignment="1">
      <alignment horizontal="center" vertical="top" wrapText="1"/>
    </xf>
    <xf numFmtId="0" fontId="3" fillId="0" borderId="0" xfId="0" applyFont="1" applyFill="1" applyAlignment="1">
      <alignment horizontal="left" vertical="top" wrapText="1"/>
    </xf>
    <xf numFmtId="0" fontId="3" fillId="8" borderId="7" xfId="0" applyFont="1" applyFill="1" applyBorder="1" applyAlignment="1">
      <alignment horizontal="center" vertical="center" wrapText="1"/>
    </xf>
    <xf numFmtId="2" fontId="3" fillId="8" borderId="7" xfId="0" applyNumberFormat="1" applyFont="1" applyFill="1" applyBorder="1" applyAlignment="1">
      <alignment horizontal="center" vertical="center" wrapText="1"/>
    </xf>
    <xf numFmtId="2" fontId="3" fillId="8" borderId="5" xfId="0" applyNumberFormat="1" applyFont="1" applyFill="1" applyBorder="1" applyAlignment="1">
      <alignment horizontal="center" vertical="center" wrapText="1"/>
    </xf>
    <xf numFmtId="2" fontId="3" fillId="8" borderId="8" xfId="0" applyNumberFormat="1" applyFont="1" applyFill="1" applyBorder="1" applyAlignment="1">
      <alignment horizontal="center" vertical="center" wrapText="1"/>
    </xf>
    <xf numFmtId="2" fontId="3" fillId="8" borderId="10" xfId="0" applyNumberFormat="1" applyFont="1" applyFill="1" applyBorder="1" applyAlignment="1">
      <alignment horizontal="center" vertical="center" wrapText="1"/>
    </xf>
    <xf numFmtId="0" fontId="3" fillId="0" borderId="0" xfId="0" applyFont="1" applyFill="1" applyAlignment="1">
      <alignment horizontal="left" wrapText="1"/>
    </xf>
    <xf numFmtId="167" fontId="5" fillId="0" borderId="0" xfId="0" applyNumberFormat="1" applyFont="1" applyFill="1"/>
  </cellXfs>
  <cellStyles count="10">
    <cellStyle name="Comma" xfId="9" builtinId="3"/>
    <cellStyle name="Hyperlink" xfId="1" builtinId="8"/>
    <cellStyle name="Hyperlink 2" xfId="8"/>
    <cellStyle name="Normal" xfId="0" builtinId="0"/>
    <cellStyle name="Normal 2" xfId="4"/>
    <cellStyle name="Normal 2 2" xfId="5"/>
    <cellStyle name="Normal 3" xfId="7"/>
    <cellStyle name="Normal 4" xfId="6"/>
    <cellStyle name="Normal_MoJ Staff Equalities Report - Annex of NOMS tables" xfId="3"/>
    <cellStyle name="Percent" xfId="2" builtinId="5"/>
  </cellStyles>
  <dxfs count="11">
    <dxf>
      <fill>
        <patternFill patternType="solid">
          <fgColor rgb="FFD9E1F2"/>
          <bgColor rgb="FFD9E1F2"/>
        </patternFill>
      </fill>
      <border>
        <bottom style="thin">
          <color rgb="FF8EA9DB"/>
        </bottom>
      </border>
    </dxf>
    <dxf>
      <fill>
        <patternFill patternType="solid">
          <fgColor rgb="FFD9E1F2"/>
          <bgColor rgb="FFD9E1F2"/>
        </patternFill>
      </fill>
      <border>
        <bottom style="thin">
          <color rgb="FF8EA9DB"/>
        </bottom>
      </border>
    </dxf>
    <dxf>
      <font>
        <b/>
        <color rgb="FF000000"/>
      </font>
    </dxf>
    <dxf>
      <font>
        <b/>
        <color rgb="FF000000"/>
      </font>
      <border>
        <bottom style="thin">
          <color rgb="FF8EA9DB"/>
        </bottom>
      </border>
    </dxf>
    <dxf>
      <font>
        <b/>
        <color rgb="FF000000"/>
      </font>
    </dxf>
    <dxf>
      <font>
        <b/>
        <color rgb="FF000000"/>
      </font>
      <border>
        <top style="thin">
          <color rgb="FF4472C4"/>
        </top>
        <bottom style="thin">
          <color rgb="FF4472C4"/>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9E1F2"/>
          <bgColor rgb="FFD9E1F2"/>
        </patternFill>
      </fill>
      <border>
        <top style="thin">
          <color rgb="FF8EA9DB"/>
        </top>
      </border>
    </dxf>
    <dxf>
      <font>
        <b/>
        <color rgb="FF000000"/>
      </font>
      <fill>
        <patternFill patternType="solid">
          <fgColor rgb="FFD9E1F2"/>
          <bgColor rgb="FFD9E1F2"/>
        </patternFill>
      </fill>
      <border>
        <bottom style="thin">
          <color rgb="FF8EA9DB"/>
        </bottom>
      </border>
    </dxf>
  </dxfs>
  <tableStyles count="1" defaultTableStyle="TableStyleMedium2" defaultPivotStyle="PivotStyleLight16">
    <tableStyle name="PivotStyleLight16 2" table="0" count="11">
      <tableStyleElement type="headerRow" dxfId="10"/>
      <tableStyleElement type="totalRow" dxfId="9"/>
      <tableStyleElement type="firstRowStripe" dxfId="8"/>
      <tableStyleElement type="firstColumnStripe" dxfId="7"/>
      <tableStyleElement type="firstSubtotalColumn"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colors>
    <mruColors>
      <color rgb="FF448DD0"/>
      <color rgb="FF5497D4"/>
      <color rgb="FF6666FF"/>
      <color rgb="FF0000FF"/>
      <color rgb="FFB6C8E8"/>
      <color rgb="FFCCFFCC"/>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0</xdr:rowOff>
    </xdr:from>
    <xdr:to>
      <xdr:col>0</xdr:col>
      <xdr:colOff>1187825</xdr:colOff>
      <xdr:row>4</xdr:row>
      <xdr:rowOff>171450</xdr:rowOff>
    </xdr:to>
    <xdr:pic>
      <xdr:nvPicPr>
        <xdr:cNvPr id="2" name="Picture 1" descr="Ministry of Justice">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 y="0"/>
          <a:ext cx="1187824" cy="88862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512884</xdr:colOff>
      <xdr:row>1</xdr:row>
      <xdr:rowOff>156797</xdr:rowOff>
    </xdr:from>
    <xdr:to>
      <xdr:col>16</xdr:col>
      <xdr:colOff>153864</xdr:colOff>
      <xdr:row>9</xdr:row>
      <xdr:rowOff>51288</xdr:rowOff>
    </xdr:to>
    <xdr:sp macro="" textlink="">
      <xdr:nvSpPr>
        <xdr:cNvPr id="2" name="TextBox 1">
          <a:extLst>
            <a:ext uri="{FF2B5EF4-FFF2-40B4-BE49-F238E27FC236}">
              <a16:creationId xmlns:a16="http://schemas.microsoft.com/office/drawing/2014/main" xmlns="" id="{00000000-0008-0000-0300-000002000000}"/>
            </a:ext>
          </a:extLst>
        </xdr:cNvPr>
        <xdr:cNvSpPr txBox="1"/>
      </xdr:nvSpPr>
      <xdr:spPr>
        <a:xfrm>
          <a:off x="7523284" y="452072"/>
          <a:ext cx="2688980" cy="1418491"/>
        </a:xfrm>
        <a:prstGeom prst="rect">
          <a:avLst/>
        </a:prstGeom>
        <a:no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9</xdr:col>
      <xdr:colOff>256442</xdr:colOff>
      <xdr:row>1</xdr:row>
      <xdr:rowOff>146538</xdr:rowOff>
    </xdr:from>
    <xdr:to>
      <xdr:col>11</xdr:col>
      <xdr:colOff>419100</xdr:colOff>
      <xdr:row>9</xdr:row>
      <xdr:rowOff>47625</xdr:rowOff>
    </xdr:to>
    <xdr:sp macro="" textlink="">
      <xdr:nvSpPr>
        <xdr:cNvPr id="3" name="TextBox 2">
          <a:extLst>
            <a:ext uri="{FF2B5EF4-FFF2-40B4-BE49-F238E27FC236}">
              <a16:creationId xmlns:a16="http://schemas.microsoft.com/office/drawing/2014/main" xmlns="" id="{00000000-0008-0000-0300-000003000000}"/>
            </a:ext>
          </a:extLst>
        </xdr:cNvPr>
        <xdr:cNvSpPr txBox="1"/>
      </xdr:nvSpPr>
      <xdr:spPr>
        <a:xfrm>
          <a:off x="5742842" y="441813"/>
          <a:ext cx="1686658" cy="1425087"/>
        </a:xfrm>
        <a:prstGeom prst="rect">
          <a:avLst/>
        </a:prstGeom>
        <a:noFill/>
        <a:ln w="9525" cmpd="sng">
          <a:solidFill>
            <a:srgbClr val="FFC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b="1"/>
            <a:t>Management </a:t>
          </a:r>
        </a:p>
        <a:p>
          <a:pPr algn="ctr"/>
          <a:r>
            <a:rPr lang="en-GB" sz="1100" b="1"/>
            <a:t>Information</a:t>
          </a:r>
        </a:p>
      </xdr:txBody>
    </xdr:sp>
    <xdr:clientData/>
  </xdr:twoCellAnchor>
  <xdr:twoCellAnchor>
    <xdr:from>
      <xdr:col>0</xdr:col>
      <xdr:colOff>433387</xdr:colOff>
      <xdr:row>4</xdr:row>
      <xdr:rowOff>96838</xdr:rowOff>
    </xdr:from>
    <xdr:to>
      <xdr:col>2</xdr:col>
      <xdr:colOff>293687</xdr:colOff>
      <xdr:row>7</xdr:row>
      <xdr:rowOff>174625</xdr:rowOff>
    </xdr:to>
    <xdr:sp macro="" textlink="">
      <xdr:nvSpPr>
        <xdr:cNvPr id="4" name="Rounded Rectangle 3">
          <a:extLst>
            <a:ext uri="{FF2B5EF4-FFF2-40B4-BE49-F238E27FC236}">
              <a16:creationId xmlns:a16="http://schemas.microsoft.com/office/drawing/2014/main" xmlns="" id="{00000000-0008-0000-0300-000004000000}"/>
            </a:ext>
          </a:extLst>
        </xdr:cNvPr>
        <xdr:cNvSpPr>
          <a:spLocks noChangeArrowheads="1"/>
        </xdr:cNvSpPr>
      </xdr:nvSpPr>
      <xdr:spPr bwMode="auto">
        <a:xfrm>
          <a:off x="433387" y="963613"/>
          <a:ext cx="1079500" cy="649287"/>
        </a:xfrm>
        <a:prstGeom prst="roundRect">
          <a:avLst>
            <a:gd name="adj" fmla="val 16667"/>
          </a:avLst>
        </a:prstGeom>
        <a:solidFill>
          <a:schemeClr val="bg1">
            <a:alpha val="85881"/>
          </a:schemeClr>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r>
            <a:rPr kumimoji="0" lang="en-US" sz="1200" b="1" i="0" u="none" strike="noStrike" kern="0" cap="none" spc="0" normalizeH="0" baseline="0">
              <a:ln>
                <a:noFill/>
              </a:ln>
              <a:solidFill>
                <a:sysClr val="windowText" lastClr="000000"/>
              </a:solidFill>
              <a:effectLst/>
              <a:uLnTx/>
              <a:uFillTx/>
              <a:ea typeface="MS PGothic" charset="0"/>
              <a:cs typeface="MS PGothic" charset="0"/>
            </a:rPr>
            <a:t>Application submitted</a:t>
          </a:r>
        </a:p>
      </xdr:txBody>
    </xdr:sp>
    <xdr:clientData/>
  </xdr:twoCellAnchor>
  <xdr:twoCellAnchor>
    <xdr:from>
      <xdr:col>6</xdr:col>
      <xdr:colOff>446087</xdr:colOff>
      <xdr:row>9</xdr:row>
      <xdr:rowOff>80963</xdr:rowOff>
    </xdr:from>
    <xdr:to>
      <xdr:col>8</xdr:col>
      <xdr:colOff>307975</xdr:colOff>
      <xdr:row>12</xdr:row>
      <xdr:rowOff>157163</xdr:rowOff>
    </xdr:to>
    <xdr:sp macro="" textlink="">
      <xdr:nvSpPr>
        <xdr:cNvPr id="5" name="Rounded Rectangle 4">
          <a:extLst>
            <a:ext uri="{FF2B5EF4-FFF2-40B4-BE49-F238E27FC236}">
              <a16:creationId xmlns:a16="http://schemas.microsoft.com/office/drawing/2014/main" xmlns="" id="{00000000-0008-0000-0300-000005000000}"/>
            </a:ext>
          </a:extLst>
        </xdr:cNvPr>
        <xdr:cNvSpPr>
          <a:spLocks noChangeArrowheads="1"/>
        </xdr:cNvSpPr>
      </xdr:nvSpPr>
      <xdr:spPr bwMode="auto">
        <a:xfrm>
          <a:off x="4103687" y="1900238"/>
          <a:ext cx="1081088" cy="647700"/>
        </a:xfrm>
        <a:prstGeom prst="roundRect">
          <a:avLst>
            <a:gd name="adj" fmla="val 16667"/>
          </a:avLst>
        </a:prstGeom>
        <a:solidFill>
          <a:schemeClr val="bg1">
            <a:alpha val="85881"/>
          </a:schemeClr>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r>
            <a:rPr kumimoji="0" lang="en-US" sz="1200" b="1" i="0" u="none" strike="noStrike" kern="0" cap="none" spc="0" normalizeH="0" baseline="0">
              <a:ln>
                <a:noFill/>
              </a:ln>
              <a:solidFill>
                <a:sysClr val="windowText" lastClr="000000"/>
              </a:solidFill>
              <a:effectLst/>
              <a:uLnTx/>
              <a:uFillTx/>
              <a:ea typeface="MS PGothic" charset="0"/>
              <a:cs typeface="MS PGothic" charset="0"/>
            </a:rPr>
            <a:t>Merit list</a:t>
          </a:r>
        </a:p>
      </xdr:txBody>
    </xdr:sp>
    <xdr:clientData/>
  </xdr:twoCellAnchor>
  <xdr:twoCellAnchor>
    <xdr:from>
      <xdr:col>9</xdr:col>
      <xdr:colOff>356386</xdr:colOff>
      <xdr:row>4</xdr:row>
      <xdr:rowOff>96838</xdr:rowOff>
    </xdr:from>
    <xdr:to>
      <xdr:col>11</xdr:col>
      <xdr:colOff>331788</xdr:colOff>
      <xdr:row>7</xdr:row>
      <xdr:rowOff>174625</xdr:rowOff>
    </xdr:to>
    <xdr:sp macro="" textlink="">
      <xdr:nvSpPr>
        <xdr:cNvPr id="6" name="Rounded Rectangle 5">
          <a:extLst>
            <a:ext uri="{FF2B5EF4-FFF2-40B4-BE49-F238E27FC236}">
              <a16:creationId xmlns:a16="http://schemas.microsoft.com/office/drawing/2014/main" xmlns="" id="{00000000-0008-0000-0300-000006000000}"/>
            </a:ext>
          </a:extLst>
        </xdr:cNvPr>
        <xdr:cNvSpPr>
          <a:spLocks noChangeArrowheads="1"/>
        </xdr:cNvSpPr>
      </xdr:nvSpPr>
      <xdr:spPr bwMode="auto">
        <a:xfrm>
          <a:off x="5842786" y="963613"/>
          <a:ext cx="1499402" cy="649287"/>
        </a:xfrm>
        <a:prstGeom prst="roundRect">
          <a:avLst>
            <a:gd name="adj" fmla="val 16667"/>
          </a:avLst>
        </a:prstGeom>
        <a:solidFill>
          <a:srgbClr val="FFFF00">
            <a:alpha val="85881"/>
          </a:srgbClr>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r>
            <a:rPr kumimoji="0" lang="en-US" sz="1200" b="1" i="0" u="none" strike="noStrike" kern="0" cap="none" spc="0" normalizeH="0" baseline="0">
              <a:ln>
                <a:noFill/>
              </a:ln>
              <a:solidFill>
                <a:sysClr val="windowText" lastClr="000000"/>
              </a:solidFill>
              <a:effectLst/>
              <a:uLnTx/>
              <a:uFillTx/>
              <a:ea typeface="MS PGothic" charset="0"/>
              <a:cs typeface="MS PGothic" charset="0"/>
            </a:rPr>
            <a:t>Job Offer and future POELT bookings</a:t>
          </a:r>
        </a:p>
      </xdr:txBody>
    </xdr:sp>
    <xdr:clientData/>
  </xdr:twoCellAnchor>
  <xdr:twoCellAnchor>
    <xdr:from>
      <xdr:col>7</xdr:col>
      <xdr:colOff>53975</xdr:colOff>
      <xdr:row>4</xdr:row>
      <xdr:rowOff>96838</xdr:rowOff>
    </xdr:from>
    <xdr:to>
      <xdr:col>8</xdr:col>
      <xdr:colOff>523875</xdr:colOff>
      <xdr:row>7</xdr:row>
      <xdr:rowOff>174625</xdr:rowOff>
    </xdr:to>
    <xdr:sp macro="" textlink="">
      <xdr:nvSpPr>
        <xdr:cNvPr id="7" name="Rounded Rectangle 6">
          <a:extLst>
            <a:ext uri="{FF2B5EF4-FFF2-40B4-BE49-F238E27FC236}">
              <a16:creationId xmlns:a16="http://schemas.microsoft.com/office/drawing/2014/main" xmlns="" id="{00000000-0008-0000-0300-000007000000}"/>
            </a:ext>
          </a:extLst>
        </xdr:cNvPr>
        <xdr:cNvSpPr>
          <a:spLocks noChangeArrowheads="1"/>
        </xdr:cNvSpPr>
      </xdr:nvSpPr>
      <xdr:spPr bwMode="auto">
        <a:xfrm>
          <a:off x="4321175" y="963613"/>
          <a:ext cx="1079500" cy="649287"/>
        </a:xfrm>
        <a:prstGeom prst="roundRect">
          <a:avLst>
            <a:gd name="adj" fmla="val 16667"/>
          </a:avLst>
        </a:prstGeom>
        <a:solidFill>
          <a:schemeClr val="bg1">
            <a:alpha val="85881"/>
          </a:schemeClr>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r>
            <a:rPr kumimoji="0" lang="en-US" sz="1200" b="1" i="0" u="none" strike="noStrike" kern="0" cap="none" spc="0" normalizeH="0" baseline="0">
              <a:ln>
                <a:noFill/>
              </a:ln>
              <a:solidFill>
                <a:sysClr val="windowText" lastClr="000000"/>
              </a:solidFill>
              <a:effectLst/>
              <a:uLnTx/>
              <a:uFillTx/>
              <a:ea typeface="MS PGothic" charset="0"/>
              <a:cs typeface="MS PGothic" charset="0"/>
            </a:rPr>
            <a:t>Vetting</a:t>
          </a:r>
        </a:p>
      </xdr:txBody>
    </xdr:sp>
    <xdr:clientData/>
  </xdr:twoCellAnchor>
  <xdr:twoCellAnchor>
    <xdr:from>
      <xdr:col>2</xdr:col>
      <xdr:colOff>509587</xdr:colOff>
      <xdr:row>4</xdr:row>
      <xdr:rowOff>96838</xdr:rowOff>
    </xdr:from>
    <xdr:to>
      <xdr:col>4</xdr:col>
      <xdr:colOff>369887</xdr:colOff>
      <xdr:row>7</xdr:row>
      <xdr:rowOff>174625</xdr:rowOff>
    </xdr:to>
    <xdr:sp macro="" textlink="">
      <xdr:nvSpPr>
        <xdr:cNvPr id="8" name="Rounded Rectangle 7">
          <a:extLst>
            <a:ext uri="{FF2B5EF4-FFF2-40B4-BE49-F238E27FC236}">
              <a16:creationId xmlns:a16="http://schemas.microsoft.com/office/drawing/2014/main" xmlns="" id="{00000000-0008-0000-0300-000008000000}"/>
            </a:ext>
          </a:extLst>
        </xdr:cNvPr>
        <xdr:cNvSpPr>
          <a:spLocks noChangeArrowheads="1"/>
        </xdr:cNvSpPr>
      </xdr:nvSpPr>
      <xdr:spPr bwMode="auto">
        <a:xfrm>
          <a:off x="1728787" y="963613"/>
          <a:ext cx="1079500" cy="649287"/>
        </a:xfrm>
        <a:prstGeom prst="roundRect">
          <a:avLst>
            <a:gd name="adj" fmla="val 16667"/>
          </a:avLst>
        </a:prstGeom>
        <a:solidFill>
          <a:schemeClr val="bg1">
            <a:alpha val="85881"/>
          </a:schemeClr>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r>
            <a:rPr kumimoji="0" lang="en-US" sz="1200" b="1" i="0" u="none" strike="noStrike" kern="0" cap="none" spc="0" normalizeH="0" baseline="0">
              <a:ln>
                <a:noFill/>
              </a:ln>
              <a:solidFill>
                <a:sysClr val="windowText" lastClr="000000"/>
              </a:solidFill>
              <a:effectLst/>
              <a:uLnTx/>
              <a:uFillTx/>
              <a:ea typeface="MS PGothic" charset="0"/>
              <a:cs typeface="MS PGothic" charset="0"/>
            </a:rPr>
            <a:t>Online Test</a:t>
          </a:r>
        </a:p>
      </xdr:txBody>
    </xdr:sp>
    <xdr:clientData/>
  </xdr:twoCellAnchor>
  <xdr:twoCellAnchor>
    <xdr:from>
      <xdr:col>4</xdr:col>
      <xdr:colOff>585787</xdr:colOff>
      <xdr:row>4</xdr:row>
      <xdr:rowOff>96838</xdr:rowOff>
    </xdr:from>
    <xdr:to>
      <xdr:col>6</xdr:col>
      <xdr:colOff>447675</xdr:colOff>
      <xdr:row>7</xdr:row>
      <xdr:rowOff>174625</xdr:rowOff>
    </xdr:to>
    <xdr:sp macro="" textlink="">
      <xdr:nvSpPr>
        <xdr:cNvPr id="9" name="Rounded Rectangle 8">
          <a:extLst>
            <a:ext uri="{FF2B5EF4-FFF2-40B4-BE49-F238E27FC236}">
              <a16:creationId xmlns:a16="http://schemas.microsoft.com/office/drawing/2014/main" xmlns="" id="{00000000-0008-0000-0300-000009000000}"/>
            </a:ext>
          </a:extLst>
        </xdr:cNvPr>
        <xdr:cNvSpPr>
          <a:spLocks noChangeArrowheads="1"/>
        </xdr:cNvSpPr>
      </xdr:nvSpPr>
      <xdr:spPr bwMode="auto">
        <a:xfrm>
          <a:off x="3024187" y="963613"/>
          <a:ext cx="1081088" cy="649287"/>
        </a:xfrm>
        <a:prstGeom prst="roundRect">
          <a:avLst>
            <a:gd name="adj" fmla="val 16667"/>
          </a:avLst>
        </a:prstGeom>
        <a:solidFill>
          <a:schemeClr val="bg1">
            <a:alpha val="85881"/>
          </a:schemeClr>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r>
            <a:rPr kumimoji="0" lang="en-US" sz="1200" b="1" i="0" u="none" strike="noStrike" kern="0" cap="none" spc="0" normalizeH="0" baseline="0">
              <a:ln>
                <a:noFill/>
              </a:ln>
              <a:solidFill>
                <a:sysClr val="windowText" lastClr="000000"/>
              </a:solidFill>
              <a:effectLst/>
              <a:uLnTx/>
              <a:uFillTx/>
              <a:ea typeface="MS PGothic" charset="0"/>
              <a:cs typeface="MS PGothic" charset="0"/>
            </a:rPr>
            <a:t>Assessment Day</a:t>
          </a:r>
        </a:p>
      </xdr:txBody>
    </xdr:sp>
    <xdr:clientData/>
  </xdr:twoCellAnchor>
  <xdr:twoCellAnchor>
    <xdr:from>
      <xdr:col>2</xdr:col>
      <xdr:colOff>436562</xdr:colOff>
      <xdr:row>10</xdr:row>
      <xdr:rowOff>19050</xdr:rowOff>
    </xdr:from>
    <xdr:to>
      <xdr:col>4</xdr:col>
      <xdr:colOff>354012</xdr:colOff>
      <xdr:row>11</xdr:row>
      <xdr:rowOff>131763</xdr:rowOff>
    </xdr:to>
    <xdr:sp macro="" textlink="">
      <xdr:nvSpPr>
        <xdr:cNvPr id="10" name="Rectangle 9">
          <a:extLst>
            <a:ext uri="{FF2B5EF4-FFF2-40B4-BE49-F238E27FC236}">
              <a16:creationId xmlns:a16="http://schemas.microsoft.com/office/drawing/2014/main" xmlns="" id="{00000000-0008-0000-0300-00000A000000}"/>
            </a:ext>
          </a:extLst>
        </xdr:cNvPr>
        <xdr:cNvSpPr>
          <a:spLocks noChangeArrowheads="1"/>
        </xdr:cNvSpPr>
      </xdr:nvSpPr>
      <xdr:spPr bwMode="auto">
        <a:xfrm>
          <a:off x="1655762" y="2028825"/>
          <a:ext cx="1136650" cy="3032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ct val="20000"/>
            </a:spcBef>
            <a:spcAft>
              <a:spcPts val="0"/>
            </a:spcAft>
            <a:buClrTx/>
            <a:buSzTx/>
            <a:buFontTx/>
            <a:buNone/>
            <a:tabLst/>
            <a:defRPr/>
          </a:pPr>
          <a:endParaRPr kumimoji="0" lang="en-US" altLang="en-US" sz="2400" b="0" i="0" u="none" strike="noStrike" kern="0" cap="none" spc="0" normalizeH="0" baseline="0">
            <a:ln>
              <a:noFill/>
            </a:ln>
            <a:solidFill>
              <a:schemeClr val="tx1"/>
            </a:solidFill>
            <a:effectLst/>
            <a:uLnTx/>
            <a:uFillTx/>
            <a:latin typeface="Arial" panose="020B0604020202020204" pitchFamily="34" charset="0"/>
            <a:ea typeface="MS PGothic" panose="020B0600070205080204" pitchFamily="34" charset="-128"/>
          </a:endParaRPr>
        </a:p>
      </xdr:txBody>
    </xdr:sp>
    <xdr:clientData/>
  </xdr:twoCellAnchor>
  <xdr:twoCellAnchor>
    <xdr:from>
      <xdr:col>11</xdr:col>
      <xdr:colOff>547687</xdr:colOff>
      <xdr:row>4</xdr:row>
      <xdr:rowOff>96838</xdr:rowOff>
    </xdr:from>
    <xdr:to>
      <xdr:col>13</xdr:col>
      <xdr:colOff>407987</xdr:colOff>
      <xdr:row>7</xdr:row>
      <xdr:rowOff>174625</xdr:rowOff>
    </xdr:to>
    <xdr:sp macro="" textlink="">
      <xdr:nvSpPr>
        <xdr:cNvPr id="11" name="Rounded Rectangle 10">
          <a:extLst>
            <a:ext uri="{FF2B5EF4-FFF2-40B4-BE49-F238E27FC236}">
              <a16:creationId xmlns:a16="http://schemas.microsoft.com/office/drawing/2014/main" xmlns="" id="{00000000-0008-0000-0300-00000B000000}"/>
            </a:ext>
          </a:extLst>
        </xdr:cNvPr>
        <xdr:cNvSpPr>
          <a:spLocks noChangeArrowheads="1"/>
        </xdr:cNvSpPr>
      </xdr:nvSpPr>
      <xdr:spPr bwMode="auto">
        <a:xfrm>
          <a:off x="7558087" y="963613"/>
          <a:ext cx="1079500" cy="649287"/>
        </a:xfrm>
        <a:prstGeom prst="roundRect">
          <a:avLst>
            <a:gd name="adj" fmla="val 16667"/>
          </a:avLst>
        </a:prstGeom>
        <a:solidFill>
          <a:srgbClr val="00B050">
            <a:alpha val="85881"/>
          </a:srgbClr>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r>
            <a:rPr kumimoji="0" lang="en-US" sz="1400" b="1" i="0" u="none" strike="noStrike" kern="0" cap="none" spc="0" normalizeH="0" baseline="0">
              <a:ln>
                <a:noFill/>
              </a:ln>
              <a:solidFill>
                <a:srgbClr val="FFFFFF"/>
              </a:solidFill>
              <a:effectLst/>
              <a:uLnTx/>
              <a:uFillTx/>
              <a:ea typeface="MS PGothic" charset="0"/>
              <a:cs typeface="MS PGothic" charset="0"/>
            </a:rPr>
            <a:t>Staff in Post in Prison </a:t>
          </a:r>
        </a:p>
      </xdr:txBody>
    </xdr:sp>
    <xdr:clientData/>
  </xdr:twoCellAnchor>
  <xdr:twoCellAnchor>
    <xdr:from>
      <xdr:col>2</xdr:col>
      <xdr:colOff>293687</xdr:colOff>
      <xdr:row>5</xdr:row>
      <xdr:rowOff>122238</xdr:rowOff>
    </xdr:from>
    <xdr:to>
      <xdr:col>2</xdr:col>
      <xdr:colOff>581025</xdr:colOff>
      <xdr:row>6</xdr:row>
      <xdr:rowOff>147638</xdr:rowOff>
    </xdr:to>
    <xdr:sp macro="" textlink="">
      <xdr:nvSpPr>
        <xdr:cNvPr id="12" name="Right Arrow 11">
          <a:extLst>
            <a:ext uri="{FF2B5EF4-FFF2-40B4-BE49-F238E27FC236}">
              <a16:creationId xmlns:a16="http://schemas.microsoft.com/office/drawing/2014/main" xmlns="" id="{00000000-0008-0000-0300-00000C000000}"/>
            </a:ext>
          </a:extLst>
        </xdr:cNvPr>
        <xdr:cNvSpPr>
          <a:spLocks noChangeArrowheads="1"/>
        </xdr:cNvSpPr>
      </xdr:nvSpPr>
      <xdr:spPr bwMode="auto">
        <a:xfrm>
          <a:off x="1512887" y="1179513"/>
          <a:ext cx="287338" cy="215900"/>
        </a:xfrm>
        <a:prstGeom prst="rightArrow">
          <a:avLst>
            <a:gd name="adj1" fmla="val 50000"/>
            <a:gd name="adj2" fmla="val 64696"/>
          </a:avLst>
        </a:pr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endParaRPr kumimoji="0" lang="en-US" sz="1200" b="1" i="0" u="none" strike="noStrike" kern="0" cap="none" spc="0" normalizeH="0" baseline="0">
            <a:ln>
              <a:noFill/>
            </a:ln>
            <a:solidFill>
              <a:sysClr val="windowText" lastClr="000000"/>
            </a:solidFill>
            <a:effectLst/>
            <a:uLnTx/>
            <a:uFillTx/>
            <a:ea typeface="MS PGothic" charset="0"/>
            <a:cs typeface="MS PGothic" charset="0"/>
          </a:endParaRPr>
        </a:p>
      </xdr:txBody>
    </xdr:sp>
    <xdr:clientData/>
  </xdr:twoCellAnchor>
  <xdr:twoCellAnchor>
    <xdr:from>
      <xdr:col>4</xdr:col>
      <xdr:colOff>369887</xdr:colOff>
      <xdr:row>5</xdr:row>
      <xdr:rowOff>122238</xdr:rowOff>
    </xdr:from>
    <xdr:to>
      <xdr:col>5</xdr:col>
      <xdr:colOff>49212</xdr:colOff>
      <xdr:row>6</xdr:row>
      <xdr:rowOff>147638</xdr:rowOff>
    </xdr:to>
    <xdr:sp macro="" textlink="">
      <xdr:nvSpPr>
        <xdr:cNvPr id="13" name="Right Arrow 12">
          <a:extLst>
            <a:ext uri="{FF2B5EF4-FFF2-40B4-BE49-F238E27FC236}">
              <a16:creationId xmlns:a16="http://schemas.microsoft.com/office/drawing/2014/main" xmlns="" id="{00000000-0008-0000-0300-00000D000000}"/>
            </a:ext>
          </a:extLst>
        </xdr:cNvPr>
        <xdr:cNvSpPr>
          <a:spLocks noChangeArrowheads="1"/>
        </xdr:cNvSpPr>
      </xdr:nvSpPr>
      <xdr:spPr bwMode="auto">
        <a:xfrm>
          <a:off x="2808287" y="1179513"/>
          <a:ext cx="288925" cy="215900"/>
        </a:xfrm>
        <a:prstGeom prst="rightArrow">
          <a:avLst>
            <a:gd name="adj1" fmla="val 50000"/>
            <a:gd name="adj2" fmla="val 64700"/>
          </a:avLst>
        </a:pr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endParaRPr kumimoji="0" lang="en-US" sz="1200" b="1" i="0" u="none" strike="noStrike" kern="0" cap="none" spc="0" normalizeH="0" baseline="0">
            <a:ln>
              <a:noFill/>
            </a:ln>
            <a:solidFill>
              <a:sysClr val="windowText" lastClr="000000"/>
            </a:solidFill>
            <a:effectLst/>
            <a:uLnTx/>
            <a:uFillTx/>
            <a:ea typeface="MS PGothic" charset="0"/>
            <a:cs typeface="MS PGothic" charset="0"/>
          </a:endParaRPr>
        </a:p>
      </xdr:txBody>
    </xdr:sp>
    <xdr:clientData/>
  </xdr:twoCellAnchor>
  <xdr:twoCellAnchor>
    <xdr:from>
      <xdr:col>6</xdr:col>
      <xdr:colOff>447675</xdr:colOff>
      <xdr:row>5</xdr:row>
      <xdr:rowOff>122238</xdr:rowOff>
    </xdr:from>
    <xdr:to>
      <xdr:col>7</xdr:col>
      <xdr:colOff>125412</xdr:colOff>
      <xdr:row>6</xdr:row>
      <xdr:rowOff>147638</xdr:rowOff>
    </xdr:to>
    <xdr:sp macro="" textlink="">
      <xdr:nvSpPr>
        <xdr:cNvPr id="14" name="Right Arrow 13">
          <a:extLst>
            <a:ext uri="{FF2B5EF4-FFF2-40B4-BE49-F238E27FC236}">
              <a16:creationId xmlns:a16="http://schemas.microsoft.com/office/drawing/2014/main" xmlns="" id="{00000000-0008-0000-0300-00000E000000}"/>
            </a:ext>
          </a:extLst>
        </xdr:cNvPr>
        <xdr:cNvSpPr>
          <a:spLocks noChangeArrowheads="1"/>
        </xdr:cNvSpPr>
      </xdr:nvSpPr>
      <xdr:spPr bwMode="auto">
        <a:xfrm>
          <a:off x="4105275" y="1179513"/>
          <a:ext cx="287337" cy="215900"/>
        </a:xfrm>
        <a:prstGeom prst="rightArrow">
          <a:avLst>
            <a:gd name="adj1" fmla="val 50000"/>
            <a:gd name="adj2" fmla="val 64696"/>
          </a:avLst>
        </a:pr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endParaRPr kumimoji="0" lang="en-US" sz="1200" b="1" i="0" u="none" strike="noStrike" kern="0" cap="none" spc="0" normalizeH="0" baseline="0">
            <a:ln>
              <a:noFill/>
            </a:ln>
            <a:solidFill>
              <a:sysClr val="windowText" lastClr="000000"/>
            </a:solidFill>
            <a:effectLst/>
            <a:uLnTx/>
            <a:uFillTx/>
            <a:ea typeface="MS PGothic" charset="0"/>
            <a:cs typeface="MS PGothic" charset="0"/>
          </a:endParaRPr>
        </a:p>
      </xdr:txBody>
    </xdr:sp>
    <xdr:clientData/>
  </xdr:twoCellAnchor>
  <xdr:twoCellAnchor>
    <xdr:from>
      <xdr:col>8</xdr:col>
      <xdr:colOff>523875</xdr:colOff>
      <xdr:row>5</xdr:row>
      <xdr:rowOff>122238</xdr:rowOff>
    </xdr:from>
    <xdr:to>
      <xdr:col>9</xdr:col>
      <xdr:colOff>203200</xdr:colOff>
      <xdr:row>6</xdr:row>
      <xdr:rowOff>147638</xdr:rowOff>
    </xdr:to>
    <xdr:sp macro="" textlink="">
      <xdr:nvSpPr>
        <xdr:cNvPr id="15" name="Right Arrow 14">
          <a:extLst>
            <a:ext uri="{FF2B5EF4-FFF2-40B4-BE49-F238E27FC236}">
              <a16:creationId xmlns:a16="http://schemas.microsoft.com/office/drawing/2014/main" xmlns="" id="{00000000-0008-0000-0300-00000F000000}"/>
            </a:ext>
          </a:extLst>
        </xdr:cNvPr>
        <xdr:cNvSpPr>
          <a:spLocks noChangeArrowheads="1"/>
        </xdr:cNvSpPr>
      </xdr:nvSpPr>
      <xdr:spPr bwMode="auto">
        <a:xfrm>
          <a:off x="5400675" y="1179513"/>
          <a:ext cx="288925" cy="215900"/>
        </a:xfrm>
        <a:prstGeom prst="rightArrow">
          <a:avLst>
            <a:gd name="adj1" fmla="val 50000"/>
            <a:gd name="adj2" fmla="val 64700"/>
          </a:avLst>
        </a:pr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endParaRPr kumimoji="0" lang="en-US" sz="1200" b="1" i="0" u="none" strike="noStrike" kern="0" cap="none" spc="0" normalizeH="0" baseline="0">
            <a:ln>
              <a:noFill/>
            </a:ln>
            <a:solidFill>
              <a:sysClr val="windowText" lastClr="000000"/>
            </a:solidFill>
            <a:effectLst/>
            <a:uLnTx/>
            <a:uFillTx/>
            <a:ea typeface="MS PGothic" charset="0"/>
            <a:cs typeface="MS PGothic" charset="0"/>
          </a:endParaRPr>
        </a:p>
      </xdr:txBody>
    </xdr:sp>
    <xdr:clientData/>
  </xdr:twoCellAnchor>
  <xdr:twoCellAnchor>
    <xdr:from>
      <xdr:col>11</xdr:col>
      <xdr:colOff>331787</xdr:colOff>
      <xdr:row>5</xdr:row>
      <xdr:rowOff>122238</xdr:rowOff>
    </xdr:from>
    <xdr:to>
      <xdr:col>12</xdr:col>
      <xdr:colOff>9525</xdr:colOff>
      <xdr:row>6</xdr:row>
      <xdr:rowOff>147638</xdr:rowOff>
    </xdr:to>
    <xdr:sp macro="" textlink="">
      <xdr:nvSpPr>
        <xdr:cNvPr id="16" name="Right Arrow 15">
          <a:extLst>
            <a:ext uri="{FF2B5EF4-FFF2-40B4-BE49-F238E27FC236}">
              <a16:creationId xmlns:a16="http://schemas.microsoft.com/office/drawing/2014/main" xmlns="" id="{00000000-0008-0000-0300-000010000000}"/>
            </a:ext>
          </a:extLst>
        </xdr:cNvPr>
        <xdr:cNvSpPr>
          <a:spLocks noChangeArrowheads="1"/>
        </xdr:cNvSpPr>
      </xdr:nvSpPr>
      <xdr:spPr bwMode="auto">
        <a:xfrm>
          <a:off x="7342187" y="1179513"/>
          <a:ext cx="287338" cy="215900"/>
        </a:xfrm>
        <a:prstGeom prst="rightArrow">
          <a:avLst>
            <a:gd name="adj1" fmla="val 50000"/>
            <a:gd name="adj2" fmla="val 64696"/>
          </a:avLst>
        </a:pr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endParaRPr kumimoji="0" lang="en-US" sz="1200" b="1" i="0" u="none" strike="noStrike" kern="0" cap="none" spc="0" normalizeH="0" baseline="0">
            <a:ln>
              <a:noFill/>
            </a:ln>
            <a:solidFill>
              <a:sysClr val="windowText" lastClr="000000"/>
            </a:solidFill>
            <a:effectLst/>
            <a:uLnTx/>
            <a:uFillTx/>
            <a:ea typeface="MS PGothic" charset="0"/>
            <a:cs typeface="MS PGothic" charset="0"/>
          </a:endParaRPr>
        </a:p>
      </xdr:txBody>
    </xdr:sp>
    <xdr:clientData/>
  </xdr:twoCellAnchor>
  <xdr:twoCellAnchor>
    <xdr:from>
      <xdr:col>3</xdr:col>
      <xdr:colOff>547687</xdr:colOff>
      <xdr:row>9</xdr:row>
      <xdr:rowOff>80963</xdr:rowOff>
    </xdr:from>
    <xdr:to>
      <xdr:col>5</xdr:col>
      <xdr:colOff>409575</xdr:colOff>
      <xdr:row>12</xdr:row>
      <xdr:rowOff>158750</xdr:rowOff>
    </xdr:to>
    <xdr:sp macro="" textlink="">
      <xdr:nvSpPr>
        <xdr:cNvPr id="17" name="Rounded Rectangle 16">
          <a:extLst>
            <a:ext uri="{FF2B5EF4-FFF2-40B4-BE49-F238E27FC236}">
              <a16:creationId xmlns:a16="http://schemas.microsoft.com/office/drawing/2014/main" xmlns="" id="{00000000-0008-0000-0300-000011000000}"/>
            </a:ext>
          </a:extLst>
        </xdr:cNvPr>
        <xdr:cNvSpPr>
          <a:spLocks noChangeArrowheads="1"/>
        </xdr:cNvSpPr>
      </xdr:nvSpPr>
      <xdr:spPr bwMode="auto">
        <a:xfrm>
          <a:off x="2376487" y="1900238"/>
          <a:ext cx="1081088" cy="649287"/>
        </a:xfrm>
        <a:prstGeom prst="roundRect">
          <a:avLst>
            <a:gd name="adj" fmla="val 16667"/>
          </a:avLst>
        </a:prstGeom>
        <a:solidFill>
          <a:schemeClr val="bg1">
            <a:alpha val="85881"/>
          </a:schemeClr>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936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r>
            <a:rPr kumimoji="0" lang="en-US" sz="1200" b="1" i="0" u="none" strike="noStrike" kern="0" cap="none" spc="0" normalizeH="0" baseline="0">
              <a:ln>
                <a:noFill/>
              </a:ln>
              <a:solidFill>
                <a:sysClr val="windowText" lastClr="000000"/>
              </a:solidFill>
              <a:effectLst/>
              <a:uLnTx/>
              <a:uFillTx/>
              <a:ea typeface="MS PGothic" charset="0"/>
              <a:cs typeface="MS PGothic" charset="0"/>
            </a:rPr>
            <a:t>Familiari-</a:t>
          </a:r>
          <a:br>
            <a:rPr kumimoji="0" lang="en-US" sz="1200" b="1" i="0" u="none" strike="noStrike" kern="0" cap="none" spc="0" normalizeH="0" baseline="0">
              <a:ln>
                <a:noFill/>
              </a:ln>
              <a:solidFill>
                <a:sysClr val="windowText" lastClr="000000"/>
              </a:solidFill>
              <a:effectLst/>
              <a:uLnTx/>
              <a:uFillTx/>
              <a:ea typeface="MS PGothic" charset="0"/>
              <a:cs typeface="MS PGothic" charset="0"/>
            </a:rPr>
          </a:br>
          <a:r>
            <a:rPr kumimoji="0" lang="en-US" sz="1200" b="1" i="0" u="none" strike="noStrike" kern="0" cap="none" spc="0" normalizeH="0" baseline="0">
              <a:ln>
                <a:noFill/>
              </a:ln>
              <a:solidFill>
                <a:sysClr val="windowText" lastClr="000000"/>
              </a:solidFill>
              <a:effectLst/>
              <a:uLnTx/>
              <a:uFillTx/>
              <a:ea typeface="MS PGothic" charset="0"/>
              <a:cs typeface="MS PGothic" charset="0"/>
            </a:rPr>
            <a:t>sation Day </a:t>
          </a:r>
          <a:br>
            <a:rPr kumimoji="0" lang="en-US" sz="1200" b="1" i="0" u="none" strike="noStrike" kern="0" cap="none" spc="0" normalizeH="0" baseline="0">
              <a:ln>
                <a:noFill/>
              </a:ln>
              <a:solidFill>
                <a:sysClr val="windowText" lastClr="000000"/>
              </a:solidFill>
              <a:effectLst/>
              <a:uLnTx/>
              <a:uFillTx/>
              <a:ea typeface="MS PGothic" charset="0"/>
              <a:cs typeface="MS PGothic" charset="0"/>
            </a:rPr>
          </a:br>
          <a:r>
            <a:rPr kumimoji="0" lang="en-US" sz="700" b="1" i="0" u="none" strike="noStrike" kern="0" cap="none" spc="0" normalizeH="0" baseline="0">
              <a:ln>
                <a:noFill/>
              </a:ln>
              <a:solidFill>
                <a:sysClr val="windowText" lastClr="000000"/>
              </a:solidFill>
              <a:effectLst/>
              <a:uLnTx/>
              <a:uFillTx/>
              <a:ea typeface="MS PGothic" charset="0"/>
              <a:cs typeface="MS PGothic" charset="0"/>
            </a:rPr>
            <a:t>(local recruitment only)</a:t>
          </a:r>
        </a:p>
      </xdr:txBody>
    </xdr:sp>
    <xdr:clientData/>
  </xdr:twoCellAnchor>
  <xdr:twoCellAnchor>
    <xdr:from>
      <xdr:col>3</xdr:col>
      <xdr:colOff>333375</xdr:colOff>
      <xdr:row>8</xdr:row>
      <xdr:rowOff>19050</xdr:rowOff>
    </xdr:from>
    <xdr:to>
      <xdr:col>4</xdr:col>
      <xdr:colOff>238125</xdr:colOff>
      <xdr:row>9</xdr:row>
      <xdr:rowOff>44450</xdr:rowOff>
    </xdr:to>
    <xdr:sp macro="" textlink="">
      <xdr:nvSpPr>
        <xdr:cNvPr id="18" name="Right Arrow 138">
          <a:extLst>
            <a:ext uri="{FF2B5EF4-FFF2-40B4-BE49-F238E27FC236}">
              <a16:creationId xmlns:a16="http://schemas.microsoft.com/office/drawing/2014/main" xmlns="" id="{00000000-0008-0000-0300-000012000000}"/>
            </a:ext>
          </a:extLst>
        </xdr:cNvPr>
        <xdr:cNvSpPr>
          <a:spLocks/>
        </xdr:cNvSpPr>
      </xdr:nvSpPr>
      <xdr:spPr bwMode="auto">
        <a:xfrm rot="2700000" flipV="1">
          <a:off x="2162175" y="1647825"/>
          <a:ext cx="514350" cy="215900"/>
        </a:xfrm>
        <a:custGeom>
          <a:avLst/>
          <a:gdLst>
            <a:gd name="T0" fmla="*/ 28439 w 515351"/>
            <a:gd name="T1" fmla="*/ 82462 h 216024"/>
            <a:gd name="T2" fmla="*/ 107592 w 515351"/>
            <a:gd name="T3" fmla="*/ 161832 h 216024"/>
            <a:gd name="T4" fmla="*/ 374132 w 515351"/>
            <a:gd name="T5" fmla="*/ 161832 h 216024"/>
            <a:gd name="T6" fmla="*/ 374132 w 515351"/>
            <a:gd name="T7" fmla="*/ 215776 h 216024"/>
            <a:gd name="T8" fmla="*/ 513351 w 515351"/>
            <a:gd name="T9" fmla="*/ 107888 h 216024"/>
            <a:gd name="T10" fmla="*/ 374132 w 515351"/>
            <a:gd name="T11" fmla="*/ 0 h 216024"/>
            <a:gd name="T12" fmla="*/ 374132 w 515351"/>
            <a:gd name="T13" fmla="*/ 53944 h 216024"/>
            <a:gd name="T14" fmla="*/ 0 w 515351"/>
            <a:gd name="T15" fmla="*/ 53944 h 216024"/>
            <a:gd name="T16" fmla="*/ 28436 w 515351"/>
            <a:gd name="T17" fmla="*/ 82458 h 216024"/>
            <a:gd name="T18" fmla="*/ 28439 w 515351"/>
            <a:gd name="T19" fmla="*/ 82462 h 216024"/>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515351" h="216024">
              <a:moveTo>
                <a:pt x="28549" y="82556"/>
              </a:moveTo>
              <a:lnTo>
                <a:pt x="108011" y="162018"/>
              </a:lnTo>
              <a:lnTo>
                <a:pt x="375590" y="162018"/>
              </a:lnTo>
              <a:lnTo>
                <a:pt x="375590" y="216024"/>
              </a:lnTo>
              <a:lnTo>
                <a:pt x="515351" y="108012"/>
              </a:lnTo>
              <a:lnTo>
                <a:pt x="375590" y="0"/>
              </a:lnTo>
              <a:lnTo>
                <a:pt x="375590" y="54006"/>
              </a:lnTo>
              <a:lnTo>
                <a:pt x="0" y="54006"/>
              </a:lnTo>
              <a:lnTo>
                <a:pt x="28546" y="82552"/>
              </a:lnTo>
              <a:lnTo>
                <a:pt x="28549" y="82556"/>
              </a:lnTo>
              <a:close/>
            </a:path>
          </a:pathLst>
        </a:cu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Arial" charset="0"/>
            <a:ea typeface="MS PGothic" charset="0"/>
            <a:cs typeface="MS PGothic" charset="0"/>
          </a:endParaRPr>
        </a:p>
      </xdr:txBody>
    </xdr:sp>
    <xdr:clientData/>
  </xdr:twoCellAnchor>
  <xdr:twoCellAnchor>
    <xdr:from>
      <xdr:col>7</xdr:col>
      <xdr:colOff>541337</xdr:colOff>
      <xdr:row>8</xdr:row>
      <xdr:rowOff>76200</xdr:rowOff>
    </xdr:from>
    <xdr:to>
      <xdr:col>8</xdr:col>
      <xdr:colOff>284162</xdr:colOff>
      <xdr:row>9</xdr:row>
      <xdr:rowOff>101600</xdr:rowOff>
    </xdr:to>
    <xdr:sp macro="" textlink="">
      <xdr:nvSpPr>
        <xdr:cNvPr id="19" name="Right Arrow 138">
          <a:extLst>
            <a:ext uri="{FF2B5EF4-FFF2-40B4-BE49-F238E27FC236}">
              <a16:creationId xmlns:a16="http://schemas.microsoft.com/office/drawing/2014/main" xmlns="" id="{00000000-0008-0000-0300-000013000000}"/>
            </a:ext>
          </a:extLst>
        </xdr:cNvPr>
        <xdr:cNvSpPr>
          <a:spLocks/>
        </xdr:cNvSpPr>
      </xdr:nvSpPr>
      <xdr:spPr bwMode="auto">
        <a:xfrm rot="-2700000">
          <a:off x="4808537" y="1704975"/>
          <a:ext cx="352425" cy="215900"/>
        </a:xfrm>
        <a:custGeom>
          <a:avLst/>
          <a:gdLst>
            <a:gd name="T0" fmla="*/ 351520 w 353332"/>
            <a:gd name="T1" fmla="*/ 107888 h 216024"/>
            <a:gd name="T2" fmla="*/ 212476 w 353332"/>
            <a:gd name="T3" fmla="*/ 215776 h 216024"/>
            <a:gd name="T4" fmla="*/ 212476 w 353332"/>
            <a:gd name="T5" fmla="*/ 161832 h 216024"/>
            <a:gd name="T6" fmla="*/ 48263 w 353332"/>
            <a:gd name="T7" fmla="*/ 161832 h 216024"/>
            <a:gd name="T8" fmla="*/ 50656 w 353332"/>
            <a:gd name="T9" fmla="*/ 149491 h 216024"/>
            <a:gd name="T10" fmla="*/ 19182 w 353332"/>
            <a:gd name="T11" fmla="*/ 73202 h 216024"/>
            <a:gd name="T12" fmla="*/ 0 w 353332"/>
            <a:gd name="T13" fmla="*/ 53944 h 216024"/>
            <a:gd name="T14" fmla="*/ 212476 w 353332"/>
            <a:gd name="T15" fmla="*/ 53944 h 216024"/>
            <a:gd name="T16" fmla="*/ 212476 w 353332"/>
            <a:gd name="T17" fmla="*/ 0 h 216024"/>
            <a:gd name="T18" fmla="*/ 351520 w 353332"/>
            <a:gd name="T19" fmla="*/ 107888 h 216024"/>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353332" h="216024">
              <a:moveTo>
                <a:pt x="353332" y="108012"/>
              </a:moveTo>
              <a:lnTo>
                <a:pt x="213571" y="216024"/>
              </a:lnTo>
              <a:lnTo>
                <a:pt x="213571" y="162018"/>
              </a:lnTo>
              <a:lnTo>
                <a:pt x="48512" y="162018"/>
              </a:lnTo>
              <a:lnTo>
                <a:pt x="50917" y="149663"/>
              </a:lnTo>
              <a:cubicBezTo>
                <a:pt x="50916" y="122020"/>
                <a:pt x="40371" y="94377"/>
                <a:pt x="19280" y="73286"/>
              </a:cubicBezTo>
              <a:lnTo>
                <a:pt x="0" y="54006"/>
              </a:lnTo>
              <a:lnTo>
                <a:pt x="213571" y="54006"/>
              </a:lnTo>
              <a:lnTo>
                <a:pt x="213571" y="0"/>
              </a:lnTo>
              <a:lnTo>
                <a:pt x="353332" y="108012"/>
              </a:lnTo>
              <a:close/>
            </a:path>
          </a:pathLst>
        </a:cu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Arial" charset="0"/>
            <a:ea typeface="MS PGothic" charset="0"/>
            <a:cs typeface="MS PGothic" charset="0"/>
          </a:endParaRPr>
        </a:p>
      </xdr:txBody>
    </xdr:sp>
    <xdr:clientData/>
  </xdr:twoCellAnchor>
  <xdr:twoCellAnchor>
    <xdr:from>
      <xdr:col>6</xdr:col>
      <xdr:colOff>231775</xdr:colOff>
      <xdr:row>8</xdr:row>
      <xdr:rowOff>19050</xdr:rowOff>
    </xdr:from>
    <xdr:to>
      <xdr:col>7</xdr:col>
      <xdr:colOff>136525</xdr:colOff>
      <xdr:row>9</xdr:row>
      <xdr:rowOff>44450</xdr:rowOff>
    </xdr:to>
    <xdr:sp macro="" textlink="">
      <xdr:nvSpPr>
        <xdr:cNvPr id="20" name="Right Arrow 138">
          <a:extLst>
            <a:ext uri="{FF2B5EF4-FFF2-40B4-BE49-F238E27FC236}">
              <a16:creationId xmlns:a16="http://schemas.microsoft.com/office/drawing/2014/main" xmlns="" id="{00000000-0008-0000-0300-000014000000}"/>
            </a:ext>
          </a:extLst>
        </xdr:cNvPr>
        <xdr:cNvSpPr>
          <a:spLocks/>
        </xdr:cNvSpPr>
      </xdr:nvSpPr>
      <xdr:spPr bwMode="auto">
        <a:xfrm rot="2700000" flipV="1">
          <a:off x="3889375" y="1647825"/>
          <a:ext cx="514350" cy="215900"/>
        </a:xfrm>
        <a:custGeom>
          <a:avLst/>
          <a:gdLst>
            <a:gd name="T0" fmla="*/ 28439 w 515351"/>
            <a:gd name="T1" fmla="*/ 82462 h 216024"/>
            <a:gd name="T2" fmla="*/ 107592 w 515351"/>
            <a:gd name="T3" fmla="*/ 161832 h 216024"/>
            <a:gd name="T4" fmla="*/ 374132 w 515351"/>
            <a:gd name="T5" fmla="*/ 161832 h 216024"/>
            <a:gd name="T6" fmla="*/ 374132 w 515351"/>
            <a:gd name="T7" fmla="*/ 215776 h 216024"/>
            <a:gd name="T8" fmla="*/ 513351 w 515351"/>
            <a:gd name="T9" fmla="*/ 107888 h 216024"/>
            <a:gd name="T10" fmla="*/ 374132 w 515351"/>
            <a:gd name="T11" fmla="*/ 0 h 216024"/>
            <a:gd name="T12" fmla="*/ 374132 w 515351"/>
            <a:gd name="T13" fmla="*/ 53944 h 216024"/>
            <a:gd name="T14" fmla="*/ 0 w 515351"/>
            <a:gd name="T15" fmla="*/ 53944 h 216024"/>
            <a:gd name="T16" fmla="*/ 28436 w 515351"/>
            <a:gd name="T17" fmla="*/ 82458 h 216024"/>
            <a:gd name="T18" fmla="*/ 28439 w 515351"/>
            <a:gd name="T19" fmla="*/ 82462 h 216024"/>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515351" h="216024">
              <a:moveTo>
                <a:pt x="28549" y="82556"/>
              </a:moveTo>
              <a:lnTo>
                <a:pt x="108011" y="162018"/>
              </a:lnTo>
              <a:lnTo>
                <a:pt x="375590" y="162018"/>
              </a:lnTo>
              <a:lnTo>
                <a:pt x="375590" y="216024"/>
              </a:lnTo>
              <a:lnTo>
                <a:pt x="515351" y="108012"/>
              </a:lnTo>
              <a:lnTo>
                <a:pt x="375590" y="0"/>
              </a:lnTo>
              <a:lnTo>
                <a:pt x="375590" y="54006"/>
              </a:lnTo>
              <a:lnTo>
                <a:pt x="0" y="54006"/>
              </a:lnTo>
              <a:lnTo>
                <a:pt x="28546" y="82552"/>
              </a:lnTo>
              <a:lnTo>
                <a:pt x="28549" y="82556"/>
              </a:lnTo>
              <a:close/>
            </a:path>
          </a:pathLst>
        </a:cu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Arial" charset="0"/>
            <a:ea typeface="MS PGothic" charset="0"/>
            <a:cs typeface="MS PGothic" charset="0"/>
          </a:endParaRPr>
        </a:p>
      </xdr:txBody>
    </xdr:sp>
    <xdr:clientData/>
  </xdr:twoCellAnchor>
  <xdr:twoCellAnchor>
    <xdr:from>
      <xdr:col>5</xdr:col>
      <xdr:colOff>217487</xdr:colOff>
      <xdr:row>8</xdr:row>
      <xdr:rowOff>76200</xdr:rowOff>
    </xdr:from>
    <xdr:to>
      <xdr:col>5</xdr:col>
      <xdr:colOff>571500</xdr:colOff>
      <xdr:row>9</xdr:row>
      <xdr:rowOff>101600</xdr:rowOff>
    </xdr:to>
    <xdr:sp macro="" textlink="">
      <xdr:nvSpPr>
        <xdr:cNvPr id="21" name="Right Arrow 138">
          <a:extLst>
            <a:ext uri="{FF2B5EF4-FFF2-40B4-BE49-F238E27FC236}">
              <a16:creationId xmlns:a16="http://schemas.microsoft.com/office/drawing/2014/main" xmlns="" id="{00000000-0008-0000-0300-000015000000}"/>
            </a:ext>
          </a:extLst>
        </xdr:cNvPr>
        <xdr:cNvSpPr>
          <a:spLocks/>
        </xdr:cNvSpPr>
      </xdr:nvSpPr>
      <xdr:spPr bwMode="auto">
        <a:xfrm rot="-2700000">
          <a:off x="3265487" y="1704975"/>
          <a:ext cx="354013" cy="215900"/>
        </a:xfrm>
        <a:custGeom>
          <a:avLst/>
          <a:gdLst>
            <a:gd name="T0" fmla="*/ 354696 w 353331"/>
            <a:gd name="T1" fmla="*/ 107888 h 216024"/>
            <a:gd name="T2" fmla="*/ 214395 w 353331"/>
            <a:gd name="T3" fmla="*/ 215776 h 216024"/>
            <a:gd name="T4" fmla="*/ 214395 w 353331"/>
            <a:gd name="T5" fmla="*/ 161832 h 216024"/>
            <a:gd name="T6" fmla="*/ 72865 w 353331"/>
            <a:gd name="T7" fmla="*/ 161832 h 216024"/>
            <a:gd name="T8" fmla="*/ 67508 w 353331"/>
            <a:gd name="T9" fmla="*/ 134438 h 216024"/>
            <a:gd name="T10" fmla="*/ 41042 w 353331"/>
            <a:gd name="T11" fmla="*/ 94782 h 216024"/>
            <a:gd name="T12" fmla="*/ 0 w 353331"/>
            <a:gd name="T13" fmla="*/ 53944 h 216024"/>
            <a:gd name="T14" fmla="*/ 214395 w 353331"/>
            <a:gd name="T15" fmla="*/ 53944 h 216024"/>
            <a:gd name="T16" fmla="*/ 214395 w 353331"/>
            <a:gd name="T17" fmla="*/ 0 h 216024"/>
            <a:gd name="T18" fmla="*/ 354696 w 353331"/>
            <a:gd name="T19" fmla="*/ 107888 h 216024"/>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353331" h="216024">
              <a:moveTo>
                <a:pt x="353331" y="108012"/>
              </a:moveTo>
              <a:lnTo>
                <a:pt x="213570" y="216024"/>
              </a:lnTo>
              <a:lnTo>
                <a:pt x="213570" y="162018"/>
              </a:lnTo>
              <a:lnTo>
                <a:pt x="72585" y="162018"/>
              </a:lnTo>
              <a:lnTo>
                <a:pt x="67248" y="134592"/>
              </a:lnTo>
              <a:cubicBezTo>
                <a:pt x="61389" y="120145"/>
                <a:pt x="52602" y="106608"/>
                <a:pt x="40884" y="94890"/>
              </a:cubicBezTo>
              <a:lnTo>
                <a:pt x="0" y="54006"/>
              </a:lnTo>
              <a:lnTo>
                <a:pt x="213570" y="54006"/>
              </a:lnTo>
              <a:lnTo>
                <a:pt x="213570" y="0"/>
              </a:lnTo>
              <a:lnTo>
                <a:pt x="353331" y="108012"/>
              </a:lnTo>
              <a:close/>
            </a:path>
          </a:pathLst>
        </a:cu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Arial" charset="0"/>
            <a:ea typeface="MS PGothic" charset="0"/>
            <a:cs typeface="MS PGothic" charset="0"/>
          </a:endParaRPr>
        </a:p>
      </xdr:txBody>
    </xdr:sp>
    <xdr:clientData/>
  </xdr:twoCellAnchor>
  <xdr:twoCellAnchor>
    <xdr:from>
      <xdr:col>1</xdr:col>
      <xdr:colOff>39687</xdr:colOff>
      <xdr:row>7</xdr:row>
      <xdr:rowOff>174625</xdr:rowOff>
    </xdr:from>
    <xdr:to>
      <xdr:col>1</xdr:col>
      <xdr:colOff>39687</xdr:colOff>
      <xdr:row>13</xdr:row>
      <xdr:rowOff>39688</xdr:rowOff>
    </xdr:to>
    <xdr:cxnSp macro="">
      <xdr:nvCxnSpPr>
        <xdr:cNvPr id="22" name="Straight Connector 21">
          <a:extLst>
            <a:ext uri="{FF2B5EF4-FFF2-40B4-BE49-F238E27FC236}">
              <a16:creationId xmlns:a16="http://schemas.microsoft.com/office/drawing/2014/main" xmlns="" id="{00000000-0008-0000-0300-000016000000}"/>
            </a:ext>
          </a:extLst>
        </xdr:cNvPr>
        <xdr:cNvCxnSpPr>
          <a:cxnSpLocks noChangeShapeType="1"/>
        </xdr:cNvCxnSpPr>
      </xdr:nvCxnSpPr>
      <xdr:spPr bwMode="auto">
        <a:xfrm>
          <a:off x="649287" y="1612900"/>
          <a:ext cx="0" cy="1008063"/>
        </a:xfrm>
        <a:prstGeom prst="line">
          <a:avLst/>
        </a:prstGeom>
        <a:noFill/>
        <a:ln w="9525">
          <a:solidFill>
            <a:schemeClr val="bg1"/>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115887</xdr:colOff>
      <xdr:row>7</xdr:row>
      <xdr:rowOff>174625</xdr:rowOff>
    </xdr:from>
    <xdr:to>
      <xdr:col>3</xdr:col>
      <xdr:colOff>115887</xdr:colOff>
      <xdr:row>13</xdr:row>
      <xdr:rowOff>39688</xdr:rowOff>
    </xdr:to>
    <xdr:cxnSp macro="">
      <xdr:nvCxnSpPr>
        <xdr:cNvPr id="23" name="Straight Connector 22">
          <a:extLst>
            <a:ext uri="{FF2B5EF4-FFF2-40B4-BE49-F238E27FC236}">
              <a16:creationId xmlns:a16="http://schemas.microsoft.com/office/drawing/2014/main" xmlns="" id="{00000000-0008-0000-0300-000017000000}"/>
            </a:ext>
          </a:extLst>
        </xdr:cNvPr>
        <xdr:cNvCxnSpPr>
          <a:cxnSpLocks noChangeShapeType="1"/>
        </xdr:cNvCxnSpPr>
      </xdr:nvCxnSpPr>
      <xdr:spPr bwMode="auto">
        <a:xfrm>
          <a:off x="1944687" y="1612900"/>
          <a:ext cx="0" cy="1008063"/>
        </a:xfrm>
        <a:prstGeom prst="line">
          <a:avLst/>
        </a:prstGeom>
        <a:noFill/>
        <a:ln w="9525">
          <a:solidFill>
            <a:schemeClr val="bg1"/>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231775</xdr:colOff>
      <xdr:row>7</xdr:row>
      <xdr:rowOff>174625</xdr:rowOff>
    </xdr:from>
    <xdr:to>
      <xdr:col>6</xdr:col>
      <xdr:colOff>231775</xdr:colOff>
      <xdr:row>13</xdr:row>
      <xdr:rowOff>39688</xdr:rowOff>
    </xdr:to>
    <xdr:cxnSp macro="">
      <xdr:nvCxnSpPr>
        <xdr:cNvPr id="24" name="Straight Connector 23">
          <a:extLst>
            <a:ext uri="{FF2B5EF4-FFF2-40B4-BE49-F238E27FC236}">
              <a16:creationId xmlns:a16="http://schemas.microsoft.com/office/drawing/2014/main" xmlns="" id="{00000000-0008-0000-0300-000018000000}"/>
            </a:ext>
          </a:extLst>
        </xdr:cNvPr>
        <xdr:cNvCxnSpPr>
          <a:cxnSpLocks noChangeShapeType="1"/>
        </xdr:cNvCxnSpPr>
      </xdr:nvCxnSpPr>
      <xdr:spPr bwMode="auto">
        <a:xfrm>
          <a:off x="3889375" y="1612900"/>
          <a:ext cx="0" cy="1008063"/>
        </a:xfrm>
        <a:prstGeom prst="line">
          <a:avLst/>
        </a:prstGeom>
        <a:noFill/>
        <a:ln w="9525">
          <a:solidFill>
            <a:schemeClr val="bg1"/>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341312</xdr:colOff>
      <xdr:row>7</xdr:row>
      <xdr:rowOff>174625</xdr:rowOff>
    </xdr:from>
    <xdr:to>
      <xdr:col>7</xdr:col>
      <xdr:colOff>341312</xdr:colOff>
      <xdr:row>13</xdr:row>
      <xdr:rowOff>39688</xdr:rowOff>
    </xdr:to>
    <xdr:cxnSp macro="">
      <xdr:nvCxnSpPr>
        <xdr:cNvPr id="25" name="Straight Connector 24">
          <a:extLst>
            <a:ext uri="{FF2B5EF4-FFF2-40B4-BE49-F238E27FC236}">
              <a16:creationId xmlns:a16="http://schemas.microsoft.com/office/drawing/2014/main" xmlns="" id="{00000000-0008-0000-0300-000019000000}"/>
            </a:ext>
          </a:extLst>
        </xdr:cNvPr>
        <xdr:cNvCxnSpPr>
          <a:cxnSpLocks noChangeShapeType="1"/>
        </xdr:cNvCxnSpPr>
      </xdr:nvCxnSpPr>
      <xdr:spPr bwMode="auto">
        <a:xfrm>
          <a:off x="4608512" y="1612900"/>
          <a:ext cx="0" cy="1008063"/>
        </a:xfrm>
        <a:prstGeom prst="line">
          <a:avLst/>
        </a:prstGeom>
        <a:noFill/>
        <a:ln w="9525">
          <a:solidFill>
            <a:schemeClr val="bg1"/>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419100</xdr:colOff>
      <xdr:row>12</xdr:row>
      <xdr:rowOff>109538</xdr:rowOff>
    </xdr:from>
    <xdr:to>
      <xdr:col>9</xdr:col>
      <xdr:colOff>563562</xdr:colOff>
      <xdr:row>13</xdr:row>
      <xdr:rowOff>39688</xdr:rowOff>
    </xdr:to>
    <xdr:sp macro="" textlink="">
      <xdr:nvSpPr>
        <xdr:cNvPr id="26" name="Oval 13">
          <a:extLst>
            <a:ext uri="{FF2B5EF4-FFF2-40B4-BE49-F238E27FC236}">
              <a16:creationId xmlns:a16="http://schemas.microsoft.com/office/drawing/2014/main" xmlns="" id="{00000000-0008-0000-0300-00001A000000}"/>
            </a:ext>
          </a:extLst>
        </xdr:cNvPr>
        <xdr:cNvSpPr>
          <a:spLocks/>
        </xdr:cNvSpPr>
      </xdr:nvSpPr>
      <xdr:spPr bwMode="auto">
        <a:xfrm>
          <a:off x="5857875" y="2500313"/>
          <a:ext cx="1587" cy="120650"/>
        </a:xfrm>
        <a:custGeom>
          <a:avLst/>
          <a:gdLst>
            <a:gd name="T0" fmla="*/ 128039 w 144016"/>
            <a:gd name="T1" fmla="*/ 0 h 120552"/>
            <a:gd name="T2" fmla="*/ 142260 w 144016"/>
            <a:gd name="T3" fmla="*/ 20668 h 120552"/>
            <a:gd name="T4" fmla="*/ 148080 w 144016"/>
            <a:gd name="T5" fmla="*/ 48902 h 120552"/>
            <a:gd name="T6" fmla="*/ 74040 w 144016"/>
            <a:gd name="T7" fmla="*/ 121436 h 120552"/>
            <a:gd name="T8" fmla="*/ 0 w 144016"/>
            <a:gd name="T9" fmla="*/ 48902 h 120552"/>
            <a:gd name="T10" fmla="*/ 75 w 144016"/>
            <a:gd name="T11" fmla="*/ 48523 h 120552"/>
            <a:gd name="T12" fmla="*/ 38076 w 144016"/>
            <a:gd name="T13" fmla="*/ 48523 h 120552"/>
            <a:gd name="T14" fmla="*/ 116563 w 144016"/>
            <a:gd name="T15" fmla="*/ 16675 h 120552"/>
            <a:gd name="T16" fmla="*/ 128039 w 144016"/>
            <a:gd name="T17" fmla="*/ 0 h 120552"/>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144016" h="120552">
              <a:moveTo>
                <a:pt x="124525" y="0"/>
              </a:moveTo>
              <a:lnTo>
                <a:pt x="138357" y="20515"/>
              </a:lnTo>
              <a:cubicBezTo>
                <a:pt x="142001" y="29130"/>
                <a:pt x="144016" y="38602"/>
                <a:pt x="144016" y="48544"/>
              </a:cubicBezTo>
              <a:cubicBezTo>
                <a:pt x="144016" y="88313"/>
                <a:pt x="111777" y="120552"/>
                <a:pt x="72008" y="120552"/>
              </a:cubicBezTo>
              <a:cubicBezTo>
                <a:pt x="32239" y="120552"/>
                <a:pt x="0" y="88313"/>
                <a:pt x="0" y="48544"/>
              </a:cubicBezTo>
              <a:lnTo>
                <a:pt x="75" y="48172"/>
              </a:lnTo>
              <a:lnTo>
                <a:pt x="37031" y="48172"/>
              </a:lnTo>
              <a:cubicBezTo>
                <a:pt x="66841" y="48172"/>
                <a:pt x="93829" y="36089"/>
                <a:pt x="113364" y="16554"/>
              </a:cubicBezTo>
              <a:lnTo>
                <a:pt x="124525" y="0"/>
              </a:lnTo>
              <a:close/>
            </a:path>
          </a:pathLst>
        </a:custGeom>
        <a:solidFill>
          <a:schemeClr val="bg1"/>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lIns="0" tIns="0" rIns="0" bIns="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sysClr val="windowText" lastClr="000000"/>
            </a:solidFill>
            <a:effectLst/>
            <a:uLnTx/>
            <a:uFillTx/>
          </a:endParaRPr>
        </a:p>
      </xdr:txBody>
    </xdr:sp>
    <xdr:clientData/>
  </xdr:twoCellAnchor>
  <xdr:twoCellAnchor>
    <xdr:from>
      <xdr:col>14</xdr:col>
      <xdr:colOff>15875</xdr:colOff>
      <xdr:row>4</xdr:row>
      <xdr:rowOff>104775</xdr:rowOff>
    </xdr:from>
    <xdr:to>
      <xdr:col>15</xdr:col>
      <xdr:colOff>485775</xdr:colOff>
      <xdr:row>7</xdr:row>
      <xdr:rowOff>182562</xdr:rowOff>
    </xdr:to>
    <xdr:sp macro="" textlink="">
      <xdr:nvSpPr>
        <xdr:cNvPr id="27" name="Rounded Rectangle 26">
          <a:extLst>
            <a:ext uri="{FF2B5EF4-FFF2-40B4-BE49-F238E27FC236}">
              <a16:creationId xmlns:a16="http://schemas.microsoft.com/office/drawing/2014/main" xmlns="" id="{00000000-0008-0000-0300-00001B000000}"/>
            </a:ext>
          </a:extLst>
        </xdr:cNvPr>
        <xdr:cNvSpPr>
          <a:spLocks noChangeArrowheads="1"/>
        </xdr:cNvSpPr>
      </xdr:nvSpPr>
      <xdr:spPr bwMode="auto">
        <a:xfrm>
          <a:off x="8855075" y="971550"/>
          <a:ext cx="1079500" cy="649287"/>
        </a:xfrm>
        <a:prstGeom prst="roundRect">
          <a:avLst>
            <a:gd name="adj" fmla="val 16667"/>
          </a:avLst>
        </a:prstGeom>
        <a:solidFill>
          <a:srgbClr val="00B050">
            <a:alpha val="85881"/>
          </a:srgbClr>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r>
            <a:rPr kumimoji="0" lang="en-US" sz="1400" b="1" i="0" u="none" strike="noStrike" kern="0" cap="none" spc="0" normalizeH="0" baseline="0">
              <a:ln>
                <a:noFill/>
              </a:ln>
              <a:solidFill>
                <a:schemeClr val="bg1"/>
              </a:solidFill>
              <a:effectLst/>
              <a:uLnTx/>
              <a:uFillTx/>
              <a:ea typeface="MS PGothic" charset="0"/>
              <a:cs typeface="MS PGothic" charset="0"/>
            </a:rPr>
            <a:t>Start POELT training</a:t>
          </a:r>
        </a:p>
      </xdr:txBody>
    </xdr:sp>
    <xdr:clientData/>
  </xdr:twoCellAnchor>
  <xdr:twoCellAnchor>
    <xdr:from>
      <xdr:col>13</xdr:col>
      <xdr:colOff>409575</xdr:colOff>
      <xdr:row>5</xdr:row>
      <xdr:rowOff>130175</xdr:rowOff>
    </xdr:from>
    <xdr:to>
      <xdr:col>14</xdr:col>
      <xdr:colOff>87313</xdr:colOff>
      <xdr:row>6</xdr:row>
      <xdr:rowOff>155575</xdr:rowOff>
    </xdr:to>
    <xdr:sp macro="" textlink="">
      <xdr:nvSpPr>
        <xdr:cNvPr id="28" name="Right Arrow 27">
          <a:extLst>
            <a:ext uri="{FF2B5EF4-FFF2-40B4-BE49-F238E27FC236}">
              <a16:creationId xmlns:a16="http://schemas.microsoft.com/office/drawing/2014/main" xmlns="" id="{00000000-0008-0000-0300-00001C000000}"/>
            </a:ext>
          </a:extLst>
        </xdr:cNvPr>
        <xdr:cNvSpPr>
          <a:spLocks noChangeArrowheads="1"/>
        </xdr:cNvSpPr>
      </xdr:nvSpPr>
      <xdr:spPr bwMode="auto">
        <a:xfrm>
          <a:off x="8639175" y="1187450"/>
          <a:ext cx="287338" cy="215900"/>
        </a:xfrm>
        <a:prstGeom prst="rightArrow">
          <a:avLst>
            <a:gd name="adj1" fmla="val 50000"/>
            <a:gd name="adj2" fmla="val 64696"/>
          </a:avLst>
        </a:pr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endParaRPr kumimoji="0" lang="en-US" sz="1200" b="1" i="0" u="none" strike="noStrike" kern="0" cap="none" spc="0" normalizeH="0" baseline="0">
            <a:ln>
              <a:noFill/>
            </a:ln>
            <a:solidFill>
              <a:sysClr val="windowText" lastClr="000000"/>
            </a:solidFill>
            <a:effectLst/>
            <a:uLnTx/>
            <a:uFillTx/>
            <a:ea typeface="MS PGothic" charset="0"/>
            <a:cs typeface="MS PGothic" charset="0"/>
          </a:endParaRPr>
        </a:p>
      </xdr:txBody>
    </xdr:sp>
    <xdr:clientData/>
  </xdr:twoCellAnchor>
  <xdr:twoCellAnchor>
    <xdr:from>
      <xdr:col>9</xdr:col>
      <xdr:colOff>263768</xdr:colOff>
      <xdr:row>10</xdr:row>
      <xdr:rowOff>7329</xdr:rowOff>
    </xdr:from>
    <xdr:to>
      <xdr:col>11</xdr:col>
      <xdr:colOff>432287</xdr:colOff>
      <xdr:row>15</xdr:row>
      <xdr:rowOff>36635</xdr:rowOff>
    </xdr:to>
    <xdr:sp macro="" textlink="">
      <xdr:nvSpPr>
        <xdr:cNvPr id="29" name="TextBox 28">
          <a:extLst>
            <a:ext uri="{FF2B5EF4-FFF2-40B4-BE49-F238E27FC236}">
              <a16:creationId xmlns:a16="http://schemas.microsoft.com/office/drawing/2014/main" xmlns="" id="{00000000-0008-0000-0300-00001D000000}"/>
            </a:ext>
          </a:extLst>
        </xdr:cNvPr>
        <xdr:cNvSpPr txBox="1"/>
      </xdr:nvSpPr>
      <xdr:spPr>
        <a:xfrm>
          <a:off x="5736980" y="2014906"/>
          <a:ext cx="1692519" cy="981806"/>
        </a:xfrm>
        <a:prstGeom prst="rect">
          <a:avLst/>
        </a:prstGeom>
        <a:solidFill>
          <a:schemeClr val="lt1"/>
        </a:solidFill>
        <a:ln w="9525" cmpd="sng">
          <a:solidFill>
            <a:srgbClr val="FFC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GB" sz="1100"/>
            <a:t>Offer of employment made, pending start and individual booked onto  future POELT </a:t>
          </a:r>
        </a:p>
      </xdr:txBody>
    </xdr:sp>
    <xdr:clientData/>
  </xdr:twoCellAnchor>
  <xdr:twoCellAnchor>
    <xdr:from>
      <xdr:col>11</xdr:col>
      <xdr:colOff>512884</xdr:colOff>
      <xdr:row>10</xdr:row>
      <xdr:rowOff>7327</xdr:rowOff>
    </xdr:from>
    <xdr:to>
      <xdr:col>16</xdr:col>
      <xdr:colOff>153865</xdr:colOff>
      <xdr:row>15</xdr:row>
      <xdr:rowOff>36634</xdr:rowOff>
    </xdr:to>
    <xdr:sp macro="" textlink="">
      <xdr:nvSpPr>
        <xdr:cNvPr id="30" name="TextBox 29">
          <a:extLst>
            <a:ext uri="{FF2B5EF4-FFF2-40B4-BE49-F238E27FC236}">
              <a16:creationId xmlns:a16="http://schemas.microsoft.com/office/drawing/2014/main" xmlns="" id="{00000000-0008-0000-0300-00001E000000}"/>
            </a:ext>
          </a:extLst>
        </xdr:cNvPr>
        <xdr:cNvSpPr txBox="1"/>
      </xdr:nvSpPr>
      <xdr:spPr>
        <a:xfrm>
          <a:off x="7510096" y="2014904"/>
          <a:ext cx="2681654" cy="981807"/>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GB" sz="1100">
              <a:solidFill>
                <a:srgbClr val="00B050"/>
              </a:solidFill>
            </a:rPr>
            <a:t>Individuals who have started POELT training are a subset of individuals who have started in post.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1</xdr:row>
      <xdr:rowOff>0</xdr:rowOff>
    </xdr:from>
    <xdr:to>
      <xdr:col>2</xdr:col>
      <xdr:colOff>276225</xdr:colOff>
      <xdr:row>8</xdr:row>
      <xdr:rowOff>19050</xdr:rowOff>
    </xdr:to>
    <xdr:pic>
      <xdr:nvPicPr>
        <xdr:cNvPr id="2" name="Picture 1" descr="Ministry of Justice"/>
        <xdr:cNvPicPr>
          <a:picLocks noChangeAspect="1" noChangeArrowheads="1"/>
        </xdr:cNvPicPr>
      </xdr:nvPicPr>
      <xdr:blipFill>
        <a:blip xmlns:r="http://schemas.openxmlformats.org/officeDocument/2006/relationships" r:embed="rId1" cstate="print"/>
        <a:srcRect/>
        <a:stretch>
          <a:fillRect/>
        </a:stretch>
      </xdr:blipFill>
      <xdr:spPr bwMode="auto">
        <a:xfrm>
          <a:off x="76200" y="161925"/>
          <a:ext cx="1714500" cy="13335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judicialappointments.gov.uk/hq/102PF/Shared/Group_LCDSHD2_IMD/IMD/Statistics%20Branch/Judicial%20Statistics%20Team/JAC%20work/JAC%20trends%20analysis/Time%20series%20charts&amp;tables/Time%20series%20data%20and%20char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Sheet2"/>
      <sheetName val="Data excl unknowns"/>
      <sheetName val="Pivot"/>
      <sheetName val="Data excl unknowns (summary)"/>
      <sheetName val="Table template"/>
      <sheetName val="Summary charts"/>
      <sheetName val="High Court"/>
      <sheetName val="Circuit Judge"/>
      <sheetName val="DDJ (Civil)"/>
      <sheetName val="DDJ (Mags)"/>
      <sheetName val="DJ (Civil)"/>
      <sheetName val="DJ (Mags)"/>
      <sheetName val="Recorder"/>
    </sheetNames>
    <sheetDataSet>
      <sheetData sheetId="0">
        <row r="6">
          <cell r="A6" t="str">
            <v>High Court Judge</v>
          </cell>
        </row>
        <row r="7">
          <cell r="A7" t="str">
            <v>Circuit Judge</v>
          </cell>
        </row>
        <row r="8">
          <cell r="A8" t="str">
            <v>Deputy District Judge (Civil)</v>
          </cell>
        </row>
        <row r="9">
          <cell r="A9" t="str">
            <v>Deputy District Judge (Magistrates' Court)</v>
          </cell>
        </row>
        <row r="10">
          <cell r="A10" t="str">
            <v>District Judge (Civil)</v>
          </cell>
        </row>
        <row r="11">
          <cell r="A11" t="str">
            <v>District Judge (Magistrates' Court)</v>
          </cell>
        </row>
        <row r="12">
          <cell r="A12" t="str">
            <v>Recorder</v>
          </cell>
        </row>
        <row r="13">
          <cell r="A13">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collections/national-offender-management-service-workforce-statistics" TargetMode="External"/><Relationship Id="rId1" Type="http://schemas.openxmlformats.org/officeDocument/2006/relationships/hyperlink" Target="mailto:statistics.enquiries@justice.gsi.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statistics.enquiries@justice.gsi.gov.uk" TargetMode="External"/><Relationship Id="rId1" Type="http://schemas.openxmlformats.org/officeDocument/2006/relationships/hyperlink" Target="mailto:newsdesk@justice.gsi.gov.uk"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collections/national-offender-management-service-workforce-statistics"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mailto:statistics.enquiries@justice.gsi.gov.uk"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23"/>
  <sheetViews>
    <sheetView zoomScale="85" zoomScaleNormal="85" workbookViewId="0">
      <selection activeCell="H25" sqref="H25"/>
    </sheetView>
  </sheetViews>
  <sheetFormatPr defaultColWidth="9.140625" defaultRowHeight="14.25" x14ac:dyDescent="0.2"/>
  <cols>
    <col min="1" max="1" width="41.28515625" style="1" bestFit="1" customWidth="1"/>
    <col min="2" max="2" width="9.140625" style="1" customWidth="1"/>
    <col min="3" max="3" width="10.7109375" style="1" bestFit="1" customWidth="1"/>
    <col min="4" max="4" width="9.140625" style="1" customWidth="1"/>
    <col min="5" max="16384" width="9.140625" style="1"/>
  </cols>
  <sheetData>
    <row r="1" spans="1:16" ht="15.75" x14ac:dyDescent="0.25">
      <c r="A1" s="216"/>
      <c r="B1" s="216"/>
      <c r="C1" s="216"/>
      <c r="D1" s="216"/>
      <c r="E1" s="216"/>
      <c r="F1" s="216"/>
      <c r="G1" s="216"/>
      <c r="H1" s="216"/>
      <c r="I1" s="216"/>
      <c r="J1" s="216"/>
    </row>
    <row r="6" spans="1:16" x14ac:dyDescent="0.2">
      <c r="P6" s="2"/>
    </row>
    <row r="7" spans="1:16" ht="40.5" customHeight="1" x14ac:dyDescent="0.2"/>
    <row r="8" spans="1:16" ht="29.25" x14ac:dyDescent="0.4">
      <c r="A8" s="4" t="s">
        <v>18</v>
      </c>
    </row>
    <row r="9" spans="1:16" ht="29.25" x14ac:dyDescent="0.4">
      <c r="A9" s="4" t="s">
        <v>1</v>
      </c>
    </row>
    <row r="10" spans="1:16" ht="29.25" x14ac:dyDescent="0.4">
      <c r="A10" s="31">
        <v>43281</v>
      </c>
    </row>
    <row r="12" spans="1:16" s="5" customFormat="1" ht="23.25" x14ac:dyDescent="0.35">
      <c r="A12" s="5" t="s">
        <v>17</v>
      </c>
    </row>
    <row r="13" spans="1:16" s="5" customFormat="1" ht="23.25" x14ac:dyDescent="0.35">
      <c r="A13" s="27"/>
    </row>
    <row r="14" spans="1:16" ht="46.5" customHeight="1" x14ac:dyDescent="0.2">
      <c r="A14" s="215" t="s">
        <v>45</v>
      </c>
      <c r="B14" s="215"/>
      <c r="C14" s="215"/>
      <c r="D14" s="215"/>
      <c r="E14" s="215"/>
      <c r="F14" s="215"/>
      <c r="G14" s="215"/>
      <c r="H14" s="215"/>
    </row>
    <row r="15" spans="1:16" ht="63.75" customHeight="1" x14ac:dyDescent="0.2">
      <c r="A15" s="217" t="s">
        <v>51</v>
      </c>
      <c r="B15" s="217"/>
      <c r="C15" s="217"/>
      <c r="D15" s="217"/>
      <c r="E15" s="217"/>
      <c r="F15" s="217"/>
      <c r="G15" s="217"/>
      <c r="H15" s="217"/>
    </row>
    <row r="17" spans="1:3" x14ac:dyDescent="0.2">
      <c r="A17" s="1" t="s">
        <v>2</v>
      </c>
      <c r="B17" s="33"/>
      <c r="C17" s="32" t="s">
        <v>39</v>
      </c>
    </row>
    <row r="18" spans="1:3" x14ac:dyDescent="0.2">
      <c r="A18" s="1" t="s">
        <v>3</v>
      </c>
      <c r="B18" s="33"/>
      <c r="C18" s="32" t="s">
        <v>46</v>
      </c>
    </row>
    <row r="19" spans="1:3" x14ac:dyDescent="0.2">
      <c r="A19" s="24" t="s">
        <v>30</v>
      </c>
    </row>
    <row r="20" spans="1:3" x14ac:dyDescent="0.2">
      <c r="A20" s="24"/>
    </row>
    <row r="21" spans="1:3" x14ac:dyDescent="0.2">
      <c r="A21" s="1" t="s">
        <v>4</v>
      </c>
    </row>
    <row r="22" spans="1:3" x14ac:dyDescent="0.2">
      <c r="A22" s="1" t="s">
        <v>5</v>
      </c>
    </row>
    <row r="23" spans="1:3" x14ac:dyDescent="0.2">
      <c r="A23" s="1" t="s">
        <v>29</v>
      </c>
    </row>
  </sheetData>
  <mergeCells count="3">
    <mergeCell ref="A14:H14"/>
    <mergeCell ref="A1:J1"/>
    <mergeCell ref="A15:H15"/>
  </mergeCells>
  <hyperlinks>
    <hyperlink ref="A23" r:id="rId1" display="mailto:statistics.enquiries@justice.gsi.gov.uk"/>
    <hyperlink ref="A19" r:id="rId2" display="https://www.gov.uk/government/collections/national-offender-management-service-workforce-statistics"/>
  </hyperlinks>
  <pageMargins left="0.70866141732283472" right="0.70866141732283472" top="0.74803149606299213" bottom="0.74803149606299213" header="0.31496062992125984" footer="0.31496062992125984"/>
  <pageSetup paperSize="9" orientation="landscape"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AA230"/>
  <sheetViews>
    <sheetView showGridLines="0" zoomScale="85" zoomScaleNormal="85" workbookViewId="0"/>
  </sheetViews>
  <sheetFormatPr defaultColWidth="9.140625" defaultRowHeight="14.25" x14ac:dyDescent="0.2"/>
  <cols>
    <col min="1" max="1" width="3.5703125" style="42" customWidth="1"/>
    <col min="2" max="2" width="3" style="42" customWidth="1"/>
    <col min="3" max="3" width="2.28515625" style="46" customWidth="1"/>
    <col min="4" max="4" width="37.42578125" style="46" customWidth="1"/>
    <col min="5" max="5" width="1.28515625" style="50" customWidth="1"/>
    <col min="6" max="6" width="12.7109375" style="41" customWidth="1"/>
    <col min="7" max="7" width="7.5703125" style="51" customWidth="1"/>
    <col min="8" max="8" width="1.28515625" style="50" customWidth="1"/>
    <col min="9" max="9" width="12.7109375" style="42" customWidth="1"/>
    <col min="10" max="10" width="7.5703125" style="51" customWidth="1"/>
    <col min="11" max="11" width="1.28515625" style="50" customWidth="1"/>
    <col min="12" max="12" width="12.7109375" style="42" customWidth="1"/>
    <col min="13" max="13" width="7.5703125" style="51" customWidth="1"/>
    <col min="14" max="14" width="1.28515625" style="50" customWidth="1"/>
    <col min="15" max="15" width="12.7109375" style="42" customWidth="1"/>
    <col min="16" max="16" width="10.42578125" style="51" customWidth="1"/>
    <col min="17" max="17" width="1.28515625" style="50" customWidth="1"/>
    <col min="18" max="18" width="12.7109375" style="42" customWidth="1"/>
    <col min="19" max="19" width="9.5703125" style="51" customWidth="1"/>
    <col min="20" max="20" width="1.28515625" style="50" customWidth="1"/>
    <col min="21" max="21" width="12.7109375" style="42" customWidth="1"/>
    <col min="22" max="22" width="9.140625" style="42" customWidth="1"/>
    <col min="23" max="23" width="1.28515625" style="45" customWidth="1"/>
    <col min="24" max="24" width="12.7109375" style="144" customWidth="1"/>
    <col min="25" max="25" width="11.42578125" style="42" customWidth="1"/>
    <col min="26" max="16384" width="9.140625" style="42"/>
  </cols>
  <sheetData>
    <row r="1" spans="1:24" ht="17.25" x14ac:dyDescent="0.25">
      <c r="A1" s="40" t="s">
        <v>132</v>
      </c>
      <c r="C1" s="41"/>
      <c r="D1" s="42"/>
      <c r="E1" s="116"/>
      <c r="F1" s="42"/>
      <c r="G1" s="44"/>
      <c r="H1" s="116"/>
      <c r="J1" s="44"/>
      <c r="K1" s="116"/>
      <c r="M1" s="44"/>
      <c r="N1" s="116"/>
      <c r="P1" s="44"/>
      <c r="Q1" s="116"/>
      <c r="S1" s="44"/>
      <c r="T1" s="116"/>
    </row>
    <row r="2" spans="1:24" ht="15" thickBot="1" x14ac:dyDescent="0.25">
      <c r="D2" s="154"/>
      <c r="E2" s="127"/>
      <c r="F2" s="155"/>
      <c r="G2" s="127"/>
      <c r="H2" s="127"/>
      <c r="I2" s="155"/>
      <c r="J2" s="127"/>
      <c r="K2" s="127"/>
      <c r="L2" s="155"/>
      <c r="M2" s="127"/>
      <c r="N2" s="127"/>
      <c r="O2" s="155"/>
      <c r="P2" s="127"/>
      <c r="Q2" s="127"/>
      <c r="S2" s="127"/>
      <c r="T2" s="127"/>
    </row>
    <row r="3" spans="1:24" ht="60" customHeight="1" x14ac:dyDescent="0.2">
      <c r="B3" s="112"/>
      <c r="C3" s="113"/>
      <c r="D3" s="136"/>
      <c r="E3" s="210"/>
      <c r="F3" s="221" t="s">
        <v>68</v>
      </c>
      <c r="G3" s="221"/>
      <c r="H3" s="210"/>
      <c r="I3" s="221" t="s">
        <v>95</v>
      </c>
      <c r="J3" s="221"/>
      <c r="K3" s="210"/>
      <c r="L3" s="221" t="s">
        <v>96</v>
      </c>
      <c r="M3" s="221"/>
      <c r="N3" s="210"/>
      <c r="O3" s="221" t="s">
        <v>69</v>
      </c>
      <c r="P3" s="221"/>
      <c r="Q3" s="210"/>
      <c r="R3" s="221" t="s">
        <v>74</v>
      </c>
      <c r="S3" s="221"/>
      <c r="T3" s="210"/>
      <c r="U3" s="221" t="s">
        <v>70</v>
      </c>
      <c r="V3" s="221"/>
      <c r="W3" s="210"/>
      <c r="X3" s="224" t="s">
        <v>136</v>
      </c>
    </row>
    <row r="4" spans="1:24" s="47" customFormat="1" ht="16.5" x14ac:dyDescent="0.2">
      <c r="B4" s="114"/>
      <c r="C4" s="115"/>
      <c r="D4" s="137"/>
      <c r="E4" s="138"/>
      <c r="F4" s="139" t="s">
        <v>67</v>
      </c>
      <c r="G4" s="140" t="s">
        <v>93</v>
      </c>
      <c r="H4" s="141"/>
      <c r="I4" s="139" t="s">
        <v>67</v>
      </c>
      <c r="J4" s="140" t="s">
        <v>93</v>
      </c>
      <c r="K4" s="141"/>
      <c r="L4" s="139" t="s">
        <v>67</v>
      </c>
      <c r="M4" s="140" t="s">
        <v>93</v>
      </c>
      <c r="N4" s="141"/>
      <c r="O4" s="139" t="s">
        <v>67</v>
      </c>
      <c r="P4" s="140" t="s">
        <v>93</v>
      </c>
      <c r="Q4" s="141"/>
      <c r="R4" s="139" t="s">
        <v>67</v>
      </c>
      <c r="S4" s="140" t="s">
        <v>93</v>
      </c>
      <c r="T4" s="138"/>
      <c r="U4" s="139" t="s">
        <v>67</v>
      </c>
      <c r="V4" s="140" t="s">
        <v>93</v>
      </c>
      <c r="W4" s="138"/>
      <c r="X4" s="225"/>
    </row>
    <row r="5" spans="1:24" ht="15" x14ac:dyDescent="0.25">
      <c r="B5" s="145" t="s">
        <v>53</v>
      </c>
      <c r="C5" s="126"/>
      <c r="D5" s="126"/>
      <c r="E5" s="127"/>
      <c r="F5" s="128"/>
      <c r="G5" s="127"/>
      <c r="H5" s="127"/>
      <c r="I5" s="128"/>
      <c r="J5" s="127"/>
      <c r="K5" s="127"/>
      <c r="L5" s="128"/>
      <c r="M5" s="127"/>
      <c r="N5" s="127"/>
      <c r="O5" s="128"/>
      <c r="P5" s="127"/>
      <c r="Q5" s="127"/>
      <c r="R5" s="128"/>
      <c r="S5" s="127"/>
      <c r="T5" s="127"/>
      <c r="U5" s="129"/>
      <c r="V5" s="117"/>
      <c r="W5" s="98"/>
      <c r="X5" s="131"/>
    </row>
    <row r="6" spans="1:24" ht="15" x14ac:dyDescent="0.25">
      <c r="B6" s="145"/>
      <c r="C6" s="192" t="s">
        <v>117</v>
      </c>
      <c r="D6" s="126"/>
      <c r="E6" s="127"/>
      <c r="F6" s="173"/>
      <c r="G6" s="173"/>
      <c r="H6" s="173"/>
      <c r="I6" s="173"/>
      <c r="J6" s="173"/>
      <c r="K6" s="173"/>
      <c r="L6" s="173"/>
      <c r="M6" s="173"/>
      <c r="N6" s="173"/>
      <c r="O6" s="173"/>
      <c r="P6" s="173"/>
      <c r="Q6" s="173"/>
      <c r="R6" s="173"/>
      <c r="S6" s="173"/>
      <c r="T6" s="173"/>
      <c r="U6" s="173"/>
      <c r="V6" s="173"/>
      <c r="W6" s="177"/>
      <c r="X6" s="179">
        <v>0.65443989972291861</v>
      </c>
    </row>
    <row r="7" spans="1:24" ht="15" x14ac:dyDescent="0.25">
      <c r="B7" s="145"/>
      <c r="C7" s="117"/>
      <c r="D7" s="126" t="s">
        <v>119</v>
      </c>
      <c r="E7" s="127"/>
      <c r="F7" s="172">
        <v>858</v>
      </c>
      <c r="G7" s="173">
        <v>0.40896091515729266</v>
      </c>
      <c r="H7" s="173"/>
      <c r="I7" s="172">
        <v>146</v>
      </c>
      <c r="J7" s="173">
        <v>0.35436893203883496</v>
      </c>
      <c r="K7" s="173"/>
      <c r="L7" s="172">
        <v>41</v>
      </c>
      <c r="M7" s="173">
        <v>0.28472222222222221</v>
      </c>
      <c r="N7" s="173"/>
      <c r="O7" s="172">
        <v>40</v>
      </c>
      <c r="P7" s="173">
        <v>0.2857142857142857</v>
      </c>
      <c r="Q7" s="173"/>
      <c r="R7" s="172">
        <v>28</v>
      </c>
      <c r="S7" s="173">
        <v>0.33333333333333331</v>
      </c>
      <c r="T7" s="173"/>
      <c r="U7" s="172">
        <v>24</v>
      </c>
      <c r="V7" s="173">
        <v>0.31168831168831168</v>
      </c>
      <c r="W7" s="177"/>
      <c r="X7" s="178"/>
    </row>
    <row r="8" spans="1:24" ht="15" x14ac:dyDescent="0.25">
      <c r="B8" s="145"/>
      <c r="C8" s="117"/>
      <c r="D8" s="126" t="s">
        <v>118</v>
      </c>
      <c r="E8" s="127"/>
      <c r="F8" s="172">
        <v>1240</v>
      </c>
      <c r="G8" s="173">
        <v>0.59103908484270729</v>
      </c>
      <c r="H8" s="173"/>
      <c r="I8" s="172">
        <v>266</v>
      </c>
      <c r="J8" s="173">
        <v>0.64563106796116509</v>
      </c>
      <c r="K8" s="173"/>
      <c r="L8" s="172">
        <v>103</v>
      </c>
      <c r="M8" s="173">
        <v>0.71527777777777779</v>
      </c>
      <c r="N8" s="173"/>
      <c r="O8" s="172">
        <v>100</v>
      </c>
      <c r="P8" s="173">
        <v>0.7142857142857143</v>
      </c>
      <c r="Q8" s="173"/>
      <c r="R8" s="172">
        <v>56</v>
      </c>
      <c r="S8" s="173">
        <v>0.66666666666666663</v>
      </c>
      <c r="T8" s="173"/>
      <c r="U8" s="172">
        <v>53</v>
      </c>
      <c r="V8" s="173">
        <v>0.68831168831168832</v>
      </c>
      <c r="W8" s="177"/>
      <c r="X8" s="178"/>
    </row>
    <row r="9" spans="1:24" ht="15" x14ac:dyDescent="0.25">
      <c r="B9" s="145"/>
      <c r="C9" s="117"/>
      <c r="D9" s="126" t="s">
        <v>66</v>
      </c>
      <c r="E9" s="127"/>
      <c r="F9" s="172">
        <v>3</v>
      </c>
      <c r="G9" s="173"/>
      <c r="H9" s="173"/>
      <c r="I9" s="172">
        <v>0</v>
      </c>
      <c r="J9" s="173"/>
      <c r="K9" s="173"/>
      <c r="L9" s="172">
        <v>0</v>
      </c>
      <c r="M9" s="173"/>
      <c r="N9" s="173"/>
      <c r="O9" s="172">
        <v>0</v>
      </c>
      <c r="P9" s="173"/>
      <c r="Q9" s="173"/>
      <c r="R9" s="172">
        <v>0</v>
      </c>
      <c r="S9" s="173"/>
      <c r="T9" s="173"/>
      <c r="U9" s="172">
        <v>0</v>
      </c>
      <c r="V9" s="173"/>
      <c r="W9" s="177"/>
      <c r="X9" s="178"/>
    </row>
    <row r="10" spans="1:24" ht="15" x14ac:dyDescent="0.25">
      <c r="B10" s="145"/>
      <c r="C10" s="117"/>
      <c r="D10" s="126" t="s">
        <v>71</v>
      </c>
      <c r="E10" s="127"/>
      <c r="F10" s="172">
        <v>2101</v>
      </c>
      <c r="G10" s="173"/>
      <c r="H10" s="173"/>
      <c r="I10" s="172">
        <v>412</v>
      </c>
      <c r="J10" s="173"/>
      <c r="K10" s="173"/>
      <c r="L10" s="172">
        <v>144</v>
      </c>
      <c r="M10" s="173"/>
      <c r="N10" s="173"/>
      <c r="O10" s="172">
        <v>140</v>
      </c>
      <c r="P10" s="173"/>
      <c r="Q10" s="173"/>
      <c r="R10" s="172">
        <v>84</v>
      </c>
      <c r="S10" s="173"/>
      <c r="T10" s="173"/>
      <c r="U10" s="172">
        <v>77</v>
      </c>
      <c r="V10" s="173"/>
      <c r="W10" s="177"/>
      <c r="X10" s="178"/>
    </row>
    <row r="11" spans="1:24" ht="17.25" x14ac:dyDescent="0.25">
      <c r="B11" s="145"/>
      <c r="C11" s="142" t="s">
        <v>94</v>
      </c>
      <c r="D11" s="126"/>
      <c r="E11" s="127"/>
      <c r="F11" s="173">
        <v>0.99857210851975298</v>
      </c>
      <c r="G11" s="173"/>
      <c r="H11" s="173"/>
      <c r="I11" s="173">
        <v>1</v>
      </c>
      <c r="J11" s="173"/>
      <c r="K11" s="173"/>
      <c r="L11" s="173">
        <v>1</v>
      </c>
      <c r="M11" s="173"/>
      <c r="N11" s="173"/>
      <c r="O11" s="173">
        <v>1</v>
      </c>
      <c r="P11" s="173"/>
      <c r="Q11" s="173"/>
      <c r="R11" s="173">
        <v>1</v>
      </c>
      <c r="S11" s="173"/>
      <c r="T11" s="173"/>
      <c r="U11" s="173">
        <v>1</v>
      </c>
      <c r="V11" s="173"/>
      <c r="W11" s="177"/>
      <c r="X11" s="178"/>
    </row>
    <row r="12" spans="1:24" ht="15" x14ac:dyDescent="0.25">
      <c r="B12" s="145"/>
      <c r="C12" s="126"/>
      <c r="D12" s="126"/>
      <c r="E12" s="127"/>
      <c r="F12" s="128"/>
      <c r="G12" s="127"/>
      <c r="H12" s="127"/>
      <c r="I12" s="128"/>
      <c r="J12" s="127"/>
      <c r="K12" s="127"/>
      <c r="L12" s="128"/>
      <c r="M12" s="127"/>
      <c r="N12" s="127"/>
      <c r="O12" s="128"/>
      <c r="P12" s="127"/>
      <c r="Q12" s="127"/>
      <c r="R12" s="128"/>
      <c r="S12" s="127"/>
      <c r="T12" s="127"/>
      <c r="U12" s="129"/>
      <c r="V12" s="117"/>
      <c r="W12" s="98"/>
      <c r="X12" s="131"/>
    </row>
    <row r="13" spans="1:24" ht="15" x14ac:dyDescent="0.25">
      <c r="B13" s="145"/>
      <c r="C13" s="192" t="s">
        <v>107</v>
      </c>
      <c r="D13" s="126"/>
      <c r="E13" s="127"/>
      <c r="F13" s="128"/>
      <c r="G13" s="127"/>
      <c r="H13" s="127"/>
      <c r="I13" s="128"/>
      <c r="J13" s="127"/>
      <c r="K13" s="127"/>
      <c r="L13" s="128"/>
      <c r="M13" s="127"/>
      <c r="N13" s="127"/>
      <c r="O13" s="128"/>
      <c r="P13" s="127"/>
      <c r="Q13" s="127"/>
      <c r="R13" s="128"/>
      <c r="S13" s="127"/>
      <c r="T13" s="127"/>
      <c r="U13" s="129"/>
      <c r="V13" s="117"/>
      <c r="W13" s="98"/>
      <c r="X13" s="179">
        <v>0.47714973792321863</v>
      </c>
    </row>
    <row r="14" spans="1:24" x14ac:dyDescent="0.2">
      <c r="B14" s="146"/>
      <c r="C14" s="126" t="s">
        <v>65</v>
      </c>
      <c r="D14" s="126"/>
      <c r="E14" s="127"/>
      <c r="F14" s="172">
        <v>543</v>
      </c>
      <c r="G14" s="173">
        <v>0.2618129218900675</v>
      </c>
      <c r="H14" s="173"/>
      <c r="I14" s="172">
        <v>54</v>
      </c>
      <c r="J14" s="173">
        <v>0.13300492610837439</v>
      </c>
      <c r="K14" s="173"/>
      <c r="L14" s="172">
        <v>20</v>
      </c>
      <c r="M14" s="173">
        <v>0.14084507042253522</v>
      </c>
      <c r="N14" s="173"/>
      <c r="O14" s="172">
        <v>20</v>
      </c>
      <c r="P14" s="173">
        <v>0.14492753623188406</v>
      </c>
      <c r="Q14" s="173"/>
      <c r="R14" s="172">
        <v>14</v>
      </c>
      <c r="S14" s="173">
        <v>0.16867469879518071</v>
      </c>
      <c r="T14" s="173"/>
      <c r="U14" s="172">
        <v>11</v>
      </c>
      <c r="V14" s="173">
        <v>0.14473684210526316</v>
      </c>
      <c r="W14" s="174"/>
      <c r="X14" s="179"/>
    </row>
    <row r="15" spans="1:24" x14ac:dyDescent="0.2">
      <c r="B15" s="147"/>
      <c r="C15" s="132"/>
      <c r="D15" s="132" t="s">
        <v>61</v>
      </c>
      <c r="E15" s="133"/>
      <c r="F15" s="176">
        <v>197</v>
      </c>
      <c r="G15" s="173">
        <v>9.4985535197685628E-2</v>
      </c>
      <c r="H15" s="157"/>
      <c r="I15" s="176">
        <v>24</v>
      </c>
      <c r="J15" s="173">
        <v>5.9113300492610835E-2</v>
      </c>
      <c r="K15" s="157"/>
      <c r="L15" s="176">
        <v>9</v>
      </c>
      <c r="M15" s="173">
        <v>6.3380281690140844E-2</v>
      </c>
      <c r="N15" s="157"/>
      <c r="O15" s="176">
        <v>9</v>
      </c>
      <c r="P15" s="173">
        <v>6.5217391304347824E-2</v>
      </c>
      <c r="Q15" s="157"/>
      <c r="R15" s="176">
        <v>7</v>
      </c>
      <c r="S15" s="173">
        <v>8.4337349397590355E-2</v>
      </c>
      <c r="T15" s="157"/>
      <c r="U15" s="176">
        <v>6</v>
      </c>
      <c r="V15" s="173">
        <v>7.8947368421052627E-2</v>
      </c>
      <c r="W15" s="174"/>
      <c r="X15" s="175"/>
    </row>
    <row r="16" spans="1:24" x14ac:dyDescent="0.2">
      <c r="B16" s="147"/>
      <c r="C16" s="132"/>
      <c r="D16" s="132" t="s">
        <v>60</v>
      </c>
      <c r="E16" s="133"/>
      <c r="F16" s="176">
        <v>230</v>
      </c>
      <c r="G16" s="173">
        <v>0.11089681774349083</v>
      </c>
      <c r="H16" s="157"/>
      <c r="I16" s="176">
        <v>19</v>
      </c>
      <c r="J16" s="173">
        <v>4.6798029556650245E-2</v>
      </c>
      <c r="K16" s="157"/>
      <c r="L16" s="176">
        <v>7</v>
      </c>
      <c r="M16" s="173">
        <v>4.9295774647887321E-2</v>
      </c>
      <c r="N16" s="157"/>
      <c r="O16" s="176">
        <v>7</v>
      </c>
      <c r="P16" s="173">
        <v>5.0724637681159424E-2</v>
      </c>
      <c r="Q16" s="157"/>
      <c r="R16" s="176">
        <v>5</v>
      </c>
      <c r="S16" s="173">
        <v>6.0240963855421686E-2</v>
      </c>
      <c r="T16" s="157"/>
      <c r="U16" s="176">
        <v>3</v>
      </c>
      <c r="V16" s="173">
        <v>3.9473684210526314E-2</v>
      </c>
      <c r="W16" s="174"/>
      <c r="X16" s="175"/>
    </row>
    <row r="17" spans="2:24" x14ac:dyDescent="0.2">
      <c r="B17" s="147"/>
      <c r="C17" s="132"/>
      <c r="D17" s="132" t="s">
        <v>62</v>
      </c>
      <c r="E17" s="133"/>
      <c r="F17" s="176">
        <v>71</v>
      </c>
      <c r="G17" s="173">
        <v>3.4233365477338476E-2</v>
      </c>
      <c r="H17" s="157"/>
      <c r="I17" s="176" t="s">
        <v>141</v>
      </c>
      <c r="J17" s="173" t="s">
        <v>108</v>
      </c>
      <c r="K17" s="157"/>
      <c r="L17" s="176" t="s">
        <v>141</v>
      </c>
      <c r="M17" s="173" t="s">
        <v>108</v>
      </c>
      <c r="N17" s="157"/>
      <c r="O17" s="176" t="s">
        <v>141</v>
      </c>
      <c r="P17" s="173" t="s">
        <v>108</v>
      </c>
      <c r="Q17" s="157"/>
      <c r="R17" s="176" t="s">
        <v>141</v>
      </c>
      <c r="S17" s="173" t="s">
        <v>108</v>
      </c>
      <c r="T17" s="157"/>
      <c r="U17" s="176" t="s">
        <v>141</v>
      </c>
      <c r="V17" s="173" t="s">
        <v>108</v>
      </c>
      <c r="W17" s="174"/>
      <c r="X17" s="175"/>
    </row>
    <row r="18" spans="2:24" x14ac:dyDescent="0.2">
      <c r="B18" s="147"/>
      <c r="C18" s="132"/>
      <c r="D18" s="132" t="s">
        <v>63</v>
      </c>
      <c r="E18" s="133"/>
      <c r="F18" s="176">
        <v>45</v>
      </c>
      <c r="G18" s="173">
        <v>2.1697203471552556E-2</v>
      </c>
      <c r="H18" s="157"/>
      <c r="I18" s="176" t="s">
        <v>141</v>
      </c>
      <c r="J18" s="173" t="s">
        <v>108</v>
      </c>
      <c r="K18" s="157"/>
      <c r="L18" s="176" t="s">
        <v>141</v>
      </c>
      <c r="M18" s="173" t="s">
        <v>108</v>
      </c>
      <c r="N18" s="157"/>
      <c r="O18" s="176" t="s">
        <v>141</v>
      </c>
      <c r="P18" s="173" t="s">
        <v>108</v>
      </c>
      <c r="Q18" s="157"/>
      <c r="R18" s="176" t="s">
        <v>141</v>
      </c>
      <c r="S18" s="173" t="s">
        <v>108</v>
      </c>
      <c r="T18" s="157"/>
      <c r="U18" s="176" t="s">
        <v>141</v>
      </c>
      <c r="V18" s="173" t="s">
        <v>108</v>
      </c>
      <c r="W18" s="174"/>
      <c r="X18" s="175"/>
    </row>
    <row r="19" spans="2:24" x14ac:dyDescent="0.2">
      <c r="B19" s="146"/>
      <c r="C19" s="126" t="s">
        <v>59</v>
      </c>
      <c r="D19" s="126"/>
      <c r="E19" s="127"/>
      <c r="F19" s="172">
        <v>1531</v>
      </c>
      <c r="G19" s="173">
        <v>0.73818707810993245</v>
      </c>
      <c r="H19" s="173"/>
      <c r="I19" s="172">
        <v>352</v>
      </c>
      <c r="J19" s="173">
        <v>0.86699507389162567</v>
      </c>
      <c r="K19" s="173"/>
      <c r="L19" s="172">
        <v>122</v>
      </c>
      <c r="M19" s="173">
        <v>0.85915492957746475</v>
      </c>
      <c r="N19" s="173"/>
      <c r="O19" s="172">
        <v>118</v>
      </c>
      <c r="P19" s="173">
        <v>0.85507246376811596</v>
      </c>
      <c r="Q19" s="173"/>
      <c r="R19" s="172">
        <v>69</v>
      </c>
      <c r="S19" s="173">
        <v>0.83132530120481929</v>
      </c>
      <c r="T19" s="173"/>
      <c r="U19" s="172">
        <v>65</v>
      </c>
      <c r="V19" s="173">
        <v>0.85526315789473684</v>
      </c>
      <c r="W19" s="174"/>
      <c r="X19" s="175"/>
    </row>
    <row r="20" spans="2:24" x14ac:dyDescent="0.2">
      <c r="B20" s="146"/>
      <c r="C20" s="126" t="s">
        <v>66</v>
      </c>
      <c r="D20" s="126"/>
      <c r="E20" s="127"/>
      <c r="F20" s="172">
        <v>27</v>
      </c>
      <c r="G20" s="173"/>
      <c r="H20" s="173"/>
      <c r="I20" s="172">
        <v>6</v>
      </c>
      <c r="J20" s="173"/>
      <c r="K20" s="173"/>
      <c r="L20" s="172">
        <v>2</v>
      </c>
      <c r="M20" s="173"/>
      <c r="N20" s="173"/>
      <c r="O20" s="172">
        <v>2</v>
      </c>
      <c r="P20" s="173"/>
      <c r="Q20" s="173"/>
      <c r="R20" s="172">
        <v>1</v>
      </c>
      <c r="S20" s="173"/>
      <c r="T20" s="173"/>
      <c r="U20" s="172">
        <v>1</v>
      </c>
      <c r="V20" s="173"/>
      <c r="W20" s="174"/>
      <c r="X20" s="175"/>
    </row>
    <row r="21" spans="2:24" x14ac:dyDescent="0.2">
      <c r="B21" s="146"/>
      <c r="C21" s="126" t="s">
        <v>71</v>
      </c>
      <c r="D21" s="126"/>
      <c r="E21" s="127"/>
      <c r="F21" s="172">
        <v>2101</v>
      </c>
      <c r="G21" s="173"/>
      <c r="H21" s="173"/>
      <c r="I21" s="172">
        <v>412</v>
      </c>
      <c r="J21" s="173"/>
      <c r="K21" s="173"/>
      <c r="L21" s="172">
        <v>144</v>
      </c>
      <c r="M21" s="173"/>
      <c r="N21" s="173"/>
      <c r="O21" s="172">
        <v>140</v>
      </c>
      <c r="P21" s="173"/>
      <c r="Q21" s="173"/>
      <c r="R21" s="172">
        <v>84</v>
      </c>
      <c r="S21" s="173"/>
      <c r="T21" s="173"/>
      <c r="U21" s="172">
        <v>77</v>
      </c>
      <c r="V21" s="173"/>
      <c r="W21" s="174"/>
      <c r="X21" s="175"/>
    </row>
    <row r="22" spans="2:24" s="44" customFormat="1" ht="16.5" x14ac:dyDescent="0.2">
      <c r="B22" s="148"/>
      <c r="C22" s="142" t="s">
        <v>94</v>
      </c>
      <c r="D22" s="142"/>
      <c r="E22" s="127"/>
      <c r="F22" s="173">
        <v>0.98714897667777202</v>
      </c>
      <c r="G22" s="173"/>
      <c r="H22" s="173"/>
      <c r="I22" s="173">
        <v>0.98543689320388395</v>
      </c>
      <c r="J22" s="173"/>
      <c r="K22" s="173"/>
      <c r="L22" s="173">
        <v>0.98611111111111105</v>
      </c>
      <c r="M22" s="173"/>
      <c r="N22" s="173"/>
      <c r="O22" s="173">
        <v>0.98571428571428599</v>
      </c>
      <c r="P22" s="173"/>
      <c r="Q22" s="173"/>
      <c r="R22" s="173">
        <v>0.98809523809523803</v>
      </c>
      <c r="S22" s="173"/>
      <c r="T22" s="173"/>
      <c r="U22" s="173">
        <v>0.98701298701298701</v>
      </c>
      <c r="V22" s="173"/>
      <c r="W22" s="177"/>
      <c r="X22" s="175"/>
    </row>
    <row r="23" spans="2:24" s="44" customFormat="1" ht="17.25" customHeight="1" x14ac:dyDescent="0.2">
      <c r="B23" s="148"/>
      <c r="C23" s="142"/>
      <c r="D23" s="142"/>
      <c r="E23" s="127"/>
      <c r="F23" s="173"/>
      <c r="G23" s="173"/>
      <c r="H23" s="173"/>
      <c r="I23" s="173"/>
      <c r="J23" s="173"/>
      <c r="K23" s="173"/>
      <c r="L23" s="173"/>
      <c r="M23" s="173"/>
      <c r="N23" s="173"/>
      <c r="O23" s="173"/>
      <c r="P23" s="173"/>
      <c r="Q23" s="173"/>
      <c r="R23" s="173"/>
      <c r="S23" s="173"/>
      <c r="T23" s="173"/>
      <c r="U23" s="173"/>
      <c r="V23" s="173"/>
      <c r="W23" s="177"/>
      <c r="X23" s="178"/>
    </row>
    <row r="24" spans="2:24" ht="15" x14ac:dyDescent="0.25">
      <c r="B24" s="148"/>
      <c r="C24" s="193" t="s">
        <v>110</v>
      </c>
      <c r="D24" s="142"/>
      <c r="E24" s="127"/>
      <c r="F24" s="173"/>
      <c r="G24" s="173"/>
      <c r="H24" s="173"/>
      <c r="I24" s="173"/>
      <c r="J24" s="173"/>
      <c r="K24" s="173"/>
      <c r="L24" s="173"/>
      <c r="M24" s="173"/>
      <c r="N24" s="173"/>
      <c r="O24" s="173"/>
      <c r="P24" s="173"/>
      <c r="Q24" s="173"/>
      <c r="R24" s="173"/>
      <c r="S24" s="173"/>
      <c r="T24" s="173"/>
      <c r="U24" s="173"/>
      <c r="V24" s="173"/>
      <c r="W24" s="177"/>
      <c r="X24" s="179" t="s">
        <v>142</v>
      </c>
    </row>
    <row r="25" spans="2:24" x14ac:dyDescent="0.2">
      <c r="B25" s="148"/>
      <c r="C25" s="142"/>
      <c r="D25" s="142" t="s">
        <v>103</v>
      </c>
      <c r="E25" s="127"/>
      <c r="F25" s="172">
        <v>63</v>
      </c>
      <c r="G25" s="173">
        <v>3.0303030303030304E-2</v>
      </c>
      <c r="H25" s="173"/>
      <c r="I25" s="172">
        <v>12</v>
      </c>
      <c r="J25" s="173">
        <v>2.9268292682926831E-2</v>
      </c>
      <c r="K25" s="173"/>
      <c r="L25" s="172">
        <v>3</v>
      </c>
      <c r="M25" s="173">
        <v>2.1126760563380281E-2</v>
      </c>
      <c r="N25" s="173"/>
      <c r="O25" s="172">
        <v>3</v>
      </c>
      <c r="P25" s="173">
        <v>2.1739130434782608E-2</v>
      </c>
      <c r="Q25" s="173"/>
      <c r="R25" s="172" t="s">
        <v>141</v>
      </c>
      <c r="S25" s="173" t="s">
        <v>108</v>
      </c>
      <c r="T25" s="173"/>
      <c r="U25" s="172" t="s">
        <v>141</v>
      </c>
      <c r="V25" s="173" t="s">
        <v>108</v>
      </c>
      <c r="W25" s="177"/>
      <c r="X25" s="178"/>
    </row>
    <row r="26" spans="2:24" x14ac:dyDescent="0.2">
      <c r="B26" s="148"/>
      <c r="C26" s="142"/>
      <c r="D26" s="142" t="s">
        <v>104</v>
      </c>
      <c r="E26" s="127"/>
      <c r="F26" s="172">
        <v>2016</v>
      </c>
      <c r="G26" s="173">
        <v>0.96969696969696972</v>
      </c>
      <c r="H26" s="173"/>
      <c r="I26" s="172">
        <v>398</v>
      </c>
      <c r="J26" s="173">
        <v>0.97073170731707314</v>
      </c>
      <c r="K26" s="173"/>
      <c r="L26" s="172">
        <v>139</v>
      </c>
      <c r="M26" s="173">
        <v>0.97887323943661975</v>
      </c>
      <c r="N26" s="173"/>
      <c r="O26" s="172">
        <v>135</v>
      </c>
      <c r="P26" s="173">
        <v>0.97826086956521741</v>
      </c>
      <c r="Q26" s="173"/>
      <c r="R26" s="172" t="s">
        <v>141</v>
      </c>
      <c r="S26" s="173" t="s">
        <v>108</v>
      </c>
      <c r="T26" s="173"/>
      <c r="U26" s="172" t="s">
        <v>141</v>
      </c>
      <c r="V26" s="173" t="s">
        <v>108</v>
      </c>
      <c r="W26" s="177"/>
      <c r="X26" s="178"/>
    </row>
    <row r="27" spans="2:24" x14ac:dyDescent="0.2">
      <c r="B27" s="148"/>
      <c r="C27" s="142"/>
      <c r="D27" s="142" t="s">
        <v>66</v>
      </c>
      <c r="E27" s="127"/>
      <c r="F27" s="172">
        <v>22</v>
      </c>
      <c r="G27" s="173"/>
      <c r="H27" s="173"/>
      <c r="I27" s="172">
        <v>2</v>
      </c>
      <c r="J27" s="173"/>
      <c r="K27" s="173"/>
      <c r="L27" s="172">
        <v>2</v>
      </c>
      <c r="M27" s="173"/>
      <c r="N27" s="173"/>
      <c r="O27" s="172">
        <v>2</v>
      </c>
      <c r="P27" s="173"/>
      <c r="Q27" s="173"/>
      <c r="R27" s="172">
        <v>1</v>
      </c>
      <c r="S27" s="173"/>
      <c r="T27" s="173"/>
      <c r="U27" s="172">
        <v>1</v>
      </c>
      <c r="V27" s="173"/>
      <c r="W27" s="177"/>
      <c r="X27" s="178"/>
    </row>
    <row r="28" spans="2:24" x14ac:dyDescent="0.2">
      <c r="B28" s="148"/>
      <c r="C28" s="142"/>
      <c r="D28" s="142" t="s">
        <v>71</v>
      </c>
      <c r="E28" s="127"/>
      <c r="F28" s="172">
        <v>2101</v>
      </c>
      <c r="G28" s="173"/>
      <c r="H28" s="173"/>
      <c r="I28" s="172">
        <v>412</v>
      </c>
      <c r="J28" s="173"/>
      <c r="K28" s="173"/>
      <c r="L28" s="172">
        <v>144</v>
      </c>
      <c r="M28" s="173"/>
      <c r="N28" s="173"/>
      <c r="O28" s="172">
        <v>140</v>
      </c>
      <c r="P28" s="173"/>
      <c r="Q28" s="173"/>
      <c r="R28" s="172">
        <v>84</v>
      </c>
      <c r="S28" s="173"/>
      <c r="T28" s="173"/>
      <c r="U28" s="172">
        <v>77</v>
      </c>
      <c r="V28" s="173"/>
      <c r="W28" s="177"/>
      <c r="X28" s="178"/>
    </row>
    <row r="29" spans="2:24" ht="16.5" x14ac:dyDescent="0.2">
      <c r="B29" s="148"/>
      <c r="C29" s="142" t="s">
        <v>94</v>
      </c>
      <c r="D29" s="142"/>
      <c r="E29" s="127"/>
      <c r="F29" s="173">
        <v>0.98952879581151798</v>
      </c>
      <c r="G29" s="173"/>
      <c r="H29" s="173"/>
      <c r="I29" s="173">
        <v>0.99514563106796095</v>
      </c>
      <c r="J29" s="173"/>
      <c r="K29" s="173"/>
      <c r="L29" s="173">
        <v>0.98611111111111105</v>
      </c>
      <c r="M29" s="173"/>
      <c r="N29" s="173"/>
      <c r="O29" s="173">
        <v>0.98571428571428599</v>
      </c>
      <c r="P29" s="173"/>
      <c r="Q29" s="173"/>
      <c r="R29" s="173">
        <v>0.98809523809523803</v>
      </c>
      <c r="S29" s="173"/>
      <c r="T29" s="173"/>
      <c r="U29" s="173">
        <v>0.98701298701298701</v>
      </c>
      <c r="V29" s="173"/>
      <c r="W29" s="177"/>
      <c r="X29" s="178"/>
    </row>
    <row r="30" spans="2:24" x14ac:dyDescent="0.2">
      <c r="B30" s="156"/>
      <c r="C30" s="134"/>
      <c r="D30" s="134"/>
      <c r="E30" s="135"/>
      <c r="F30" s="180"/>
      <c r="G30" s="180"/>
      <c r="H30" s="180"/>
      <c r="I30" s="180"/>
      <c r="J30" s="180"/>
      <c r="K30" s="180"/>
      <c r="L30" s="180"/>
      <c r="M30" s="180"/>
      <c r="N30" s="180"/>
      <c r="O30" s="180"/>
      <c r="P30" s="180"/>
      <c r="Q30" s="180"/>
      <c r="R30" s="180"/>
      <c r="S30" s="180"/>
      <c r="T30" s="180"/>
      <c r="U30" s="180"/>
      <c r="V30" s="180"/>
      <c r="W30" s="181"/>
      <c r="X30" s="189"/>
    </row>
    <row r="31" spans="2:24" ht="15" x14ac:dyDescent="0.25">
      <c r="B31" s="145" t="s">
        <v>54</v>
      </c>
      <c r="C31" s="126"/>
      <c r="D31" s="126"/>
      <c r="E31" s="127"/>
      <c r="F31" s="182"/>
      <c r="G31" s="173"/>
      <c r="H31" s="173"/>
      <c r="I31" s="182"/>
      <c r="J31" s="173"/>
      <c r="K31" s="173"/>
      <c r="L31" s="182"/>
      <c r="M31" s="173"/>
      <c r="N31" s="173"/>
      <c r="O31" s="182"/>
      <c r="P31" s="173"/>
      <c r="Q31" s="173"/>
      <c r="R31" s="182"/>
      <c r="S31" s="173"/>
      <c r="T31" s="173"/>
      <c r="U31" s="183"/>
      <c r="V31" s="184"/>
      <c r="W31" s="174"/>
      <c r="X31" s="131"/>
    </row>
    <row r="32" spans="2:24" ht="15" x14ac:dyDescent="0.25">
      <c r="B32" s="145"/>
      <c r="C32" s="192" t="s">
        <v>117</v>
      </c>
      <c r="D32" s="126"/>
      <c r="E32" s="127"/>
      <c r="F32" s="173"/>
      <c r="G32" s="173"/>
      <c r="H32" s="173"/>
      <c r="I32" s="173"/>
      <c r="J32" s="173"/>
      <c r="K32" s="173"/>
      <c r="L32" s="173"/>
      <c r="M32" s="173"/>
      <c r="N32" s="173"/>
      <c r="O32" s="173"/>
      <c r="P32" s="173"/>
      <c r="Q32" s="173"/>
      <c r="R32" s="173"/>
      <c r="S32" s="173"/>
      <c r="T32" s="173"/>
      <c r="U32" s="173"/>
      <c r="V32" s="173"/>
      <c r="W32" s="177"/>
      <c r="X32" s="179">
        <v>0.659593927199561</v>
      </c>
    </row>
    <row r="33" spans="2:24" ht="15" x14ac:dyDescent="0.25">
      <c r="B33" s="145"/>
      <c r="C33" s="117"/>
      <c r="D33" s="126" t="s">
        <v>119</v>
      </c>
      <c r="E33" s="127"/>
      <c r="F33" s="172">
        <v>847</v>
      </c>
      <c r="G33" s="173">
        <v>0.41337237676915567</v>
      </c>
      <c r="H33" s="173"/>
      <c r="I33" s="172">
        <v>184</v>
      </c>
      <c r="J33" s="173">
        <v>0.36078431372549019</v>
      </c>
      <c r="K33" s="173"/>
      <c r="L33" s="172">
        <v>61</v>
      </c>
      <c r="M33" s="173">
        <v>0.32275132275132273</v>
      </c>
      <c r="N33" s="173"/>
      <c r="O33" s="172">
        <v>53</v>
      </c>
      <c r="P33" s="173">
        <v>0.30813953488372092</v>
      </c>
      <c r="Q33" s="173"/>
      <c r="R33" s="172">
        <v>37</v>
      </c>
      <c r="S33" s="173">
        <v>0.31623931623931623</v>
      </c>
      <c r="T33" s="173"/>
      <c r="U33" s="172">
        <v>33</v>
      </c>
      <c r="V33" s="173">
        <v>0.31730769230769229</v>
      </c>
      <c r="W33" s="177"/>
      <c r="X33" s="178"/>
    </row>
    <row r="34" spans="2:24" ht="15" x14ac:dyDescent="0.25">
      <c r="B34" s="145"/>
      <c r="C34" s="117"/>
      <c r="D34" s="126" t="s">
        <v>118</v>
      </c>
      <c r="E34" s="127"/>
      <c r="F34" s="172">
        <v>1202</v>
      </c>
      <c r="G34" s="173">
        <v>0.58662762323084428</v>
      </c>
      <c r="H34" s="173"/>
      <c r="I34" s="172">
        <v>326</v>
      </c>
      <c r="J34" s="173">
        <v>0.63921568627450975</v>
      </c>
      <c r="K34" s="173"/>
      <c r="L34" s="172">
        <v>128</v>
      </c>
      <c r="M34" s="173">
        <v>0.67724867724867721</v>
      </c>
      <c r="N34" s="173"/>
      <c r="O34" s="172">
        <v>119</v>
      </c>
      <c r="P34" s="173">
        <v>0.69186046511627908</v>
      </c>
      <c r="Q34" s="173"/>
      <c r="R34" s="172">
        <v>80</v>
      </c>
      <c r="S34" s="173">
        <v>0.68376068376068377</v>
      </c>
      <c r="T34" s="173"/>
      <c r="U34" s="172">
        <v>71</v>
      </c>
      <c r="V34" s="173">
        <v>0.68269230769230771</v>
      </c>
      <c r="W34" s="177"/>
      <c r="X34" s="178"/>
    </row>
    <row r="35" spans="2:24" ht="15" x14ac:dyDescent="0.25">
      <c r="B35" s="145"/>
      <c r="C35" s="117"/>
      <c r="D35" s="126" t="s">
        <v>66</v>
      </c>
      <c r="E35" s="127"/>
      <c r="F35" s="172">
        <v>3</v>
      </c>
      <c r="G35" s="173"/>
      <c r="H35" s="173"/>
      <c r="I35" s="172">
        <v>2</v>
      </c>
      <c r="J35" s="173"/>
      <c r="K35" s="173"/>
      <c r="L35" s="172">
        <v>2</v>
      </c>
      <c r="M35" s="173"/>
      <c r="N35" s="173"/>
      <c r="O35" s="172">
        <v>2</v>
      </c>
      <c r="P35" s="173"/>
      <c r="Q35" s="173"/>
      <c r="R35" s="172">
        <v>1</v>
      </c>
      <c r="S35" s="173"/>
      <c r="T35" s="173"/>
      <c r="U35" s="172">
        <v>1</v>
      </c>
      <c r="V35" s="173"/>
      <c r="W35" s="177"/>
      <c r="X35" s="178"/>
    </row>
    <row r="36" spans="2:24" ht="15" x14ac:dyDescent="0.25">
      <c r="B36" s="145"/>
      <c r="C36" s="117"/>
      <c r="D36" s="126" t="s">
        <v>71</v>
      </c>
      <c r="E36" s="127"/>
      <c r="F36" s="172">
        <v>2052</v>
      </c>
      <c r="G36" s="173"/>
      <c r="H36" s="173"/>
      <c r="I36" s="172">
        <v>512</v>
      </c>
      <c r="J36" s="173"/>
      <c r="K36" s="173"/>
      <c r="L36" s="172">
        <v>191</v>
      </c>
      <c r="M36" s="173"/>
      <c r="N36" s="173"/>
      <c r="O36" s="172">
        <v>174</v>
      </c>
      <c r="P36" s="173"/>
      <c r="Q36" s="173"/>
      <c r="R36" s="172">
        <v>118</v>
      </c>
      <c r="S36" s="173"/>
      <c r="T36" s="173"/>
      <c r="U36" s="172">
        <v>105</v>
      </c>
      <c r="V36" s="173"/>
      <c r="W36" s="177"/>
      <c r="X36" s="178"/>
    </row>
    <row r="37" spans="2:24" ht="17.25" x14ac:dyDescent="0.25">
      <c r="B37" s="145"/>
      <c r="C37" s="142" t="s">
        <v>94</v>
      </c>
      <c r="D37" s="126"/>
      <c r="E37" s="127"/>
      <c r="F37" s="173">
        <v>0.99853801169590595</v>
      </c>
      <c r="G37" s="173"/>
      <c r="H37" s="173"/>
      <c r="I37" s="173">
        <v>0.99609375</v>
      </c>
      <c r="J37" s="173"/>
      <c r="K37" s="173"/>
      <c r="L37" s="173">
        <v>0.98952879581151798</v>
      </c>
      <c r="M37" s="173"/>
      <c r="N37" s="173"/>
      <c r="O37" s="173">
        <v>0.98850574712643702</v>
      </c>
      <c r="P37" s="173"/>
      <c r="Q37" s="173"/>
      <c r="R37" s="173">
        <v>0.99152542372881403</v>
      </c>
      <c r="S37" s="173"/>
      <c r="T37" s="173"/>
      <c r="U37" s="173">
        <v>0.99047619047619095</v>
      </c>
      <c r="V37" s="173"/>
      <c r="W37" s="177"/>
      <c r="X37" s="178"/>
    </row>
    <row r="38" spans="2:24" ht="15" x14ac:dyDescent="0.25">
      <c r="B38" s="145"/>
      <c r="C38" s="126"/>
      <c r="D38" s="126"/>
      <c r="E38" s="127"/>
      <c r="F38" s="182"/>
      <c r="G38" s="173"/>
      <c r="H38" s="173"/>
      <c r="I38" s="182"/>
      <c r="J38" s="173"/>
      <c r="K38" s="173"/>
      <c r="L38" s="182"/>
      <c r="M38" s="173"/>
      <c r="N38" s="173"/>
      <c r="O38" s="182"/>
      <c r="P38" s="173"/>
      <c r="Q38" s="173"/>
      <c r="R38" s="182"/>
      <c r="S38" s="173"/>
      <c r="T38" s="173"/>
      <c r="U38" s="183"/>
      <c r="V38" s="184"/>
      <c r="W38" s="174"/>
      <c r="X38" s="131"/>
    </row>
    <row r="39" spans="2:24" ht="15" x14ac:dyDescent="0.25">
      <c r="B39" s="145"/>
      <c r="C39" s="192" t="s">
        <v>107</v>
      </c>
      <c r="D39" s="126"/>
      <c r="E39" s="127"/>
      <c r="F39" s="182"/>
      <c r="G39" s="173"/>
      <c r="H39" s="173"/>
      <c r="I39" s="182"/>
      <c r="J39" s="173"/>
      <c r="K39" s="173"/>
      <c r="L39" s="182"/>
      <c r="M39" s="173"/>
      <c r="N39" s="173"/>
      <c r="O39" s="182"/>
      <c r="P39" s="173"/>
      <c r="Q39" s="173"/>
      <c r="R39" s="182"/>
      <c r="S39" s="173"/>
      <c r="T39" s="173"/>
      <c r="U39" s="183"/>
      <c r="V39" s="184"/>
      <c r="W39" s="174"/>
      <c r="X39" s="179">
        <v>0.64917868589743599</v>
      </c>
    </row>
    <row r="40" spans="2:24" x14ac:dyDescent="0.2">
      <c r="B40" s="146"/>
      <c r="C40" s="126" t="s">
        <v>65</v>
      </c>
      <c r="D40" s="126"/>
      <c r="E40" s="127"/>
      <c r="F40" s="172">
        <v>624</v>
      </c>
      <c r="G40" s="173">
        <v>0.30693556320708315</v>
      </c>
      <c r="H40" s="173"/>
      <c r="I40" s="172">
        <v>108</v>
      </c>
      <c r="J40" s="173">
        <v>0.21428571428571427</v>
      </c>
      <c r="K40" s="173"/>
      <c r="L40" s="172">
        <v>38</v>
      </c>
      <c r="M40" s="173">
        <v>0.20212765957446807</v>
      </c>
      <c r="N40" s="173"/>
      <c r="O40" s="172">
        <v>38</v>
      </c>
      <c r="P40" s="173">
        <v>0.22222222222222221</v>
      </c>
      <c r="Q40" s="173"/>
      <c r="R40" s="172">
        <v>26</v>
      </c>
      <c r="S40" s="173">
        <v>0.22413793103448276</v>
      </c>
      <c r="T40" s="173"/>
      <c r="U40" s="172">
        <v>23</v>
      </c>
      <c r="V40" s="173">
        <v>0.22330097087378642</v>
      </c>
      <c r="W40" s="174"/>
      <c r="X40" s="179"/>
    </row>
    <row r="41" spans="2:24" s="44" customFormat="1" x14ac:dyDescent="0.2">
      <c r="B41" s="147"/>
      <c r="C41" s="132"/>
      <c r="D41" s="132" t="s">
        <v>61</v>
      </c>
      <c r="E41" s="133"/>
      <c r="F41" s="176">
        <v>266</v>
      </c>
      <c r="G41" s="173">
        <v>0.13084112149532709</v>
      </c>
      <c r="H41" s="157"/>
      <c r="I41" s="176">
        <v>47</v>
      </c>
      <c r="J41" s="173">
        <v>9.3253968253968256E-2</v>
      </c>
      <c r="K41" s="157"/>
      <c r="L41" s="176">
        <v>13</v>
      </c>
      <c r="M41" s="173">
        <v>6.9148936170212769E-2</v>
      </c>
      <c r="N41" s="157"/>
      <c r="O41" s="176">
        <v>13</v>
      </c>
      <c r="P41" s="173">
        <v>7.6023391812865493E-2</v>
      </c>
      <c r="Q41" s="157"/>
      <c r="R41" s="176">
        <v>11</v>
      </c>
      <c r="S41" s="173">
        <v>9.4827586206896547E-2</v>
      </c>
      <c r="T41" s="157"/>
      <c r="U41" s="176">
        <v>9</v>
      </c>
      <c r="V41" s="173">
        <v>8.7378640776699032E-2</v>
      </c>
      <c r="W41" s="174"/>
      <c r="X41" s="175"/>
    </row>
    <row r="42" spans="2:24" s="44" customFormat="1" ht="17.25" customHeight="1" x14ac:dyDescent="0.2">
      <c r="B42" s="147"/>
      <c r="C42" s="132"/>
      <c r="D42" s="132" t="s">
        <v>60</v>
      </c>
      <c r="E42" s="133"/>
      <c r="F42" s="176">
        <v>245</v>
      </c>
      <c r="G42" s="173">
        <v>0.12051155927201181</v>
      </c>
      <c r="H42" s="157"/>
      <c r="I42" s="176">
        <v>30</v>
      </c>
      <c r="J42" s="173">
        <v>5.9523809523809521E-2</v>
      </c>
      <c r="K42" s="157"/>
      <c r="L42" s="176">
        <v>14</v>
      </c>
      <c r="M42" s="173">
        <v>7.4468085106382975E-2</v>
      </c>
      <c r="N42" s="157"/>
      <c r="O42" s="176">
        <v>14</v>
      </c>
      <c r="P42" s="173">
        <v>8.1871345029239762E-2</v>
      </c>
      <c r="Q42" s="157"/>
      <c r="R42" s="176">
        <v>9</v>
      </c>
      <c r="S42" s="173">
        <v>7.7586206896551727E-2</v>
      </c>
      <c r="T42" s="157"/>
      <c r="U42" s="176">
        <v>8</v>
      </c>
      <c r="V42" s="173">
        <v>7.7669902912621352E-2</v>
      </c>
      <c r="W42" s="174"/>
      <c r="X42" s="175"/>
    </row>
    <row r="43" spans="2:24" x14ac:dyDescent="0.2">
      <c r="B43" s="147"/>
      <c r="C43" s="132"/>
      <c r="D43" s="132" t="s">
        <v>62</v>
      </c>
      <c r="E43" s="133"/>
      <c r="F43" s="176">
        <v>66</v>
      </c>
      <c r="G43" s="173">
        <v>3.2464338416133789E-2</v>
      </c>
      <c r="H43" s="157"/>
      <c r="I43" s="176">
        <v>13</v>
      </c>
      <c r="J43" s="173">
        <v>2.5793650793650792E-2</v>
      </c>
      <c r="K43" s="157"/>
      <c r="L43" s="176">
        <v>5</v>
      </c>
      <c r="M43" s="173">
        <v>2.6595744680851064E-2</v>
      </c>
      <c r="N43" s="157"/>
      <c r="O43" s="176">
        <v>5</v>
      </c>
      <c r="P43" s="173">
        <v>2.9239766081871343E-2</v>
      </c>
      <c r="Q43" s="157"/>
      <c r="R43" s="176" t="s">
        <v>141</v>
      </c>
      <c r="S43" s="173" t="s">
        <v>108</v>
      </c>
      <c r="T43" s="157"/>
      <c r="U43" s="176" t="s">
        <v>141</v>
      </c>
      <c r="V43" s="173" t="s">
        <v>108</v>
      </c>
      <c r="W43" s="174"/>
      <c r="X43" s="175"/>
    </row>
    <row r="44" spans="2:24" x14ac:dyDescent="0.2">
      <c r="B44" s="147"/>
      <c r="C44" s="132"/>
      <c r="D44" s="132" t="s">
        <v>63</v>
      </c>
      <c r="E44" s="133"/>
      <c r="F44" s="176">
        <v>47</v>
      </c>
      <c r="G44" s="173">
        <v>2.3118544023610427E-2</v>
      </c>
      <c r="H44" s="157"/>
      <c r="I44" s="176">
        <v>18</v>
      </c>
      <c r="J44" s="173">
        <v>3.5714285714285712E-2</v>
      </c>
      <c r="K44" s="157"/>
      <c r="L44" s="176">
        <v>6</v>
      </c>
      <c r="M44" s="173">
        <v>3.1914893617021274E-2</v>
      </c>
      <c r="N44" s="157"/>
      <c r="O44" s="176">
        <v>6</v>
      </c>
      <c r="P44" s="173">
        <v>3.5087719298245612E-2</v>
      </c>
      <c r="Q44" s="157"/>
      <c r="R44" s="176" t="s">
        <v>141</v>
      </c>
      <c r="S44" s="173" t="s">
        <v>108</v>
      </c>
      <c r="T44" s="157"/>
      <c r="U44" s="176" t="s">
        <v>141</v>
      </c>
      <c r="V44" s="173" t="s">
        <v>108</v>
      </c>
      <c r="W44" s="174"/>
      <c r="X44" s="175"/>
    </row>
    <row r="45" spans="2:24" x14ac:dyDescent="0.2">
      <c r="B45" s="146"/>
      <c r="C45" s="126" t="s">
        <v>59</v>
      </c>
      <c r="D45" s="126"/>
      <c r="E45" s="127"/>
      <c r="F45" s="172">
        <v>1409</v>
      </c>
      <c r="G45" s="173">
        <v>0.69306443679291685</v>
      </c>
      <c r="H45" s="173"/>
      <c r="I45" s="172">
        <v>396</v>
      </c>
      <c r="J45" s="173">
        <v>0.7857142857142857</v>
      </c>
      <c r="K45" s="173"/>
      <c r="L45" s="172">
        <v>150</v>
      </c>
      <c r="M45" s="173">
        <v>0.7978723404255319</v>
      </c>
      <c r="N45" s="173"/>
      <c r="O45" s="172">
        <v>133</v>
      </c>
      <c r="P45" s="173">
        <v>0.77777777777777779</v>
      </c>
      <c r="Q45" s="173"/>
      <c r="R45" s="172">
        <v>90</v>
      </c>
      <c r="S45" s="173">
        <v>0.77586206896551724</v>
      </c>
      <c r="T45" s="173"/>
      <c r="U45" s="172">
        <v>80</v>
      </c>
      <c r="V45" s="173">
        <v>0.77669902912621358</v>
      </c>
      <c r="W45" s="174"/>
      <c r="X45" s="175"/>
    </row>
    <row r="46" spans="2:24" x14ac:dyDescent="0.2">
      <c r="B46" s="146"/>
      <c r="C46" s="126" t="s">
        <v>66</v>
      </c>
      <c r="D46" s="126"/>
      <c r="E46" s="127"/>
      <c r="F46" s="172">
        <v>19</v>
      </c>
      <c r="G46" s="173"/>
      <c r="H46" s="173"/>
      <c r="I46" s="172">
        <v>8</v>
      </c>
      <c r="J46" s="173"/>
      <c r="K46" s="173"/>
      <c r="L46" s="172">
        <v>3</v>
      </c>
      <c r="M46" s="173"/>
      <c r="N46" s="173"/>
      <c r="O46" s="172">
        <v>3</v>
      </c>
      <c r="P46" s="173"/>
      <c r="Q46" s="173"/>
      <c r="R46" s="172">
        <v>2</v>
      </c>
      <c r="S46" s="173"/>
      <c r="T46" s="173"/>
      <c r="U46" s="172">
        <v>2</v>
      </c>
      <c r="V46" s="173"/>
      <c r="W46" s="174"/>
      <c r="X46" s="175"/>
    </row>
    <row r="47" spans="2:24" x14ac:dyDescent="0.2">
      <c r="B47" s="146"/>
      <c r="C47" s="126" t="s">
        <v>71</v>
      </c>
      <c r="D47" s="126"/>
      <c r="E47" s="127"/>
      <c r="F47" s="172">
        <v>2052</v>
      </c>
      <c r="G47" s="173"/>
      <c r="H47" s="173"/>
      <c r="I47" s="172">
        <v>512</v>
      </c>
      <c r="J47" s="173"/>
      <c r="K47" s="173"/>
      <c r="L47" s="172">
        <v>191</v>
      </c>
      <c r="M47" s="173"/>
      <c r="N47" s="173"/>
      <c r="O47" s="172">
        <v>174</v>
      </c>
      <c r="P47" s="173"/>
      <c r="Q47" s="173"/>
      <c r="R47" s="172">
        <v>118</v>
      </c>
      <c r="S47" s="173"/>
      <c r="T47" s="173"/>
      <c r="U47" s="172">
        <v>105</v>
      </c>
      <c r="V47" s="173"/>
      <c r="W47" s="174"/>
      <c r="X47" s="175"/>
    </row>
    <row r="48" spans="2:24" ht="16.5" x14ac:dyDescent="0.2">
      <c r="B48" s="146"/>
      <c r="C48" s="142" t="s">
        <v>94</v>
      </c>
      <c r="D48" s="142"/>
      <c r="E48" s="127"/>
      <c r="F48" s="173">
        <v>0.99074074074074103</v>
      </c>
      <c r="G48" s="173"/>
      <c r="H48" s="173"/>
      <c r="I48" s="173">
        <v>0.984375</v>
      </c>
      <c r="J48" s="173"/>
      <c r="K48" s="173"/>
      <c r="L48" s="173">
        <v>0.98429319371727797</v>
      </c>
      <c r="M48" s="173"/>
      <c r="N48" s="173"/>
      <c r="O48" s="173">
        <v>0.98275862068965503</v>
      </c>
      <c r="P48" s="173"/>
      <c r="Q48" s="173"/>
      <c r="R48" s="173">
        <v>0.98305084745762705</v>
      </c>
      <c r="S48" s="173"/>
      <c r="T48" s="173"/>
      <c r="U48" s="173">
        <v>0.98095238095238102</v>
      </c>
      <c r="V48" s="173"/>
      <c r="W48" s="177"/>
      <c r="X48" s="175"/>
    </row>
    <row r="49" spans="2:24" x14ac:dyDescent="0.2">
      <c r="B49" s="146"/>
      <c r="C49" s="142"/>
      <c r="D49" s="142"/>
      <c r="E49" s="127"/>
      <c r="F49" s="173"/>
      <c r="G49" s="173"/>
      <c r="H49" s="173"/>
      <c r="I49" s="173"/>
      <c r="J49" s="173"/>
      <c r="K49" s="173"/>
      <c r="L49" s="173"/>
      <c r="M49" s="173"/>
      <c r="N49" s="173"/>
      <c r="O49" s="173"/>
      <c r="P49" s="173"/>
      <c r="Q49" s="173"/>
      <c r="R49" s="173"/>
      <c r="S49" s="173"/>
      <c r="T49" s="173"/>
      <c r="U49" s="173"/>
      <c r="V49" s="173"/>
      <c r="W49" s="177"/>
      <c r="X49" s="178"/>
    </row>
    <row r="50" spans="2:24" ht="15" x14ac:dyDescent="0.25">
      <c r="B50" s="146"/>
      <c r="C50" s="193" t="s">
        <v>110</v>
      </c>
      <c r="D50" s="142"/>
      <c r="E50" s="127"/>
      <c r="F50" s="173"/>
      <c r="G50" s="173"/>
      <c r="H50" s="173"/>
      <c r="I50" s="173"/>
      <c r="J50" s="173"/>
      <c r="K50" s="173"/>
      <c r="L50" s="173"/>
      <c r="M50" s="173"/>
      <c r="N50" s="173"/>
      <c r="O50" s="173"/>
      <c r="P50" s="173"/>
      <c r="Q50" s="173"/>
      <c r="R50" s="173"/>
      <c r="S50" s="173"/>
      <c r="T50" s="173"/>
      <c r="U50" s="173"/>
      <c r="V50" s="173"/>
      <c r="W50" s="177"/>
      <c r="X50" s="179" t="s">
        <v>142</v>
      </c>
    </row>
    <row r="51" spans="2:24" x14ac:dyDescent="0.2">
      <c r="B51" s="146"/>
      <c r="C51" s="142"/>
      <c r="D51" s="142" t="s">
        <v>103</v>
      </c>
      <c r="E51" s="127"/>
      <c r="F51" s="172">
        <v>66</v>
      </c>
      <c r="G51" s="173">
        <v>3.259259259259259E-2</v>
      </c>
      <c r="H51" s="173"/>
      <c r="I51" s="172">
        <v>29</v>
      </c>
      <c r="J51" s="173">
        <v>5.6974459724950882E-2</v>
      </c>
      <c r="K51" s="173"/>
      <c r="L51" s="172">
        <v>6</v>
      </c>
      <c r="M51" s="173">
        <v>3.1746031746031744E-2</v>
      </c>
      <c r="N51" s="173"/>
      <c r="O51" s="172">
        <v>4</v>
      </c>
      <c r="P51" s="173">
        <v>2.3121387283236993E-2</v>
      </c>
      <c r="Q51" s="173"/>
      <c r="R51" s="172" t="s">
        <v>141</v>
      </c>
      <c r="S51" s="173" t="s">
        <v>108</v>
      </c>
      <c r="T51" s="173"/>
      <c r="U51" s="172" t="s">
        <v>141</v>
      </c>
      <c r="V51" s="173" t="s">
        <v>108</v>
      </c>
      <c r="W51" s="177"/>
      <c r="X51" s="178"/>
    </row>
    <row r="52" spans="2:24" s="44" customFormat="1" x14ac:dyDescent="0.2">
      <c r="B52" s="146"/>
      <c r="C52" s="142"/>
      <c r="D52" s="142" t="s">
        <v>104</v>
      </c>
      <c r="E52" s="127"/>
      <c r="F52" s="172">
        <v>1959</v>
      </c>
      <c r="G52" s="173">
        <v>0.96740740740740738</v>
      </c>
      <c r="H52" s="173"/>
      <c r="I52" s="172">
        <v>480</v>
      </c>
      <c r="J52" s="173">
        <v>0.94302554027504915</v>
      </c>
      <c r="K52" s="173"/>
      <c r="L52" s="172">
        <v>183</v>
      </c>
      <c r="M52" s="173">
        <v>0.96825396825396826</v>
      </c>
      <c r="N52" s="173"/>
      <c r="O52" s="172">
        <v>169</v>
      </c>
      <c r="P52" s="173">
        <v>0.97687861271676302</v>
      </c>
      <c r="Q52" s="173"/>
      <c r="R52" s="172" t="s">
        <v>141</v>
      </c>
      <c r="S52" s="173" t="s">
        <v>108</v>
      </c>
      <c r="T52" s="173"/>
      <c r="U52" s="172" t="s">
        <v>141</v>
      </c>
      <c r="V52" s="173" t="s">
        <v>108</v>
      </c>
      <c r="W52" s="177"/>
      <c r="X52" s="178"/>
    </row>
    <row r="53" spans="2:24" s="44" customFormat="1" ht="17.25" customHeight="1" x14ac:dyDescent="0.2">
      <c r="B53" s="146"/>
      <c r="C53" s="142"/>
      <c r="D53" s="142" t="s">
        <v>66</v>
      </c>
      <c r="E53" s="127"/>
      <c r="F53" s="172">
        <v>27</v>
      </c>
      <c r="G53" s="173"/>
      <c r="H53" s="173"/>
      <c r="I53" s="172">
        <v>3</v>
      </c>
      <c r="J53" s="173"/>
      <c r="K53" s="173"/>
      <c r="L53" s="172">
        <v>2</v>
      </c>
      <c r="M53" s="173"/>
      <c r="N53" s="173"/>
      <c r="O53" s="172">
        <v>1</v>
      </c>
      <c r="P53" s="173"/>
      <c r="Q53" s="173"/>
      <c r="R53" s="172">
        <v>0</v>
      </c>
      <c r="S53" s="173"/>
      <c r="T53" s="173"/>
      <c r="U53" s="172">
        <v>0</v>
      </c>
      <c r="V53" s="173"/>
      <c r="W53" s="177"/>
      <c r="X53" s="178"/>
    </row>
    <row r="54" spans="2:24" x14ac:dyDescent="0.2">
      <c r="B54" s="146"/>
      <c r="C54" s="142"/>
      <c r="D54" s="142" t="s">
        <v>71</v>
      </c>
      <c r="E54" s="127"/>
      <c r="F54" s="172">
        <v>2052</v>
      </c>
      <c r="G54" s="173"/>
      <c r="H54" s="173"/>
      <c r="I54" s="172">
        <v>512</v>
      </c>
      <c r="J54" s="173"/>
      <c r="K54" s="173"/>
      <c r="L54" s="172">
        <v>191</v>
      </c>
      <c r="M54" s="173"/>
      <c r="N54" s="173"/>
      <c r="O54" s="172">
        <v>174</v>
      </c>
      <c r="P54" s="173"/>
      <c r="Q54" s="173"/>
      <c r="R54" s="172">
        <v>118</v>
      </c>
      <c r="S54" s="173"/>
      <c r="T54" s="173"/>
      <c r="U54" s="172">
        <v>105</v>
      </c>
      <c r="V54" s="173"/>
      <c r="W54" s="177"/>
      <c r="X54" s="178"/>
    </row>
    <row r="55" spans="2:24" ht="16.5" x14ac:dyDescent="0.2">
      <c r="B55" s="146"/>
      <c r="C55" s="142" t="s">
        <v>94</v>
      </c>
      <c r="D55" s="142"/>
      <c r="E55" s="127"/>
      <c r="F55" s="173">
        <v>0.98684210526315796</v>
      </c>
      <c r="G55" s="173"/>
      <c r="H55" s="173"/>
      <c r="I55" s="173">
        <v>0.994140625</v>
      </c>
      <c r="J55" s="173"/>
      <c r="K55" s="173"/>
      <c r="L55" s="173">
        <v>0.98952879581151798</v>
      </c>
      <c r="M55" s="173"/>
      <c r="N55" s="173"/>
      <c r="O55" s="173">
        <v>0.99425287356321801</v>
      </c>
      <c r="P55" s="173"/>
      <c r="Q55" s="173"/>
      <c r="R55" s="173">
        <v>1</v>
      </c>
      <c r="S55" s="173"/>
      <c r="T55" s="173"/>
      <c r="U55" s="173">
        <v>1</v>
      </c>
      <c r="V55" s="173"/>
      <c r="W55" s="177"/>
      <c r="X55" s="178"/>
    </row>
    <row r="56" spans="2:24" x14ac:dyDescent="0.2">
      <c r="B56" s="156"/>
      <c r="C56" s="134"/>
      <c r="D56" s="134"/>
      <c r="E56" s="135"/>
      <c r="F56" s="180"/>
      <c r="G56" s="180"/>
      <c r="H56" s="180"/>
      <c r="I56" s="180"/>
      <c r="J56" s="180"/>
      <c r="K56" s="180"/>
      <c r="L56" s="180"/>
      <c r="M56" s="180"/>
      <c r="N56" s="180"/>
      <c r="O56" s="180"/>
      <c r="P56" s="180"/>
      <c r="Q56" s="180"/>
      <c r="R56" s="180"/>
      <c r="S56" s="180"/>
      <c r="T56" s="180"/>
      <c r="U56" s="180"/>
      <c r="V56" s="180"/>
      <c r="W56" s="181"/>
      <c r="X56" s="189"/>
    </row>
    <row r="57" spans="2:24" ht="15" x14ac:dyDescent="0.25">
      <c r="B57" s="145" t="s">
        <v>55</v>
      </c>
      <c r="C57" s="126"/>
      <c r="D57" s="126"/>
      <c r="E57" s="127"/>
      <c r="F57" s="182"/>
      <c r="G57" s="173"/>
      <c r="H57" s="173"/>
      <c r="I57" s="182"/>
      <c r="J57" s="173"/>
      <c r="K57" s="173"/>
      <c r="L57" s="182"/>
      <c r="M57" s="173"/>
      <c r="N57" s="173"/>
      <c r="O57" s="182"/>
      <c r="P57" s="173"/>
      <c r="Q57" s="173"/>
      <c r="R57" s="182"/>
      <c r="S57" s="173"/>
      <c r="T57" s="173"/>
      <c r="U57" s="183"/>
      <c r="V57" s="184"/>
      <c r="W57" s="174"/>
      <c r="X57" s="131"/>
    </row>
    <row r="58" spans="2:24" ht="15" x14ac:dyDescent="0.25">
      <c r="B58" s="145"/>
      <c r="C58" s="192" t="s">
        <v>117</v>
      </c>
      <c r="D58" s="126"/>
      <c r="E58" s="127"/>
      <c r="F58" s="173"/>
      <c r="G58" s="173"/>
      <c r="H58" s="173"/>
      <c r="I58" s="173"/>
      <c r="J58" s="173"/>
      <c r="K58" s="173"/>
      <c r="L58" s="173"/>
      <c r="M58" s="173"/>
      <c r="N58" s="173"/>
      <c r="O58" s="173"/>
      <c r="P58" s="173"/>
      <c r="Q58" s="173"/>
      <c r="R58" s="173"/>
      <c r="S58" s="173"/>
      <c r="T58" s="173"/>
      <c r="U58" s="173"/>
      <c r="V58" s="173"/>
      <c r="W58" s="177"/>
      <c r="X58" s="179">
        <v>0.68041804180418042</v>
      </c>
    </row>
    <row r="59" spans="2:24" ht="15" x14ac:dyDescent="0.25">
      <c r="B59" s="145"/>
      <c r="C59" s="117"/>
      <c r="D59" s="126" t="s">
        <v>119</v>
      </c>
      <c r="E59" s="127"/>
      <c r="F59" s="172">
        <v>808</v>
      </c>
      <c r="G59" s="173">
        <v>0.39511002444987775</v>
      </c>
      <c r="H59" s="173"/>
      <c r="I59" s="172">
        <v>176</v>
      </c>
      <c r="J59" s="173">
        <v>0.34375</v>
      </c>
      <c r="K59" s="173"/>
      <c r="L59" s="172">
        <v>44</v>
      </c>
      <c r="M59" s="173">
        <v>0.28205128205128205</v>
      </c>
      <c r="N59" s="173"/>
      <c r="O59" s="172">
        <v>43</v>
      </c>
      <c r="P59" s="173">
        <v>0.28666666666666668</v>
      </c>
      <c r="Q59" s="173"/>
      <c r="R59" s="172">
        <v>34</v>
      </c>
      <c r="S59" s="173">
        <v>0.31192660550458717</v>
      </c>
      <c r="T59" s="173"/>
      <c r="U59" s="172">
        <v>32</v>
      </c>
      <c r="V59" s="173">
        <v>0.30769230769230771</v>
      </c>
      <c r="W59" s="177"/>
      <c r="X59" s="178"/>
    </row>
    <row r="60" spans="2:24" ht="15" x14ac:dyDescent="0.25">
      <c r="B60" s="145"/>
      <c r="C60" s="117"/>
      <c r="D60" s="126" t="s">
        <v>118</v>
      </c>
      <c r="E60" s="127"/>
      <c r="F60" s="172">
        <v>1237</v>
      </c>
      <c r="G60" s="173">
        <v>0.60488997555012225</v>
      </c>
      <c r="H60" s="173"/>
      <c r="I60" s="172">
        <v>336</v>
      </c>
      <c r="J60" s="173">
        <v>0.65625</v>
      </c>
      <c r="K60" s="173"/>
      <c r="L60" s="172">
        <v>112</v>
      </c>
      <c r="M60" s="173">
        <v>0.71794871794871795</v>
      </c>
      <c r="N60" s="173"/>
      <c r="O60" s="172">
        <v>107</v>
      </c>
      <c r="P60" s="173">
        <v>0.71333333333333337</v>
      </c>
      <c r="Q60" s="173"/>
      <c r="R60" s="172">
        <v>75</v>
      </c>
      <c r="S60" s="173">
        <v>0.68807339449541283</v>
      </c>
      <c r="T60" s="173"/>
      <c r="U60" s="172">
        <v>72</v>
      </c>
      <c r="V60" s="173">
        <v>0.69230769230769229</v>
      </c>
      <c r="W60" s="177"/>
      <c r="X60" s="178"/>
    </row>
    <row r="61" spans="2:24" ht="15" x14ac:dyDescent="0.25">
      <c r="B61" s="145"/>
      <c r="C61" s="117"/>
      <c r="D61" s="126" t="s">
        <v>66</v>
      </c>
      <c r="E61" s="127"/>
      <c r="F61" s="172">
        <v>7</v>
      </c>
      <c r="G61" s="173"/>
      <c r="H61" s="173"/>
      <c r="I61" s="172">
        <v>0</v>
      </c>
      <c r="J61" s="173"/>
      <c r="K61" s="173"/>
      <c r="L61" s="172">
        <v>0</v>
      </c>
      <c r="M61" s="173"/>
      <c r="N61" s="173"/>
      <c r="O61" s="172">
        <v>0</v>
      </c>
      <c r="P61" s="173"/>
      <c r="Q61" s="173"/>
      <c r="R61" s="172">
        <v>0</v>
      </c>
      <c r="S61" s="173"/>
      <c r="T61" s="173"/>
      <c r="U61" s="172">
        <v>0</v>
      </c>
      <c r="V61" s="173"/>
      <c r="W61" s="177"/>
      <c r="X61" s="178"/>
    </row>
    <row r="62" spans="2:24" ht="15" x14ac:dyDescent="0.25">
      <c r="B62" s="145"/>
      <c r="C62" s="117"/>
      <c r="D62" s="126" t="s">
        <v>71</v>
      </c>
      <c r="E62" s="127"/>
      <c r="F62" s="172">
        <v>2052</v>
      </c>
      <c r="G62" s="173"/>
      <c r="H62" s="173"/>
      <c r="I62" s="172">
        <v>512</v>
      </c>
      <c r="J62" s="173"/>
      <c r="K62" s="173"/>
      <c r="L62" s="172">
        <v>156</v>
      </c>
      <c r="M62" s="173"/>
      <c r="N62" s="173"/>
      <c r="O62" s="172">
        <v>150</v>
      </c>
      <c r="P62" s="173"/>
      <c r="Q62" s="173"/>
      <c r="R62" s="172">
        <v>109</v>
      </c>
      <c r="S62" s="173"/>
      <c r="T62" s="173"/>
      <c r="U62" s="172">
        <v>104</v>
      </c>
      <c r="V62" s="173"/>
      <c r="W62" s="177"/>
      <c r="X62" s="178"/>
    </row>
    <row r="63" spans="2:24" ht="17.25" x14ac:dyDescent="0.25">
      <c r="B63" s="145"/>
      <c r="C63" s="142" t="s">
        <v>94</v>
      </c>
      <c r="D63" s="126"/>
      <c r="E63" s="127"/>
      <c r="F63" s="173">
        <v>0.99658869395711502</v>
      </c>
      <c r="G63" s="173"/>
      <c r="H63" s="173"/>
      <c r="I63" s="173">
        <v>1</v>
      </c>
      <c r="J63" s="173"/>
      <c r="K63" s="173"/>
      <c r="L63" s="173">
        <v>1</v>
      </c>
      <c r="M63" s="173"/>
      <c r="N63" s="173"/>
      <c r="O63" s="173">
        <v>1</v>
      </c>
      <c r="P63" s="173"/>
      <c r="Q63" s="173"/>
      <c r="R63" s="173">
        <v>1</v>
      </c>
      <c r="S63" s="173"/>
      <c r="T63" s="173"/>
      <c r="U63" s="173">
        <v>1</v>
      </c>
      <c r="V63" s="173"/>
      <c r="W63" s="177"/>
      <c r="X63" s="178"/>
    </row>
    <row r="64" spans="2:24" ht="15" x14ac:dyDescent="0.25">
      <c r="B64" s="145"/>
      <c r="C64" s="126"/>
      <c r="D64" s="126"/>
      <c r="E64" s="127"/>
      <c r="F64" s="182"/>
      <c r="G64" s="173"/>
      <c r="H64" s="173"/>
      <c r="I64" s="182"/>
      <c r="J64" s="173"/>
      <c r="K64" s="173"/>
      <c r="L64" s="182"/>
      <c r="M64" s="173"/>
      <c r="N64" s="173"/>
      <c r="O64" s="182"/>
      <c r="P64" s="173"/>
      <c r="Q64" s="173"/>
      <c r="R64" s="182"/>
      <c r="S64" s="173"/>
      <c r="T64" s="173"/>
      <c r="U64" s="183"/>
      <c r="V64" s="184"/>
      <c r="W64" s="174"/>
      <c r="X64" s="131"/>
    </row>
    <row r="65" spans="2:24" ht="15" x14ac:dyDescent="0.25">
      <c r="B65" s="145"/>
      <c r="C65" s="192" t="s">
        <v>107</v>
      </c>
      <c r="D65" s="126"/>
      <c r="E65" s="127"/>
      <c r="F65" s="182"/>
      <c r="G65" s="173"/>
      <c r="H65" s="173"/>
      <c r="I65" s="182"/>
      <c r="J65" s="173"/>
      <c r="K65" s="173"/>
      <c r="L65" s="182"/>
      <c r="M65" s="173"/>
      <c r="N65" s="173"/>
      <c r="O65" s="182"/>
      <c r="P65" s="173"/>
      <c r="Q65" s="173"/>
      <c r="R65" s="182"/>
      <c r="S65" s="173"/>
      <c r="T65" s="173"/>
      <c r="U65" s="183"/>
      <c r="V65" s="184"/>
      <c r="W65" s="174"/>
      <c r="X65" s="179">
        <v>0.59880320957432331</v>
      </c>
    </row>
    <row r="66" spans="2:24" x14ac:dyDescent="0.2">
      <c r="B66" s="146"/>
      <c r="C66" s="126" t="s">
        <v>65</v>
      </c>
      <c r="D66" s="126"/>
      <c r="E66" s="127"/>
      <c r="F66" s="172">
        <v>774</v>
      </c>
      <c r="G66" s="173">
        <v>0.38090551181102361</v>
      </c>
      <c r="H66" s="173"/>
      <c r="I66" s="172">
        <v>150</v>
      </c>
      <c r="J66" s="173">
        <v>0.29296875</v>
      </c>
      <c r="K66" s="173"/>
      <c r="L66" s="172">
        <v>39</v>
      </c>
      <c r="M66" s="173">
        <v>0.25</v>
      </c>
      <c r="N66" s="173"/>
      <c r="O66" s="172">
        <v>37</v>
      </c>
      <c r="P66" s="173">
        <v>0.24666666666666667</v>
      </c>
      <c r="Q66" s="173"/>
      <c r="R66" s="172">
        <v>28</v>
      </c>
      <c r="S66" s="173">
        <v>0.25688073394495414</v>
      </c>
      <c r="T66" s="173"/>
      <c r="U66" s="172">
        <v>28</v>
      </c>
      <c r="V66" s="173">
        <v>0.26923076923076922</v>
      </c>
      <c r="W66" s="174"/>
      <c r="X66" s="179"/>
    </row>
    <row r="67" spans="2:24" x14ac:dyDescent="0.2">
      <c r="B67" s="147"/>
      <c r="C67" s="132"/>
      <c r="D67" s="132" t="s">
        <v>61</v>
      </c>
      <c r="E67" s="133"/>
      <c r="F67" s="176">
        <v>293</v>
      </c>
      <c r="G67" s="173">
        <v>0.14419291338582677</v>
      </c>
      <c r="H67" s="157"/>
      <c r="I67" s="176">
        <v>62</v>
      </c>
      <c r="J67" s="173">
        <v>0.12109375</v>
      </c>
      <c r="K67" s="157"/>
      <c r="L67" s="176">
        <v>12</v>
      </c>
      <c r="M67" s="173">
        <v>7.6923076923076927E-2</v>
      </c>
      <c r="N67" s="157"/>
      <c r="O67" s="176">
        <v>11</v>
      </c>
      <c r="P67" s="173">
        <v>7.3333333333333334E-2</v>
      </c>
      <c r="Q67" s="157"/>
      <c r="R67" s="176">
        <v>11</v>
      </c>
      <c r="S67" s="173">
        <v>0.10091743119266056</v>
      </c>
      <c r="T67" s="157"/>
      <c r="U67" s="176">
        <v>11</v>
      </c>
      <c r="V67" s="173">
        <v>0.10576923076923077</v>
      </c>
      <c r="W67" s="174"/>
      <c r="X67" s="175"/>
    </row>
    <row r="68" spans="2:24" x14ac:dyDescent="0.2">
      <c r="B68" s="147"/>
      <c r="C68" s="132"/>
      <c r="D68" s="132" t="s">
        <v>60</v>
      </c>
      <c r="E68" s="133"/>
      <c r="F68" s="176">
        <v>327</v>
      </c>
      <c r="G68" s="173">
        <v>0.16092519685039369</v>
      </c>
      <c r="H68" s="157"/>
      <c r="I68" s="176">
        <v>49</v>
      </c>
      <c r="J68" s="173">
        <v>9.5703125E-2</v>
      </c>
      <c r="K68" s="157"/>
      <c r="L68" s="176">
        <v>13</v>
      </c>
      <c r="M68" s="173">
        <v>8.3333333333333329E-2</v>
      </c>
      <c r="N68" s="157"/>
      <c r="O68" s="176">
        <v>12</v>
      </c>
      <c r="P68" s="173">
        <v>0.08</v>
      </c>
      <c r="Q68" s="157"/>
      <c r="R68" s="176">
        <v>10</v>
      </c>
      <c r="S68" s="173">
        <v>9.1743119266055051E-2</v>
      </c>
      <c r="T68" s="157"/>
      <c r="U68" s="176">
        <v>10</v>
      </c>
      <c r="V68" s="173">
        <v>9.6153846153846159E-2</v>
      </c>
      <c r="W68" s="174"/>
      <c r="X68" s="175"/>
    </row>
    <row r="69" spans="2:24" x14ac:dyDescent="0.2">
      <c r="B69" s="147"/>
      <c r="C69" s="132"/>
      <c r="D69" s="132" t="s">
        <v>62</v>
      </c>
      <c r="E69" s="133"/>
      <c r="F69" s="176">
        <v>111</v>
      </c>
      <c r="G69" s="173">
        <v>5.4625984251968504E-2</v>
      </c>
      <c r="H69" s="157"/>
      <c r="I69" s="176">
        <v>26</v>
      </c>
      <c r="J69" s="173">
        <v>5.078125E-2</v>
      </c>
      <c r="K69" s="157"/>
      <c r="L69" s="176">
        <v>10</v>
      </c>
      <c r="M69" s="173">
        <v>6.4102564102564097E-2</v>
      </c>
      <c r="N69" s="157"/>
      <c r="O69" s="176">
        <v>10</v>
      </c>
      <c r="P69" s="173">
        <v>6.6666666666666666E-2</v>
      </c>
      <c r="Q69" s="157"/>
      <c r="R69" s="176">
        <v>3</v>
      </c>
      <c r="S69" s="173">
        <v>2.7522935779816515E-2</v>
      </c>
      <c r="T69" s="157"/>
      <c r="U69" s="176">
        <v>3</v>
      </c>
      <c r="V69" s="173">
        <v>2.8846153846153848E-2</v>
      </c>
      <c r="W69" s="174"/>
      <c r="X69" s="175"/>
    </row>
    <row r="70" spans="2:24" x14ac:dyDescent="0.2">
      <c r="B70" s="147"/>
      <c r="C70" s="132"/>
      <c r="D70" s="132" t="s">
        <v>63</v>
      </c>
      <c r="E70" s="133"/>
      <c r="F70" s="176">
        <v>43</v>
      </c>
      <c r="G70" s="173">
        <v>2.1161417322834646E-2</v>
      </c>
      <c r="H70" s="157"/>
      <c r="I70" s="176">
        <v>13</v>
      </c>
      <c r="J70" s="173">
        <v>2.5390625E-2</v>
      </c>
      <c r="K70" s="157"/>
      <c r="L70" s="176">
        <v>4</v>
      </c>
      <c r="M70" s="173">
        <v>2.564102564102564E-2</v>
      </c>
      <c r="N70" s="157"/>
      <c r="O70" s="176">
        <v>4</v>
      </c>
      <c r="P70" s="173">
        <v>2.6666666666666668E-2</v>
      </c>
      <c r="Q70" s="157"/>
      <c r="R70" s="176">
        <v>4</v>
      </c>
      <c r="S70" s="173">
        <v>3.669724770642202E-2</v>
      </c>
      <c r="T70" s="157"/>
      <c r="U70" s="176">
        <v>4</v>
      </c>
      <c r="V70" s="173">
        <v>3.8461538461538464E-2</v>
      </c>
      <c r="W70" s="174"/>
      <c r="X70" s="175"/>
    </row>
    <row r="71" spans="2:24" s="44" customFormat="1" x14ac:dyDescent="0.2">
      <c r="B71" s="146"/>
      <c r="C71" s="126" t="s">
        <v>59</v>
      </c>
      <c r="D71" s="126"/>
      <c r="E71" s="127"/>
      <c r="F71" s="172">
        <v>1258</v>
      </c>
      <c r="G71" s="173">
        <v>0.61909448818897639</v>
      </c>
      <c r="H71" s="173"/>
      <c r="I71" s="172">
        <v>362</v>
      </c>
      <c r="J71" s="173">
        <v>0.70703125</v>
      </c>
      <c r="K71" s="173"/>
      <c r="L71" s="172">
        <v>117</v>
      </c>
      <c r="M71" s="173">
        <v>0.75</v>
      </c>
      <c r="N71" s="173"/>
      <c r="O71" s="172">
        <v>113</v>
      </c>
      <c r="P71" s="173">
        <v>0.7533333333333333</v>
      </c>
      <c r="Q71" s="173"/>
      <c r="R71" s="172">
        <v>81</v>
      </c>
      <c r="S71" s="173">
        <v>0.74311926605504586</v>
      </c>
      <c r="T71" s="173"/>
      <c r="U71" s="172">
        <v>76</v>
      </c>
      <c r="V71" s="173">
        <v>0.73076923076923073</v>
      </c>
      <c r="W71" s="174"/>
      <c r="X71" s="175"/>
    </row>
    <row r="72" spans="2:24" s="44" customFormat="1" x14ac:dyDescent="0.2">
      <c r="B72" s="146"/>
      <c r="C72" s="126" t="s">
        <v>66</v>
      </c>
      <c r="D72" s="126"/>
      <c r="E72" s="127"/>
      <c r="F72" s="172">
        <v>20</v>
      </c>
      <c r="G72" s="173"/>
      <c r="H72" s="173"/>
      <c r="I72" s="172">
        <v>0</v>
      </c>
      <c r="J72" s="173"/>
      <c r="K72" s="173"/>
      <c r="L72" s="172">
        <v>0</v>
      </c>
      <c r="M72" s="173"/>
      <c r="N72" s="173"/>
      <c r="O72" s="172">
        <v>0</v>
      </c>
      <c r="P72" s="173"/>
      <c r="Q72" s="173"/>
      <c r="R72" s="172">
        <v>0</v>
      </c>
      <c r="S72" s="173"/>
      <c r="T72" s="173"/>
      <c r="U72" s="172">
        <v>0</v>
      </c>
      <c r="V72" s="173"/>
      <c r="W72" s="174"/>
      <c r="X72" s="175"/>
    </row>
    <row r="73" spans="2:24" x14ac:dyDescent="0.2">
      <c r="B73" s="146"/>
      <c r="C73" s="126" t="s">
        <v>71</v>
      </c>
      <c r="D73" s="126"/>
      <c r="E73" s="127"/>
      <c r="F73" s="172">
        <v>2052</v>
      </c>
      <c r="G73" s="173"/>
      <c r="H73" s="173"/>
      <c r="I73" s="172">
        <v>512</v>
      </c>
      <c r="J73" s="173"/>
      <c r="K73" s="173"/>
      <c r="L73" s="172">
        <v>156</v>
      </c>
      <c r="M73" s="173"/>
      <c r="N73" s="173"/>
      <c r="O73" s="172">
        <v>150</v>
      </c>
      <c r="P73" s="173"/>
      <c r="Q73" s="173"/>
      <c r="R73" s="172">
        <v>109</v>
      </c>
      <c r="S73" s="173"/>
      <c r="T73" s="173"/>
      <c r="U73" s="172">
        <v>104</v>
      </c>
      <c r="V73" s="173"/>
      <c r="W73" s="174"/>
      <c r="X73" s="175"/>
    </row>
    <row r="74" spans="2:24" ht="16.5" x14ac:dyDescent="0.2">
      <c r="B74" s="148"/>
      <c r="C74" s="142" t="s">
        <v>94</v>
      </c>
      <c r="D74" s="142"/>
      <c r="E74" s="127"/>
      <c r="F74" s="173">
        <v>0.99025341130604305</v>
      </c>
      <c r="G74" s="173"/>
      <c r="H74" s="173"/>
      <c r="I74" s="173">
        <v>1</v>
      </c>
      <c r="J74" s="173"/>
      <c r="K74" s="173"/>
      <c r="L74" s="173">
        <v>1</v>
      </c>
      <c r="M74" s="173"/>
      <c r="N74" s="173"/>
      <c r="O74" s="173">
        <v>1</v>
      </c>
      <c r="P74" s="173"/>
      <c r="Q74" s="173"/>
      <c r="R74" s="173">
        <v>1</v>
      </c>
      <c r="S74" s="173"/>
      <c r="T74" s="173"/>
      <c r="U74" s="173">
        <v>1</v>
      </c>
      <c r="V74" s="173"/>
      <c r="W74" s="177"/>
      <c r="X74" s="175"/>
    </row>
    <row r="75" spans="2:24" x14ac:dyDescent="0.2">
      <c r="B75" s="148"/>
      <c r="C75" s="142"/>
      <c r="D75" s="142"/>
      <c r="E75" s="127"/>
      <c r="F75" s="173"/>
      <c r="G75" s="173"/>
      <c r="H75" s="173"/>
      <c r="I75" s="173"/>
      <c r="J75" s="173"/>
      <c r="K75" s="173"/>
      <c r="L75" s="173"/>
      <c r="M75" s="173"/>
      <c r="N75" s="173"/>
      <c r="O75" s="173"/>
      <c r="P75" s="173"/>
      <c r="Q75" s="173"/>
      <c r="R75" s="173"/>
      <c r="S75" s="173"/>
      <c r="T75" s="173"/>
      <c r="U75" s="173"/>
      <c r="V75" s="173"/>
      <c r="W75" s="177"/>
      <c r="X75" s="178"/>
    </row>
    <row r="76" spans="2:24" ht="15" x14ac:dyDescent="0.25">
      <c r="B76" s="148"/>
      <c r="C76" s="193" t="s">
        <v>110</v>
      </c>
      <c r="D76" s="142"/>
      <c r="E76" s="127"/>
      <c r="F76" s="173"/>
      <c r="G76" s="173"/>
      <c r="H76" s="173"/>
      <c r="I76" s="173"/>
      <c r="J76" s="173"/>
      <c r="K76" s="173"/>
      <c r="L76" s="173"/>
      <c r="M76" s="173"/>
      <c r="N76" s="173"/>
      <c r="O76" s="173"/>
      <c r="P76" s="173"/>
      <c r="Q76" s="173"/>
      <c r="R76" s="173"/>
      <c r="S76" s="173"/>
      <c r="T76" s="173"/>
      <c r="U76" s="173"/>
      <c r="V76" s="173"/>
      <c r="W76" s="177"/>
      <c r="X76" s="179">
        <v>1.5953947368421053</v>
      </c>
    </row>
    <row r="77" spans="2:24" x14ac:dyDescent="0.2">
      <c r="B77" s="148"/>
      <c r="C77" s="142"/>
      <c r="D77" s="142" t="s">
        <v>103</v>
      </c>
      <c r="E77" s="127"/>
      <c r="F77" s="172">
        <v>76</v>
      </c>
      <c r="G77" s="173">
        <v>3.7698412698412696E-2</v>
      </c>
      <c r="H77" s="173"/>
      <c r="I77" s="172">
        <v>49</v>
      </c>
      <c r="J77" s="173">
        <v>9.6456692913385822E-2</v>
      </c>
      <c r="K77" s="173"/>
      <c r="L77" s="172">
        <v>7</v>
      </c>
      <c r="M77" s="173">
        <v>4.5454545454545456E-2</v>
      </c>
      <c r="N77" s="173"/>
      <c r="O77" s="172">
        <v>7</v>
      </c>
      <c r="P77" s="173">
        <v>4.72972972972973E-2</v>
      </c>
      <c r="Q77" s="173"/>
      <c r="R77" s="172">
        <v>6</v>
      </c>
      <c r="S77" s="173">
        <v>5.6074766355140186E-2</v>
      </c>
      <c r="T77" s="173"/>
      <c r="U77" s="172">
        <v>6</v>
      </c>
      <c r="V77" s="173">
        <v>5.8823529411764705E-2</v>
      </c>
      <c r="W77" s="177"/>
      <c r="X77" s="178"/>
    </row>
    <row r="78" spans="2:24" x14ac:dyDescent="0.2">
      <c r="B78" s="148"/>
      <c r="C78" s="142"/>
      <c r="D78" s="142" t="s">
        <v>104</v>
      </c>
      <c r="E78" s="127"/>
      <c r="F78" s="172">
        <v>1940</v>
      </c>
      <c r="G78" s="173">
        <v>0.96230158730158732</v>
      </c>
      <c r="H78" s="173"/>
      <c r="I78" s="172">
        <v>459</v>
      </c>
      <c r="J78" s="173">
        <v>0.90354330708661412</v>
      </c>
      <c r="K78" s="173"/>
      <c r="L78" s="172">
        <v>147</v>
      </c>
      <c r="M78" s="173">
        <v>0.95454545454545459</v>
      </c>
      <c r="N78" s="173"/>
      <c r="O78" s="172">
        <v>141</v>
      </c>
      <c r="P78" s="173">
        <v>0.95270270270270274</v>
      </c>
      <c r="Q78" s="173"/>
      <c r="R78" s="172">
        <v>101</v>
      </c>
      <c r="S78" s="173">
        <v>0.94392523364485981</v>
      </c>
      <c r="T78" s="173"/>
      <c r="U78" s="172">
        <v>96</v>
      </c>
      <c r="V78" s="173">
        <v>0.94117647058823528</v>
      </c>
      <c r="W78" s="177"/>
      <c r="X78" s="178"/>
    </row>
    <row r="79" spans="2:24" x14ac:dyDescent="0.2">
      <c r="B79" s="148"/>
      <c r="C79" s="142"/>
      <c r="D79" s="142" t="s">
        <v>66</v>
      </c>
      <c r="E79" s="127"/>
      <c r="F79" s="172">
        <v>36</v>
      </c>
      <c r="G79" s="173"/>
      <c r="H79" s="173"/>
      <c r="I79" s="172">
        <v>4</v>
      </c>
      <c r="J79" s="173"/>
      <c r="K79" s="173"/>
      <c r="L79" s="172">
        <v>2</v>
      </c>
      <c r="M79" s="173"/>
      <c r="N79" s="173"/>
      <c r="O79" s="172">
        <v>2</v>
      </c>
      <c r="P79" s="173"/>
      <c r="Q79" s="173"/>
      <c r="R79" s="172">
        <v>2</v>
      </c>
      <c r="S79" s="173"/>
      <c r="T79" s="173"/>
      <c r="U79" s="172">
        <v>2</v>
      </c>
      <c r="V79" s="173"/>
      <c r="W79" s="177"/>
      <c r="X79" s="178"/>
    </row>
    <row r="80" spans="2:24" x14ac:dyDescent="0.2">
      <c r="B80" s="148"/>
      <c r="C80" s="142"/>
      <c r="D80" s="142" t="s">
        <v>71</v>
      </c>
      <c r="E80" s="127"/>
      <c r="F80" s="172">
        <v>2052</v>
      </c>
      <c r="G80" s="173"/>
      <c r="H80" s="173"/>
      <c r="I80" s="172">
        <v>512</v>
      </c>
      <c r="J80" s="173"/>
      <c r="K80" s="173"/>
      <c r="L80" s="172">
        <v>156</v>
      </c>
      <c r="M80" s="173"/>
      <c r="N80" s="173"/>
      <c r="O80" s="172">
        <v>150</v>
      </c>
      <c r="P80" s="173"/>
      <c r="Q80" s="173"/>
      <c r="R80" s="172">
        <v>109</v>
      </c>
      <c r="S80" s="173"/>
      <c r="T80" s="173"/>
      <c r="U80" s="172">
        <v>104</v>
      </c>
      <c r="V80" s="173"/>
      <c r="W80" s="177"/>
      <c r="X80" s="178"/>
    </row>
    <row r="81" spans="2:25" ht="16.5" x14ac:dyDescent="0.2">
      <c r="B81" s="148"/>
      <c r="C81" s="142" t="s">
        <v>94</v>
      </c>
      <c r="D81" s="142"/>
      <c r="E81" s="127"/>
      <c r="F81" s="173">
        <v>0.98245614035087703</v>
      </c>
      <c r="G81" s="173"/>
      <c r="H81" s="173"/>
      <c r="I81" s="173">
        <v>0.9921875</v>
      </c>
      <c r="J81" s="173"/>
      <c r="K81" s="173"/>
      <c r="L81" s="173">
        <v>0.987179487179487</v>
      </c>
      <c r="M81" s="173"/>
      <c r="N81" s="173"/>
      <c r="O81" s="173">
        <v>0.98666666666666702</v>
      </c>
      <c r="P81" s="173"/>
      <c r="Q81" s="173"/>
      <c r="R81" s="173">
        <v>0.98165137614678899</v>
      </c>
      <c r="S81" s="173"/>
      <c r="T81" s="173"/>
      <c r="U81" s="173">
        <v>0.98076923076923095</v>
      </c>
      <c r="V81" s="173"/>
      <c r="W81" s="177"/>
      <c r="X81" s="178"/>
    </row>
    <row r="82" spans="2:25" s="44" customFormat="1" x14ac:dyDescent="0.2">
      <c r="B82" s="156"/>
      <c r="C82" s="134"/>
      <c r="D82" s="134"/>
      <c r="E82" s="135"/>
      <c r="F82" s="180"/>
      <c r="G82" s="180"/>
      <c r="H82" s="180"/>
      <c r="I82" s="180"/>
      <c r="J82" s="180"/>
      <c r="K82" s="180"/>
      <c r="L82" s="180"/>
      <c r="M82" s="180"/>
      <c r="N82" s="180"/>
      <c r="O82" s="180"/>
      <c r="P82" s="180"/>
      <c r="Q82" s="180"/>
      <c r="R82" s="180"/>
      <c r="S82" s="180"/>
      <c r="T82" s="180"/>
      <c r="U82" s="180"/>
      <c r="V82" s="180"/>
      <c r="W82" s="181"/>
      <c r="X82" s="189"/>
    </row>
    <row r="83" spans="2:25" s="44" customFormat="1" ht="15" x14ac:dyDescent="0.25">
      <c r="B83" s="145" t="s">
        <v>56</v>
      </c>
      <c r="C83" s="126"/>
      <c r="D83" s="126"/>
      <c r="E83" s="127"/>
      <c r="F83" s="182"/>
      <c r="G83" s="173"/>
      <c r="H83" s="173"/>
      <c r="I83" s="182"/>
      <c r="J83" s="173"/>
      <c r="K83" s="173"/>
      <c r="L83" s="182"/>
      <c r="M83" s="173"/>
      <c r="N83" s="173"/>
      <c r="O83" s="182"/>
      <c r="P83" s="173"/>
      <c r="Q83" s="173"/>
      <c r="R83" s="182"/>
      <c r="S83" s="173"/>
      <c r="T83" s="173"/>
      <c r="U83" s="183"/>
      <c r="V83" s="184"/>
      <c r="W83" s="174"/>
      <c r="X83" s="195"/>
    </row>
    <row r="84" spans="2:25" s="44" customFormat="1" ht="15" x14ac:dyDescent="0.25">
      <c r="B84" s="145"/>
      <c r="C84" s="192" t="s">
        <v>117</v>
      </c>
      <c r="D84" s="126"/>
      <c r="E84" s="127"/>
      <c r="F84" s="173"/>
      <c r="G84" s="173"/>
      <c r="H84" s="173"/>
      <c r="I84" s="173"/>
      <c r="J84" s="173"/>
      <c r="K84" s="173"/>
      <c r="L84" s="173"/>
      <c r="M84" s="173"/>
      <c r="N84" s="173"/>
      <c r="O84" s="173"/>
      <c r="P84" s="173"/>
      <c r="Q84" s="173"/>
      <c r="R84" s="173"/>
      <c r="S84" s="173"/>
      <c r="T84" s="173"/>
      <c r="U84" s="173"/>
      <c r="V84" s="173"/>
      <c r="W84" s="177"/>
      <c r="X84" s="179">
        <v>0.92816186107470511</v>
      </c>
      <c r="Y84" s="42"/>
    </row>
    <row r="85" spans="2:25" s="44" customFormat="1" ht="15" x14ac:dyDescent="0.25">
      <c r="B85" s="145"/>
      <c r="C85" s="117"/>
      <c r="D85" s="126" t="s">
        <v>119</v>
      </c>
      <c r="E85" s="127"/>
      <c r="F85" s="172">
        <v>763</v>
      </c>
      <c r="G85" s="173">
        <v>0.37734915924826906</v>
      </c>
      <c r="H85" s="173"/>
      <c r="I85" s="172">
        <v>200</v>
      </c>
      <c r="J85" s="173">
        <v>0.3780718336483932</v>
      </c>
      <c r="K85" s="173"/>
      <c r="L85" s="172">
        <v>46</v>
      </c>
      <c r="M85" s="173">
        <v>0.32624113475177308</v>
      </c>
      <c r="N85" s="173"/>
      <c r="O85" s="172">
        <v>45</v>
      </c>
      <c r="P85" s="173">
        <v>0.32608695652173914</v>
      </c>
      <c r="Q85" s="173"/>
      <c r="R85" s="172">
        <v>39</v>
      </c>
      <c r="S85" s="173">
        <v>0.3482142857142857</v>
      </c>
      <c r="T85" s="173"/>
      <c r="U85" s="172">
        <v>36</v>
      </c>
      <c r="V85" s="173">
        <v>0.36</v>
      </c>
      <c r="W85" s="177"/>
      <c r="X85" s="178"/>
      <c r="Y85" s="42"/>
    </row>
    <row r="86" spans="2:25" s="44" customFormat="1" ht="15" x14ac:dyDescent="0.25">
      <c r="B86" s="145"/>
      <c r="C86" s="117"/>
      <c r="D86" s="126" t="s">
        <v>118</v>
      </c>
      <c r="E86" s="127"/>
      <c r="F86" s="172">
        <v>1259</v>
      </c>
      <c r="G86" s="173">
        <v>0.62265084075173094</v>
      </c>
      <c r="H86" s="173"/>
      <c r="I86" s="172">
        <v>329</v>
      </c>
      <c r="J86" s="173">
        <v>0.62192816635160686</v>
      </c>
      <c r="K86" s="173"/>
      <c r="L86" s="172">
        <v>95</v>
      </c>
      <c r="M86" s="173">
        <v>0.67375886524822692</v>
      </c>
      <c r="N86" s="173"/>
      <c r="O86" s="172">
        <v>93</v>
      </c>
      <c r="P86" s="173">
        <v>0.67391304347826086</v>
      </c>
      <c r="Q86" s="173"/>
      <c r="R86" s="172">
        <v>73</v>
      </c>
      <c r="S86" s="173">
        <v>0.6517857142857143</v>
      </c>
      <c r="T86" s="173"/>
      <c r="U86" s="172">
        <v>64</v>
      </c>
      <c r="V86" s="173">
        <v>0.64</v>
      </c>
      <c r="W86" s="177"/>
      <c r="X86" s="178"/>
      <c r="Y86" s="42"/>
    </row>
    <row r="87" spans="2:25" s="44" customFormat="1" ht="15" x14ac:dyDescent="0.25">
      <c r="B87" s="145"/>
      <c r="C87" s="117"/>
      <c r="D87" s="126" t="s">
        <v>66</v>
      </c>
      <c r="E87" s="127"/>
      <c r="F87" s="172">
        <v>3</v>
      </c>
      <c r="G87" s="173"/>
      <c r="H87" s="173"/>
      <c r="I87" s="172">
        <v>0</v>
      </c>
      <c r="J87" s="173"/>
      <c r="K87" s="173"/>
      <c r="L87" s="172">
        <v>0</v>
      </c>
      <c r="M87" s="173"/>
      <c r="N87" s="173"/>
      <c r="O87" s="172">
        <v>0</v>
      </c>
      <c r="P87" s="173"/>
      <c r="Q87" s="173"/>
      <c r="R87" s="172">
        <v>0</v>
      </c>
      <c r="S87" s="173"/>
      <c r="T87" s="173"/>
      <c r="U87" s="172">
        <v>0</v>
      </c>
      <c r="V87" s="173"/>
      <c r="W87" s="177"/>
      <c r="X87" s="178"/>
      <c r="Y87" s="42"/>
    </row>
    <row r="88" spans="2:25" s="44" customFormat="1" ht="15" x14ac:dyDescent="0.25">
      <c r="B88" s="145"/>
      <c r="C88" s="117"/>
      <c r="D88" s="126" t="s">
        <v>71</v>
      </c>
      <c r="E88" s="127"/>
      <c r="F88" s="172">
        <v>2025</v>
      </c>
      <c r="G88" s="173"/>
      <c r="H88" s="173"/>
      <c r="I88" s="172">
        <v>529</v>
      </c>
      <c r="J88" s="173"/>
      <c r="K88" s="173"/>
      <c r="L88" s="172">
        <v>141</v>
      </c>
      <c r="M88" s="173"/>
      <c r="N88" s="173"/>
      <c r="O88" s="172">
        <v>138</v>
      </c>
      <c r="P88" s="173"/>
      <c r="Q88" s="173"/>
      <c r="R88" s="172">
        <v>112</v>
      </c>
      <c r="S88" s="173"/>
      <c r="T88" s="173"/>
      <c r="U88" s="172">
        <v>100</v>
      </c>
      <c r="V88" s="173"/>
      <c r="W88" s="177"/>
      <c r="X88" s="178"/>
      <c r="Y88" s="42"/>
    </row>
    <row r="89" spans="2:25" s="44" customFormat="1" ht="17.25" x14ac:dyDescent="0.25">
      <c r="B89" s="145"/>
      <c r="C89" s="142" t="s">
        <v>94</v>
      </c>
      <c r="D89" s="126"/>
      <c r="E89" s="127"/>
      <c r="F89" s="173">
        <v>0.99851851851851803</v>
      </c>
      <c r="G89" s="173"/>
      <c r="H89" s="173"/>
      <c r="I89" s="173">
        <v>1</v>
      </c>
      <c r="J89" s="173"/>
      <c r="K89" s="173"/>
      <c r="L89" s="173">
        <v>1</v>
      </c>
      <c r="M89" s="173"/>
      <c r="N89" s="173"/>
      <c r="O89" s="173">
        <v>1</v>
      </c>
      <c r="P89" s="173"/>
      <c r="Q89" s="173"/>
      <c r="R89" s="173">
        <v>1</v>
      </c>
      <c r="S89" s="173"/>
      <c r="T89" s="173"/>
      <c r="U89" s="173">
        <v>1</v>
      </c>
      <c r="V89" s="173"/>
      <c r="W89" s="177"/>
      <c r="X89" s="178"/>
      <c r="Y89" s="42"/>
    </row>
    <row r="90" spans="2:25" s="44" customFormat="1" ht="15" x14ac:dyDescent="0.25">
      <c r="B90" s="145"/>
      <c r="C90" s="126"/>
      <c r="D90" s="126"/>
      <c r="E90" s="127"/>
      <c r="F90" s="182"/>
      <c r="G90" s="173"/>
      <c r="H90" s="173"/>
      <c r="I90" s="182"/>
      <c r="J90" s="173"/>
      <c r="K90" s="173"/>
      <c r="L90" s="182"/>
      <c r="M90" s="173"/>
      <c r="N90" s="173"/>
      <c r="O90" s="182"/>
      <c r="P90" s="173"/>
      <c r="Q90" s="173"/>
      <c r="R90" s="182"/>
      <c r="S90" s="173"/>
      <c r="T90" s="173"/>
      <c r="U90" s="183"/>
      <c r="V90" s="184"/>
      <c r="W90" s="174"/>
      <c r="X90" s="195"/>
    </row>
    <row r="91" spans="2:25" s="44" customFormat="1" ht="15" x14ac:dyDescent="0.25">
      <c r="B91" s="145"/>
      <c r="C91" s="192" t="s">
        <v>107</v>
      </c>
      <c r="D91" s="126"/>
      <c r="E91" s="127"/>
      <c r="F91" s="182"/>
      <c r="G91" s="173"/>
      <c r="H91" s="173"/>
      <c r="I91" s="182"/>
      <c r="J91" s="173"/>
      <c r="K91" s="173"/>
      <c r="L91" s="182"/>
      <c r="M91" s="173"/>
      <c r="N91" s="173"/>
      <c r="O91" s="182"/>
      <c r="P91" s="173"/>
      <c r="Q91" s="173"/>
      <c r="R91" s="182"/>
      <c r="S91" s="173"/>
      <c r="T91" s="173"/>
      <c r="U91" s="183"/>
      <c r="V91" s="184"/>
      <c r="W91" s="174"/>
      <c r="X91" s="179">
        <v>0.42920526481890581</v>
      </c>
    </row>
    <row r="92" spans="2:25" x14ac:dyDescent="0.2">
      <c r="B92" s="146"/>
      <c r="C92" s="126" t="s">
        <v>65</v>
      </c>
      <c r="D92" s="126"/>
      <c r="E92" s="127"/>
      <c r="F92" s="172">
        <v>649</v>
      </c>
      <c r="G92" s="173">
        <v>0.32304629168740667</v>
      </c>
      <c r="H92" s="173"/>
      <c r="I92" s="172">
        <v>103</v>
      </c>
      <c r="J92" s="173">
        <v>0.19619047619047619</v>
      </c>
      <c r="K92" s="173"/>
      <c r="L92" s="172">
        <v>23</v>
      </c>
      <c r="M92" s="173">
        <v>0.16312056737588654</v>
      </c>
      <c r="N92" s="173"/>
      <c r="O92" s="172">
        <v>23</v>
      </c>
      <c r="P92" s="173">
        <v>0.16666666666666666</v>
      </c>
      <c r="Q92" s="173"/>
      <c r="R92" s="172">
        <v>19</v>
      </c>
      <c r="S92" s="173">
        <v>0.16964285714285715</v>
      </c>
      <c r="T92" s="173"/>
      <c r="U92" s="172">
        <v>17</v>
      </c>
      <c r="V92" s="173">
        <v>0.17</v>
      </c>
      <c r="W92" s="174"/>
      <c r="X92" s="179"/>
    </row>
    <row r="93" spans="2:25" x14ac:dyDescent="0.2">
      <c r="B93" s="147"/>
      <c r="C93" s="132"/>
      <c r="D93" s="132" t="s">
        <v>61</v>
      </c>
      <c r="E93" s="133"/>
      <c r="F93" s="176">
        <v>285</v>
      </c>
      <c r="G93" s="173">
        <v>0.14186162269785962</v>
      </c>
      <c r="H93" s="157"/>
      <c r="I93" s="176">
        <v>45</v>
      </c>
      <c r="J93" s="173">
        <v>8.5714285714285715E-2</v>
      </c>
      <c r="K93" s="157"/>
      <c r="L93" s="176">
        <v>8</v>
      </c>
      <c r="M93" s="173">
        <v>5.6737588652482268E-2</v>
      </c>
      <c r="N93" s="157"/>
      <c r="O93" s="176">
        <v>8</v>
      </c>
      <c r="P93" s="173">
        <v>5.7971014492753624E-2</v>
      </c>
      <c r="Q93" s="157"/>
      <c r="R93" s="176">
        <v>5</v>
      </c>
      <c r="S93" s="173">
        <v>4.4642857142857144E-2</v>
      </c>
      <c r="T93" s="157"/>
      <c r="U93" s="176">
        <v>4</v>
      </c>
      <c r="V93" s="173">
        <v>0.04</v>
      </c>
      <c r="W93" s="174"/>
      <c r="X93" s="175"/>
    </row>
    <row r="94" spans="2:25" x14ac:dyDescent="0.2">
      <c r="B94" s="147"/>
      <c r="C94" s="132"/>
      <c r="D94" s="132" t="s">
        <v>60</v>
      </c>
      <c r="E94" s="133"/>
      <c r="F94" s="176">
        <v>240</v>
      </c>
      <c r="G94" s="173">
        <v>0.11946241911398706</v>
      </c>
      <c r="H94" s="157"/>
      <c r="I94" s="176">
        <v>29</v>
      </c>
      <c r="J94" s="173">
        <v>5.5238095238095239E-2</v>
      </c>
      <c r="K94" s="157"/>
      <c r="L94" s="176">
        <v>6</v>
      </c>
      <c r="M94" s="173">
        <v>4.2553191489361701E-2</v>
      </c>
      <c r="N94" s="157"/>
      <c r="O94" s="176">
        <v>6</v>
      </c>
      <c r="P94" s="173">
        <v>4.3478260869565216E-2</v>
      </c>
      <c r="Q94" s="157"/>
      <c r="R94" s="176">
        <v>5</v>
      </c>
      <c r="S94" s="173">
        <v>4.4642857142857144E-2</v>
      </c>
      <c r="T94" s="157"/>
      <c r="U94" s="176">
        <v>4</v>
      </c>
      <c r="V94" s="173">
        <v>0.04</v>
      </c>
      <c r="W94" s="174"/>
      <c r="X94" s="175"/>
    </row>
    <row r="95" spans="2:25" x14ac:dyDescent="0.2">
      <c r="B95" s="147"/>
      <c r="C95" s="132"/>
      <c r="D95" s="132" t="s">
        <v>62</v>
      </c>
      <c r="E95" s="133"/>
      <c r="F95" s="176">
        <v>76</v>
      </c>
      <c r="G95" s="173">
        <v>3.7829766052762566E-2</v>
      </c>
      <c r="H95" s="157"/>
      <c r="I95" s="176">
        <v>20</v>
      </c>
      <c r="J95" s="173">
        <v>3.8095238095238099E-2</v>
      </c>
      <c r="K95" s="157"/>
      <c r="L95" s="176">
        <v>6</v>
      </c>
      <c r="M95" s="173">
        <v>4.2553191489361701E-2</v>
      </c>
      <c r="N95" s="157"/>
      <c r="O95" s="176">
        <v>6</v>
      </c>
      <c r="P95" s="173">
        <v>4.3478260869565216E-2</v>
      </c>
      <c r="Q95" s="157"/>
      <c r="R95" s="176">
        <v>6</v>
      </c>
      <c r="S95" s="173">
        <v>5.3571428571428568E-2</v>
      </c>
      <c r="T95" s="157"/>
      <c r="U95" s="176">
        <v>6</v>
      </c>
      <c r="V95" s="173">
        <v>0.06</v>
      </c>
      <c r="W95" s="174"/>
      <c r="X95" s="175"/>
    </row>
    <row r="96" spans="2:25" x14ac:dyDescent="0.2">
      <c r="B96" s="147"/>
      <c r="C96" s="132"/>
      <c r="D96" s="132" t="s">
        <v>63</v>
      </c>
      <c r="E96" s="133"/>
      <c r="F96" s="176">
        <v>48</v>
      </c>
      <c r="G96" s="173">
        <v>2.3892483822797413E-2</v>
      </c>
      <c r="H96" s="157"/>
      <c r="I96" s="176">
        <v>9</v>
      </c>
      <c r="J96" s="173">
        <v>1.7142857142857144E-2</v>
      </c>
      <c r="K96" s="157"/>
      <c r="L96" s="176">
        <v>3</v>
      </c>
      <c r="M96" s="173">
        <v>2.1276595744680851E-2</v>
      </c>
      <c r="N96" s="157"/>
      <c r="O96" s="176">
        <v>3</v>
      </c>
      <c r="P96" s="173">
        <v>2.1739130434782608E-2</v>
      </c>
      <c r="Q96" s="157"/>
      <c r="R96" s="176">
        <v>3</v>
      </c>
      <c r="S96" s="173">
        <v>2.6785714285714284E-2</v>
      </c>
      <c r="T96" s="157"/>
      <c r="U96" s="176">
        <v>3</v>
      </c>
      <c r="V96" s="173">
        <v>0.03</v>
      </c>
      <c r="W96" s="174"/>
      <c r="X96" s="175"/>
    </row>
    <row r="97" spans="2:25" x14ac:dyDescent="0.2">
      <c r="B97" s="146"/>
      <c r="C97" s="126" t="s">
        <v>59</v>
      </c>
      <c r="D97" s="126"/>
      <c r="E97" s="127"/>
      <c r="F97" s="172">
        <v>1360</v>
      </c>
      <c r="G97" s="173">
        <v>0.67695370831259338</v>
      </c>
      <c r="H97" s="173"/>
      <c r="I97" s="172">
        <v>422</v>
      </c>
      <c r="J97" s="173">
        <v>0.80380952380952386</v>
      </c>
      <c r="K97" s="173"/>
      <c r="L97" s="172">
        <v>118</v>
      </c>
      <c r="M97" s="173">
        <v>0.83687943262411346</v>
      </c>
      <c r="N97" s="173"/>
      <c r="O97" s="172">
        <v>115</v>
      </c>
      <c r="P97" s="173">
        <v>0.83333333333333337</v>
      </c>
      <c r="Q97" s="173"/>
      <c r="R97" s="172">
        <v>93</v>
      </c>
      <c r="S97" s="173">
        <v>0.8303571428571429</v>
      </c>
      <c r="T97" s="173"/>
      <c r="U97" s="172">
        <v>83</v>
      </c>
      <c r="V97" s="173">
        <v>0.83</v>
      </c>
      <c r="W97" s="174"/>
      <c r="X97" s="175"/>
    </row>
    <row r="98" spans="2:25" x14ac:dyDescent="0.2">
      <c r="B98" s="146"/>
      <c r="C98" s="126" t="s">
        <v>66</v>
      </c>
      <c r="D98" s="126"/>
      <c r="E98" s="127"/>
      <c r="F98" s="172">
        <v>16</v>
      </c>
      <c r="G98" s="173"/>
      <c r="H98" s="173"/>
      <c r="I98" s="172">
        <v>4</v>
      </c>
      <c r="J98" s="173"/>
      <c r="K98" s="173"/>
      <c r="L98" s="172">
        <v>0</v>
      </c>
      <c r="M98" s="173"/>
      <c r="N98" s="173"/>
      <c r="O98" s="172">
        <v>0</v>
      </c>
      <c r="P98" s="173"/>
      <c r="Q98" s="173"/>
      <c r="R98" s="172">
        <v>0</v>
      </c>
      <c r="S98" s="173"/>
      <c r="T98" s="173"/>
      <c r="U98" s="172">
        <v>0</v>
      </c>
      <c r="V98" s="173"/>
      <c r="W98" s="174"/>
      <c r="X98" s="175"/>
    </row>
    <row r="99" spans="2:25" x14ac:dyDescent="0.2">
      <c r="B99" s="146"/>
      <c r="C99" s="126" t="s">
        <v>71</v>
      </c>
      <c r="D99" s="126"/>
      <c r="E99" s="127"/>
      <c r="F99" s="172">
        <v>2025</v>
      </c>
      <c r="G99" s="173"/>
      <c r="H99" s="173"/>
      <c r="I99" s="172">
        <v>529</v>
      </c>
      <c r="J99" s="173"/>
      <c r="K99" s="173"/>
      <c r="L99" s="172">
        <v>141</v>
      </c>
      <c r="M99" s="173"/>
      <c r="N99" s="173"/>
      <c r="O99" s="172">
        <v>138</v>
      </c>
      <c r="P99" s="173"/>
      <c r="Q99" s="173"/>
      <c r="R99" s="172">
        <v>112</v>
      </c>
      <c r="S99" s="173"/>
      <c r="T99" s="173"/>
      <c r="U99" s="172">
        <v>100</v>
      </c>
      <c r="V99" s="173"/>
      <c r="W99" s="174"/>
      <c r="X99" s="175"/>
    </row>
    <row r="100" spans="2:25" ht="16.5" x14ac:dyDescent="0.2">
      <c r="B100" s="148"/>
      <c r="C100" s="142" t="s">
        <v>94</v>
      </c>
      <c r="D100" s="142"/>
      <c r="E100" s="127"/>
      <c r="F100" s="173">
        <v>0.99209876543209896</v>
      </c>
      <c r="G100" s="173"/>
      <c r="H100" s="173"/>
      <c r="I100" s="173">
        <v>0.99243856332703195</v>
      </c>
      <c r="J100" s="173"/>
      <c r="K100" s="173"/>
      <c r="L100" s="173">
        <v>1</v>
      </c>
      <c r="M100" s="173"/>
      <c r="N100" s="173"/>
      <c r="O100" s="173">
        <v>1</v>
      </c>
      <c r="P100" s="173"/>
      <c r="Q100" s="173"/>
      <c r="R100" s="173">
        <v>1</v>
      </c>
      <c r="S100" s="173"/>
      <c r="T100" s="173"/>
      <c r="U100" s="173">
        <v>1</v>
      </c>
      <c r="V100" s="173"/>
      <c r="W100" s="177"/>
      <c r="X100" s="175"/>
    </row>
    <row r="101" spans="2:25" s="44" customFormat="1" x14ac:dyDescent="0.2">
      <c r="B101" s="148"/>
      <c r="C101" s="142"/>
      <c r="D101" s="142"/>
      <c r="E101" s="127"/>
      <c r="F101" s="173"/>
      <c r="G101" s="173"/>
      <c r="H101" s="173"/>
      <c r="I101" s="173"/>
      <c r="J101" s="173"/>
      <c r="K101" s="173"/>
      <c r="L101" s="173"/>
      <c r="M101" s="173"/>
      <c r="N101" s="173"/>
      <c r="O101" s="173"/>
      <c r="P101" s="173"/>
      <c r="Q101" s="173"/>
      <c r="R101" s="173"/>
      <c r="S101" s="173"/>
      <c r="T101" s="173"/>
      <c r="U101" s="173"/>
      <c r="V101" s="173"/>
      <c r="W101" s="177"/>
      <c r="X101" s="178"/>
    </row>
    <row r="102" spans="2:25" ht="15" x14ac:dyDescent="0.25">
      <c r="B102" s="148"/>
      <c r="C102" s="193" t="s">
        <v>110</v>
      </c>
      <c r="D102" s="142"/>
      <c r="E102" s="127"/>
      <c r="F102" s="173"/>
      <c r="G102" s="173"/>
      <c r="H102" s="173"/>
      <c r="I102" s="173"/>
      <c r="J102" s="173"/>
      <c r="K102" s="173"/>
      <c r="L102" s="173"/>
      <c r="M102" s="173"/>
      <c r="N102" s="173"/>
      <c r="O102" s="173"/>
      <c r="P102" s="173"/>
      <c r="Q102" s="173"/>
      <c r="R102" s="173"/>
      <c r="S102" s="173"/>
      <c r="T102" s="173"/>
      <c r="U102" s="173"/>
      <c r="V102" s="173"/>
      <c r="W102" s="177"/>
      <c r="X102" s="179">
        <v>1.4992283950617282</v>
      </c>
    </row>
    <row r="103" spans="2:25" x14ac:dyDescent="0.2">
      <c r="B103" s="148"/>
      <c r="C103" s="142"/>
      <c r="D103" s="142" t="s">
        <v>103</v>
      </c>
      <c r="E103" s="127"/>
      <c r="F103" s="172">
        <v>54</v>
      </c>
      <c r="G103" s="173">
        <v>2.7040560841261892E-2</v>
      </c>
      <c r="H103" s="173"/>
      <c r="I103" s="172">
        <v>45</v>
      </c>
      <c r="J103" s="173">
        <v>8.6042065009560229E-2</v>
      </c>
      <c r="K103" s="173"/>
      <c r="L103" s="172">
        <v>8</v>
      </c>
      <c r="M103" s="173">
        <v>5.7553956834532377E-2</v>
      </c>
      <c r="N103" s="173"/>
      <c r="O103" s="172">
        <v>7</v>
      </c>
      <c r="P103" s="173">
        <v>5.1470588235294115E-2</v>
      </c>
      <c r="Q103" s="173"/>
      <c r="R103" s="172">
        <v>5</v>
      </c>
      <c r="S103" s="173">
        <v>4.5045045045045043E-2</v>
      </c>
      <c r="T103" s="173"/>
      <c r="U103" s="172">
        <v>4</v>
      </c>
      <c r="V103" s="173">
        <v>0.04</v>
      </c>
      <c r="W103" s="177"/>
      <c r="X103" s="178"/>
    </row>
    <row r="104" spans="2:25" x14ac:dyDescent="0.2">
      <c r="B104" s="148"/>
      <c r="C104" s="142"/>
      <c r="D104" s="142" t="s">
        <v>104</v>
      </c>
      <c r="E104" s="127"/>
      <c r="F104" s="172">
        <v>1943</v>
      </c>
      <c r="G104" s="173">
        <v>0.97295943915873806</v>
      </c>
      <c r="H104" s="173"/>
      <c r="I104" s="172">
        <v>478</v>
      </c>
      <c r="J104" s="173">
        <v>0.91395793499043976</v>
      </c>
      <c r="K104" s="173"/>
      <c r="L104" s="172">
        <v>131</v>
      </c>
      <c r="M104" s="173">
        <v>0.94244604316546765</v>
      </c>
      <c r="N104" s="173"/>
      <c r="O104" s="172">
        <v>129</v>
      </c>
      <c r="P104" s="173">
        <v>0.94852941176470584</v>
      </c>
      <c r="Q104" s="173"/>
      <c r="R104" s="172">
        <v>106</v>
      </c>
      <c r="S104" s="173">
        <v>0.95495495495495497</v>
      </c>
      <c r="T104" s="173"/>
      <c r="U104" s="172">
        <v>96</v>
      </c>
      <c r="V104" s="173">
        <v>0.96</v>
      </c>
      <c r="W104" s="177"/>
      <c r="X104" s="178"/>
    </row>
    <row r="105" spans="2:25" s="144" customFormat="1" ht="14.25" customHeight="1" x14ac:dyDescent="0.2">
      <c r="B105" s="148"/>
      <c r="C105" s="142"/>
      <c r="D105" s="142" t="s">
        <v>66</v>
      </c>
      <c r="E105" s="127"/>
      <c r="F105" s="172">
        <v>28</v>
      </c>
      <c r="G105" s="173"/>
      <c r="H105" s="173"/>
      <c r="I105" s="172">
        <v>6</v>
      </c>
      <c r="J105" s="173"/>
      <c r="K105" s="173"/>
      <c r="L105" s="172">
        <v>2</v>
      </c>
      <c r="M105" s="173"/>
      <c r="N105" s="173"/>
      <c r="O105" s="172">
        <v>2</v>
      </c>
      <c r="P105" s="173"/>
      <c r="Q105" s="173"/>
      <c r="R105" s="172">
        <v>1</v>
      </c>
      <c r="S105" s="173"/>
      <c r="T105" s="173"/>
      <c r="U105" s="172">
        <v>0</v>
      </c>
      <c r="V105" s="173"/>
      <c r="W105" s="177"/>
      <c r="X105" s="178"/>
    </row>
    <row r="106" spans="2:25" s="144" customFormat="1" ht="14.25" customHeight="1" x14ac:dyDescent="0.2">
      <c r="B106" s="148"/>
      <c r="C106" s="142"/>
      <c r="D106" s="142" t="s">
        <v>71</v>
      </c>
      <c r="E106" s="127"/>
      <c r="F106" s="172">
        <v>2025</v>
      </c>
      <c r="G106" s="173"/>
      <c r="H106" s="173"/>
      <c r="I106" s="172">
        <v>529</v>
      </c>
      <c r="J106" s="173"/>
      <c r="K106" s="173"/>
      <c r="L106" s="172">
        <v>141</v>
      </c>
      <c r="M106" s="173"/>
      <c r="N106" s="173"/>
      <c r="O106" s="172">
        <v>138</v>
      </c>
      <c r="P106" s="173"/>
      <c r="Q106" s="173"/>
      <c r="R106" s="172">
        <v>112</v>
      </c>
      <c r="S106" s="173"/>
      <c r="T106" s="173"/>
      <c r="U106" s="172">
        <v>100</v>
      </c>
      <c r="V106" s="173"/>
      <c r="W106" s="177"/>
      <c r="X106" s="178"/>
    </row>
    <row r="107" spans="2:25" s="144" customFormat="1" ht="16.5" x14ac:dyDescent="0.2">
      <c r="B107" s="148"/>
      <c r="C107" s="142" t="s">
        <v>94</v>
      </c>
      <c r="D107" s="142"/>
      <c r="E107" s="127"/>
      <c r="F107" s="173">
        <v>0.98617283950617296</v>
      </c>
      <c r="G107" s="173"/>
      <c r="H107" s="173"/>
      <c r="I107" s="173">
        <v>0.98865784499054798</v>
      </c>
      <c r="J107" s="173"/>
      <c r="K107" s="173"/>
      <c r="L107" s="173">
        <v>0.98581560283687897</v>
      </c>
      <c r="M107" s="173"/>
      <c r="N107" s="173"/>
      <c r="O107" s="173">
        <v>0.98550724637681197</v>
      </c>
      <c r="P107" s="173"/>
      <c r="Q107" s="173"/>
      <c r="R107" s="173">
        <v>0.99107142857142905</v>
      </c>
      <c r="S107" s="173"/>
      <c r="T107" s="173"/>
      <c r="U107" s="173">
        <v>1</v>
      </c>
      <c r="V107" s="173"/>
      <c r="W107" s="177"/>
      <c r="X107" s="178"/>
    </row>
    <row r="108" spans="2:25" s="144" customFormat="1" x14ac:dyDescent="0.2">
      <c r="B108" s="156"/>
      <c r="C108" s="134"/>
      <c r="D108" s="134"/>
      <c r="E108" s="135"/>
      <c r="F108" s="180"/>
      <c r="G108" s="180"/>
      <c r="H108" s="180"/>
      <c r="I108" s="180"/>
      <c r="J108" s="180"/>
      <c r="K108" s="180"/>
      <c r="L108" s="180"/>
      <c r="M108" s="180"/>
      <c r="N108" s="180"/>
      <c r="O108" s="180"/>
      <c r="P108" s="180"/>
      <c r="Q108" s="180"/>
      <c r="R108" s="180"/>
      <c r="S108" s="180"/>
      <c r="T108" s="180"/>
      <c r="U108" s="180"/>
      <c r="V108" s="180"/>
      <c r="W108" s="181"/>
      <c r="X108" s="189"/>
    </row>
    <row r="109" spans="2:25" s="144" customFormat="1" ht="14.25" customHeight="1" x14ac:dyDescent="0.25">
      <c r="B109" s="145" t="s">
        <v>57</v>
      </c>
      <c r="C109" s="126"/>
      <c r="D109" s="126"/>
      <c r="E109" s="127"/>
      <c r="F109" s="182"/>
      <c r="G109" s="173"/>
      <c r="H109" s="173"/>
      <c r="I109" s="182"/>
      <c r="J109" s="173"/>
      <c r="K109" s="173"/>
      <c r="L109" s="182"/>
      <c r="M109" s="173"/>
      <c r="N109" s="173"/>
      <c r="O109" s="182"/>
      <c r="P109" s="173"/>
      <c r="Q109" s="173"/>
      <c r="R109" s="182"/>
      <c r="S109" s="173"/>
      <c r="T109" s="173"/>
      <c r="U109" s="183"/>
      <c r="V109" s="184"/>
      <c r="W109" s="174"/>
      <c r="X109" s="131"/>
      <c r="Y109" s="162"/>
    </row>
    <row r="110" spans="2:25" s="144" customFormat="1" ht="14.25" customHeight="1" x14ac:dyDescent="0.25">
      <c r="B110" s="145"/>
      <c r="C110" s="192" t="s">
        <v>117</v>
      </c>
      <c r="D110" s="126"/>
      <c r="E110" s="127"/>
      <c r="F110" s="173"/>
      <c r="G110" s="173"/>
      <c r="H110" s="173"/>
      <c r="I110" s="173"/>
      <c r="J110" s="173"/>
      <c r="K110" s="173"/>
      <c r="L110" s="173"/>
      <c r="M110" s="173"/>
      <c r="N110" s="173"/>
      <c r="O110" s="173"/>
      <c r="P110" s="173"/>
      <c r="Q110" s="173"/>
      <c r="R110" s="173"/>
      <c r="S110" s="173"/>
      <c r="T110" s="173"/>
      <c r="U110" s="173"/>
      <c r="V110" s="173"/>
      <c r="W110" s="177"/>
      <c r="X110" s="179">
        <v>0.77510917030567683</v>
      </c>
      <c r="Y110" s="42"/>
    </row>
    <row r="111" spans="2:25" s="144" customFormat="1" ht="14.25" customHeight="1" x14ac:dyDescent="0.25">
      <c r="B111" s="145"/>
      <c r="C111" s="117"/>
      <c r="D111" s="126" t="s">
        <v>119</v>
      </c>
      <c r="E111" s="127"/>
      <c r="F111" s="172">
        <v>916</v>
      </c>
      <c r="G111" s="173">
        <v>0.39212328767123289</v>
      </c>
      <c r="H111" s="173"/>
      <c r="I111" s="172">
        <v>229</v>
      </c>
      <c r="J111" s="173">
        <v>0.35949764521193095</v>
      </c>
      <c r="K111" s="173"/>
      <c r="L111" s="172">
        <v>58</v>
      </c>
      <c r="M111" s="173">
        <v>0.30687830687830686</v>
      </c>
      <c r="N111" s="173"/>
      <c r="O111" s="172">
        <v>50</v>
      </c>
      <c r="P111" s="173">
        <v>0.31446540880503143</v>
      </c>
      <c r="Q111" s="173"/>
      <c r="R111" s="172">
        <v>42</v>
      </c>
      <c r="S111" s="173">
        <v>0.34426229508196721</v>
      </c>
      <c r="T111" s="173"/>
      <c r="U111" s="172">
        <v>35</v>
      </c>
      <c r="V111" s="173">
        <v>0.33333333333333331</v>
      </c>
      <c r="W111" s="177"/>
      <c r="X111" s="178"/>
      <c r="Y111" s="42"/>
    </row>
    <row r="112" spans="2:25" s="144" customFormat="1" ht="14.25" customHeight="1" x14ac:dyDescent="0.25">
      <c r="B112" s="145"/>
      <c r="C112" s="117"/>
      <c r="D112" s="126" t="s">
        <v>118</v>
      </c>
      <c r="E112" s="127"/>
      <c r="F112" s="172">
        <v>1420</v>
      </c>
      <c r="G112" s="173">
        <v>0.60787671232876717</v>
      </c>
      <c r="H112" s="173"/>
      <c r="I112" s="172">
        <v>408</v>
      </c>
      <c r="J112" s="173">
        <v>0.64050235478806905</v>
      </c>
      <c r="K112" s="173"/>
      <c r="L112" s="172">
        <v>131</v>
      </c>
      <c r="M112" s="173">
        <v>0.69312169312169314</v>
      </c>
      <c r="N112" s="173"/>
      <c r="O112" s="172">
        <v>109</v>
      </c>
      <c r="P112" s="173">
        <v>0.68553459119496851</v>
      </c>
      <c r="Q112" s="173"/>
      <c r="R112" s="172">
        <v>80</v>
      </c>
      <c r="S112" s="173">
        <v>0.65573770491803274</v>
      </c>
      <c r="T112" s="173"/>
      <c r="U112" s="172">
        <v>70</v>
      </c>
      <c r="V112" s="173">
        <v>0.66666666666666663</v>
      </c>
      <c r="W112" s="177"/>
      <c r="X112" s="178"/>
      <c r="Y112" s="42"/>
    </row>
    <row r="113" spans="2:25" s="144" customFormat="1" ht="14.25" customHeight="1" x14ac:dyDescent="0.25">
      <c r="B113" s="145"/>
      <c r="C113" s="117"/>
      <c r="D113" s="126" t="s">
        <v>66</v>
      </c>
      <c r="E113" s="127"/>
      <c r="F113" s="172">
        <v>8</v>
      </c>
      <c r="G113" s="173"/>
      <c r="H113" s="173"/>
      <c r="I113" s="172">
        <v>5</v>
      </c>
      <c r="J113" s="173"/>
      <c r="K113" s="173"/>
      <c r="L113" s="172">
        <v>1</v>
      </c>
      <c r="M113" s="173"/>
      <c r="N113" s="173"/>
      <c r="O113" s="172">
        <v>0</v>
      </c>
      <c r="P113" s="173"/>
      <c r="Q113" s="173"/>
      <c r="R113" s="172">
        <v>0</v>
      </c>
      <c r="S113" s="173"/>
      <c r="T113" s="173"/>
      <c r="U113" s="172">
        <v>0</v>
      </c>
      <c r="V113" s="173"/>
      <c r="W113" s="177"/>
      <c r="X113" s="178"/>
      <c r="Y113" s="42"/>
    </row>
    <row r="114" spans="2:25" s="144" customFormat="1" ht="14.25" customHeight="1" x14ac:dyDescent="0.25">
      <c r="B114" s="145"/>
      <c r="C114" s="117"/>
      <c r="D114" s="126" t="s">
        <v>71</v>
      </c>
      <c r="E114" s="127"/>
      <c r="F114" s="172">
        <v>2344</v>
      </c>
      <c r="G114" s="173"/>
      <c r="H114" s="173"/>
      <c r="I114" s="172">
        <v>642</v>
      </c>
      <c r="J114" s="173"/>
      <c r="K114" s="173"/>
      <c r="L114" s="172">
        <v>190</v>
      </c>
      <c r="M114" s="173"/>
      <c r="N114" s="173"/>
      <c r="O114" s="172">
        <v>159</v>
      </c>
      <c r="P114" s="173"/>
      <c r="Q114" s="173"/>
      <c r="R114" s="172">
        <v>122</v>
      </c>
      <c r="S114" s="173"/>
      <c r="T114" s="173"/>
      <c r="U114" s="172">
        <v>105</v>
      </c>
      <c r="V114" s="173"/>
      <c r="W114" s="177"/>
      <c r="X114" s="178"/>
      <c r="Y114" s="42"/>
    </row>
    <row r="115" spans="2:25" s="144" customFormat="1" ht="14.25" customHeight="1" x14ac:dyDescent="0.25">
      <c r="B115" s="145"/>
      <c r="C115" s="142" t="s">
        <v>94</v>
      </c>
      <c r="D115" s="126"/>
      <c r="E115" s="127"/>
      <c r="F115" s="173">
        <v>0.99658703071672305</v>
      </c>
      <c r="G115" s="173"/>
      <c r="H115" s="173"/>
      <c r="I115" s="173">
        <v>0.99221183800623103</v>
      </c>
      <c r="J115" s="173"/>
      <c r="K115" s="173"/>
      <c r="L115" s="173">
        <v>0.99473684210526303</v>
      </c>
      <c r="M115" s="173"/>
      <c r="N115" s="173"/>
      <c r="O115" s="173">
        <v>1</v>
      </c>
      <c r="P115" s="173"/>
      <c r="Q115" s="173"/>
      <c r="R115" s="173">
        <v>1</v>
      </c>
      <c r="S115" s="173"/>
      <c r="T115" s="173"/>
      <c r="U115" s="173">
        <v>1</v>
      </c>
      <c r="V115" s="173"/>
      <c r="W115" s="177"/>
      <c r="X115" s="178"/>
      <c r="Y115" s="42"/>
    </row>
    <row r="116" spans="2:25" s="144" customFormat="1" ht="14.25" customHeight="1" x14ac:dyDescent="0.25">
      <c r="B116" s="145"/>
      <c r="C116" s="126"/>
      <c r="D116" s="126"/>
      <c r="E116" s="127"/>
      <c r="F116" s="182"/>
      <c r="G116" s="173"/>
      <c r="H116" s="173"/>
      <c r="I116" s="182"/>
      <c r="J116" s="173"/>
      <c r="K116" s="173"/>
      <c r="L116" s="182"/>
      <c r="M116" s="173"/>
      <c r="N116" s="173"/>
      <c r="O116" s="182"/>
      <c r="P116" s="173"/>
      <c r="Q116" s="173"/>
      <c r="R116" s="182"/>
      <c r="S116" s="173"/>
      <c r="T116" s="173"/>
      <c r="U116" s="183"/>
      <c r="V116" s="184"/>
      <c r="W116" s="174"/>
      <c r="X116" s="131"/>
      <c r="Y116" s="162"/>
    </row>
    <row r="117" spans="2:25" s="144" customFormat="1" ht="14.25" customHeight="1" x14ac:dyDescent="0.25">
      <c r="B117" s="145"/>
      <c r="C117" s="192" t="s">
        <v>107</v>
      </c>
      <c r="D117" s="126"/>
      <c r="E117" s="127"/>
      <c r="F117" s="182"/>
      <c r="G117" s="173"/>
      <c r="H117" s="173"/>
      <c r="I117" s="182"/>
      <c r="J117" s="173"/>
      <c r="K117" s="173"/>
      <c r="L117" s="182"/>
      <c r="M117" s="173"/>
      <c r="N117" s="173"/>
      <c r="O117" s="182"/>
      <c r="P117" s="173"/>
      <c r="Q117" s="173"/>
      <c r="R117" s="182"/>
      <c r="S117" s="173"/>
      <c r="T117" s="173"/>
      <c r="U117" s="183"/>
      <c r="V117" s="184"/>
      <c r="W117" s="174"/>
      <c r="X117" s="179">
        <v>0.58689943935845579</v>
      </c>
      <c r="Y117" s="162"/>
    </row>
    <row r="118" spans="2:25" s="144" customFormat="1" x14ac:dyDescent="0.2">
      <c r="B118" s="146"/>
      <c r="C118" s="126" t="s">
        <v>65</v>
      </c>
      <c r="D118" s="126"/>
      <c r="E118" s="127"/>
      <c r="F118" s="172">
        <v>671</v>
      </c>
      <c r="G118" s="173">
        <v>0.28860215053763438</v>
      </c>
      <c r="H118" s="173"/>
      <c r="I118" s="172">
        <v>125</v>
      </c>
      <c r="J118" s="173">
        <v>0.19685039370078741</v>
      </c>
      <c r="K118" s="173"/>
      <c r="L118" s="172">
        <v>33</v>
      </c>
      <c r="M118" s="173">
        <v>0.17553191489361702</v>
      </c>
      <c r="N118" s="173"/>
      <c r="O118" s="172">
        <v>28</v>
      </c>
      <c r="P118" s="173">
        <v>0.17721518987341772</v>
      </c>
      <c r="Q118" s="173"/>
      <c r="R118" s="172">
        <v>22</v>
      </c>
      <c r="S118" s="173">
        <v>0.18181818181818182</v>
      </c>
      <c r="T118" s="173"/>
      <c r="U118" s="172">
        <v>20</v>
      </c>
      <c r="V118" s="173">
        <v>0.19230769230769232</v>
      </c>
      <c r="W118" s="174"/>
      <c r="X118" s="179"/>
    </row>
    <row r="119" spans="2:25" s="144" customFormat="1" x14ac:dyDescent="0.2">
      <c r="B119" s="147"/>
      <c r="C119" s="132"/>
      <c r="D119" s="132" t="s">
        <v>61</v>
      </c>
      <c r="E119" s="133"/>
      <c r="F119" s="176">
        <v>258</v>
      </c>
      <c r="G119" s="173">
        <v>0.11096774193548387</v>
      </c>
      <c r="H119" s="157"/>
      <c r="I119" s="176">
        <v>48</v>
      </c>
      <c r="J119" s="173">
        <v>7.5590551181102361E-2</v>
      </c>
      <c r="K119" s="157"/>
      <c r="L119" s="176">
        <v>14</v>
      </c>
      <c r="M119" s="173">
        <v>7.4468085106382975E-2</v>
      </c>
      <c r="N119" s="157"/>
      <c r="O119" s="176">
        <v>12</v>
      </c>
      <c r="P119" s="173">
        <v>7.5949367088607597E-2</v>
      </c>
      <c r="Q119" s="157"/>
      <c r="R119" s="176">
        <v>10</v>
      </c>
      <c r="S119" s="173">
        <v>8.2644628099173556E-2</v>
      </c>
      <c r="T119" s="157"/>
      <c r="U119" s="176">
        <v>9</v>
      </c>
      <c r="V119" s="173">
        <v>8.6538461538461536E-2</v>
      </c>
      <c r="W119" s="174"/>
      <c r="X119" s="175"/>
    </row>
    <row r="120" spans="2:25" s="144" customFormat="1" x14ac:dyDescent="0.2">
      <c r="B120" s="147"/>
      <c r="C120" s="132"/>
      <c r="D120" s="132" t="s">
        <v>60</v>
      </c>
      <c r="E120" s="133"/>
      <c r="F120" s="176">
        <v>281</v>
      </c>
      <c r="G120" s="173">
        <v>0.12086021505376345</v>
      </c>
      <c r="H120" s="157"/>
      <c r="I120" s="176">
        <v>51</v>
      </c>
      <c r="J120" s="173">
        <v>8.0314960629921259E-2</v>
      </c>
      <c r="K120" s="157"/>
      <c r="L120" s="176">
        <v>8</v>
      </c>
      <c r="M120" s="173">
        <v>4.2553191489361701E-2</v>
      </c>
      <c r="N120" s="157"/>
      <c r="O120" s="176">
        <v>7</v>
      </c>
      <c r="P120" s="173">
        <v>4.4303797468354431E-2</v>
      </c>
      <c r="Q120" s="157"/>
      <c r="R120" s="176">
        <v>6</v>
      </c>
      <c r="S120" s="173">
        <v>4.9586776859504134E-2</v>
      </c>
      <c r="T120" s="157"/>
      <c r="U120" s="176">
        <v>5</v>
      </c>
      <c r="V120" s="173">
        <v>4.807692307692308E-2</v>
      </c>
      <c r="W120" s="174"/>
      <c r="X120" s="175"/>
    </row>
    <row r="121" spans="2:25" x14ac:dyDescent="0.2">
      <c r="B121" s="147"/>
      <c r="C121" s="132"/>
      <c r="D121" s="132" t="s">
        <v>62</v>
      </c>
      <c r="E121" s="133"/>
      <c r="F121" s="176">
        <v>86</v>
      </c>
      <c r="G121" s="173">
        <v>3.6989247311827955E-2</v>
      </c>
      <c r="H121" s="157"/>
      <c r="I121" s="176">
        <v>15</v>
      </c>
      <c r="J121" s="173">
        <v>2.3622047244094488E-2</v>
      </c>
      <c r="K121" s="157"/>
      <c r="L121" s="176">
        <v>8</v>
      </c>
      <c r="M121" s="173">
        <v>4.2553191489361701E-2</v>
      </c>
      <c r="N121" s="157"/>
      <c r="O121" s="176">
        <v>6</v>
      </c>
      <c r="P121" s="173">
        <v>3.7974683544303799E-2</v>
      </c>
      <c r="Q121" s="157"/>
      <c r="R121" s="176">
        <v>3</v>
      </c>
      <c r="S121" s="173">
        <v>2.4793388429752067E-2</v>
      </c>
      <c r="T121" s="157"/>
      <c r="U121" s="176">
        <v>3</v>
      </c>
      <c r="V121" s="173">
        <v>2.8846153846153848E-2</v>
      </c>
      <c r="W121" s="174"/>
      <c r="X121" s="175"/>
    </row>
    <row r="122" spans="2:25" x14ac:dyDescent="0.2">
      <c r="B122" s="147"/>
      <c r="C122" s="132"/>
      <c r="D122" s="132" t="s">
        <v>63</v>
      </c>
      <c r="E122" s="133"/>
      <c r="F122" s="176">
        <v>46</v>
      </c>
      <c r="G122" s="173">
        <v>1.9784946236559142E-2</v>
      </c>
      <c r="H122" s="157"/>
      <c r="I122" s="176">
        <v>11</v>
      </c>
      <c r="J122" s="173">
        <v>1.7322834645669291E-2</v>
      </c>
      <c r="K122" s="157"/>
      <c r="L122" s="176">
        <v>3</v>
      </c>
      <c r="M122" s="173">
        <v>1.5957446808510637E-2</v>
      </c>
      <c r="N122" s="157"/>
      <c r="O122" s="176">
        <v>3</v>
      </c>
      <c r="P122" s="173">
        <v>1.8987341772151899E-2</v>
      </c>
      <c r="Q122" s="157"/>
      <c r="R122" s="176">
        <v>3</v>
      </c>
      <c r="S122" s="173">
        <v>2.4793388429752067E-2</v>
      </c>
      <c r="T122" s="157"/>
      <c r="U122" s="176">
        <v>3</v>
      </c>
      <c r="V122" s="173">
        <v>2.8846153846153848E-2</v>
      </c>
      <c r="W122" s="174"/>
      <c r="X122" s="175"/>
    </row>
    <row r="123" spans="2:25" x14ac:dyDescent="0.2">
      <c r="B123" s="146"/>
      <c r="C123" s="126" t="s">
        <v>59</v>
      </c>
      <c r="D123" s="126"/>
      <c r="E123" s="127"/>
      <c r="F123" s="172">
        <v>1654</v>
      </c>
      <c r="G123" s="173">
        <v>0.71139784946236562</v>
      </c>
      <c r="H123" s="173"/>
      <c r="I123" s="172">
        <v>510</v>
      </c>
      <c r="J123" s="173">
        <v>0.80314960629921262</v>
      </c>
      <c r="K123" s="173"/>
      <c r="L123" s="172">
        <v>155</v>
      </c>
      <c r="M123" s="173">
        <v>0.82446808510638303</v>
      </c>
      <c r="N123" s="173"/>
      <c r="O123" s="172">
        <v>130</v>
      </c>
      <c r="P123" s="173">
        <v>0.82278481012658233</v>
      </c>
      <c r="Q123" s="173"/>
      <c r="R123" s="172">
        <v>99</v>
      </c>
      <c r="S123" s="173">
        <v>0.81818181818181823</v>
      </c>
      <c r="T123" s="173"/>
      <c r="U123" s="172">
        <v>84</v>
      </c>
      <c r="V123" s="173">
        <v>0.80769230769230771</v>
      </c>
      <c r="W123" s="174"/>
      <c r="X123" s="175"/>
    </row>
    <row r="124" spans="2:25" ht="15" customHeight="1" x14ac:dyDescent="0.2">
      <c r="B124" s="146"/>
      <c r="C124" s="126" t="s">
        <v>66</v>
      </c>
      <c r="D124" s="126"/>
      <c r="E124" s="127"/>
      <c r="F124" s="172">
        <v>19</v>
      </c>
      <c r="G124" s="173"/>
      <c r="H124" s="173"/>
      <c r="I124" s="172">
        <v>7</v>
      </c>
      <c r="J124" s="173"/>
      <c r="K124" s="173"/>
      <c r="L124" s="172">
        <v>2</v>
      </c>
      <c r="M124" s="173"/>
      <c r="N124" s="173"/>
      <c r="O124" s="172">
        <v>1</v>
      </c>
      <c r="P124" s="173"/>
      <c r="Q124" s="173"/>
      <c r="R124" s="172">
        <v>1</v>
      </c>
      <c r="S124" s="173"/>
      <c r="T124" s="173"/>
      <c r="U124" s="172">
        <v>1</v>
      </c>
      <c r="V124" s="173"/>
      <c r="W124" s="174"/>
      <c r="X124" s="175"/>
    </row>
    <row r="125" spans="2:25" x14ac:dyDescent="0.2">
      <c r="B125" s="146"/>
      <c r="C125" s="126" t="s">
        <v>71</v>
      </c>
      <c r="D125" s="126"/>
      <c r="E125" s="127"/>
      <c r="F125" s="172">
        <v>2344</v>
      </c>
      <c r="G125" s="173"/>
      <c r="H125" s="173"/>
      <c r="I125" s="172">
        <v>642</v>
      </c>
      <c r="J125" s="173"/>
      <c r="K125" s="173"/>
      <c r="L125" s="172">
        <v>190</v>
      </c>
      <c r="M125" s="173"/>
      <c r="N125" s="173"/>
      <c r="O125" s="172">
        <v>159</v>
      </c>
      <c r="P125" s="173"/>
      <c r="Q125" s="173"/>
      <c r="R125" s="172">
        <v>122</v>
      </c>
      <c r="S125" s="173"/>
      <c r="T125" s="173"/>
      <c r="U125" s="172">
        <v>105</v>
      </c>
      <c r="V125" s="173"/>
      <c r="W125" s="174"/>
      <c r="X125" s="175"/>
    </row>
    <row r="126" spans="2:25" ht="16.5" x14ac:dyDescent="0.2">
      <c r="B126" s="148"/>
      <c r="C126" s="142" t="s">
        <v>94</v>
      </c>
      <c r="D126" s="142"/>
      <c r="E126" s="127"/>
      <c r="F126" s="173">
        <v>0.991894197952218</v>
      </c>
      <c r="G126" s="173"/>
      <c r="H126" s="173"/>
      <c r="I126" s="173">
        <v>0.98909657320872302</v>
      </c>
      <c r="J126" s="173"/>
      <c r="K126" s="173"/>
      <c r="L126" s="173">
        <v>0.98947368421052595</v>
      </c>
      <c r="M126" s="173"/>
      <c r="N126" s="173"/>
      <c r="O126" s="173">
        <v>0.99371069182389904</v>
      </c>
      <c r="P126" s="173"/>
      <c r="Q126" s="173"/>
      <c r="R126" s="173">
        <v>0.99180327868852503</v>
      </c>
      <c r="S126" s="173"/>
      <c r="T126" s="173"/>
      <c r="U126" s="173">
        <v>0.99047619047619095</v>
      </c>
      <c r="V126" s="173"/>
      <c r="W126" s="177"/>
      <c r="X126" s="175"/>
    </row>
    <row r="127" spans="2:25" x14ac:dyDescent="0.2">
      <c r="B127" s="148"/>
      <c r="C127" s="142"/>
      <c r="D127" s="142"/>
      <c r="E127" s="127"/>
      <c r="F127" s="173"/>
      <c r="G127" s="173"/>
      <c r="H127" s="173"/>
      <c r="I127" s="173"/>
      <c r="J127" s="173"/>
      <c r="K127" s="173"/>
      <c r="L127" s="173"/>
      <c r="M127" s="173"/>
      <c r="N127" s="173"/>
      <c r="O127" s="173"/>
      <c r="P127" s="173"/>
      <c r="Q127" s="173"/>
      <c r="R127" s="173"/>
      <c r="S127" s="173"/>
      <c r="T127" s="173"/>
      <c r="U127" s="173"/>
      <c r="V127" s="173"/>
      <c r="W127" s="177"/>
      <c r="X127" s="178"/>
    </row>
    <row r="128" spans="2:25" ht="15" x14ac:dyDescent="0.25">
      <c r="B128" s="148"/>
      <c r="C128" s="193" t="s">
        <v>110</v>
      </c>
      <c r="D128" s="142"/>
      <c r="E128" s="127"/>
      <c r="F128" s="173"/>
      <c r="G128" s="173"/>
      <c r="H128" s="173"/>
      <c r="I128" s="173"/>
      <c r="J128" s="173"/>
      <c r="K128" s="173"/>
      <c r="L128" s="173"/>
      <c r="M128" s="173"/>
      <c r="N128" s="173"/>
      <c r="O128" s="173"/>
      <c r="P128" s="173"/>
      <c r="Q128" s="173"/>
      <c r="R128" s="173"/>
      <c r="S128" s="173"/>
      <c r="T128" s="173"/>
      <c r="U128" s="173"/>
      <c r="V128" s="173"/>
      <c r="W128" s="177"/>
      <c r="X128" s="179">
        <v>1.3204508856682771</v>
      </c>
    </row>
    <row r="129" spans="2:24" x14ac:dyDescent="0.2">
      <c r="B129" s="148"/>
      <c r="C129" s="142"/>
      <c r="D129" s="142" t="s">
        <v>103</v>
      </c>
      <c r="E129" s="127"/>
      <c r="F129" s="172">
        <v>69</v>
      </c>
      <c r="G129" s="173">
        <v>2.9690189328743545E-2</v>
      </c>
      <c r="H129" s="173"/>
      <c r="I129" s="172">
        <v>50</v>
      </c>
      <c r="J129" s="173">
        <v>7.8616352201257858E-2</v>
      </c>
      <c r="K129" s="173"/>
      <c r="L129" s="172">
        <v>8</v>
      </c>
      <c r="M129" s="173">
        <v>4.2553191489361701E-2</v>
      </c>
      <c r="N129" s="173"/>
      <c r="O129" s="172">
        <v>5</v>
      </c>
      <c r="P129" s="173">
        <v>3.1847133757961783E-2</v>
      </c>
      <c r="Q129" s="173"/>
      <c r="R129" s="172">
        <v>5</v>
      </c>
      <c r="S129" s="173">
        <v>4.1666666666666664E-2</v>
      </c>
      <c r="T129" s="173"/>
      <c r="U129" s="172">
        <v>4</v>
      </c>
      <c r="V129" s="173">
        <v>3.8834951456310676E-2</v>
      </c>
      <c r="W129" s="177"/>
      <c r="X129" s="178"/>
    </row>
    <row r="130" spans="2:24" x14ac:dyDescent="0.2">
      <c r="B130" s="148"/>
      <c r="C130" s="142"/>
      <c r="D130" s="142" t="s">
        <v>104</v>
      </c>
      <c r="E130" s="127"/>
      <c r="F130" s="172">
        <v>2255</v>
      </c>
      <c r="G130" s="173">
        <v>0.97030981067125643</v>
      </c>
      <c r="H130" s="173"/>
      <c r="I130" s="172">
        <v>586</v>
      </c>
      <c r="J130" s="173">
        <v>0.92138364779874216</v>
      </c>
      <c r="K130" s="173"/>
      <c r="L130" s="172">
        <v>180</v>
      </c>
      <c r="M130" s="173">
        <v>0.95744680851063835</v>
      </c>
      <c r="N130" s="173"/>
      <c r="O130" s="172">
        <v>152</v>
      </c>
      <c r="P130" s="173">
        <v>0.96815286624203822</v>
      </c>
      <c r="Q130" s="173"/>
      <c r="R130" s="172">
        <v>115</v>
      </c>
      <c r="S130" s="173">
        <v>0.95833333333333337</v>
      </c>
      <c r="T130" s="173"/>
      <c r="U130" s="172">
        <v>99</v>
      </c>
      <c r="V130" s="173">
        <v>0.96116504854368934</v>
      </c>
      <c r="W130" s="177"/>
      <c r="X130" s="178"/>
    </row>
    <row r="131" spans="2:24" x14ac:dyDescent="0.2">
      <c r="B131" s="148"/>
      <c r="C131" s="142"/>
      <c r="D131" s="142" t="s">
        <v>66</v>
      </c>
      <c r="E131" s="127"/>
      <c r="F131" s="172">
        <v>20</v>
      </c>
      <c r="G131" s="173"/>
      <c r="H131" s="173"/>
      <c r="I131" s="172">
        <v>6</v>
      </c>
      <c r="J131" s="173"/>
      <c r="K131" s="173"/>
      <c r="L131" s="172">
        <v>2</v>
      </c>
      <c r="M131" s="173"/>
      <c r="N131" s="173"/>
      <c r="O131" s="172">
        <v>2</v>
      </c>
      <c r="P131" s="173"/>
      <c r="Q131" s="173"/>
      <c r="R131" s="172">
        <v>2</v>
      </c>
      <c r="S131" s="173"/>
      <c r="T131" s="173"/>
      <c r="U131" s="172">
        <v>2</v>
      </c>
      <c r="V131" s="173"/>
      <c r="W131" s="177"/>
      <c r="X131" s="178"/>
    </row>
    <row r="132" spans="2:24" x14ac:dyDescent="0.2">
      <c r="B132" s="148"/>
      <c r="C132" s="142"/>
      <c r="D132" s="142" t="s">
        <v>71</v>
      </c>
      <c r="E132" s="127"/>
      <c r="F132" s="172">
        <v>2344</v>
      </c>
      <c r="G132" s="173"/>
      <c r="H132" s="173"/>
      <c r="I132" s="172">
        <v>642</v>
      </c>
      <c r="J132" s="173"/>
      <c r="K132" s="173"/>
      <c r="L132" s="172">
        <v>190</v>
      </c>
      <c r="M132" s="173"/>
      <c r="N132" s="173"/>
      <c r="O132" s="172">
        <v>159</v>
      </c>
      <c r="P132" s="173"/>
      <c r="Q132" s="173"/>
      <c r="R132" s="172">
        <v>122</v>
      </c>
      <c r="S132" s="173"/>
      <c r="T132" s="173"/>
      <c r="U132" s="172">
        <v>105</v>
      </c>
      <c r="V132" s="173"/>
      <c r="W132" s="177"/>
      <c r="X132" s="178"/>
    </row>
    <row r="133" spans="2:24" ht="16.5" x14ac:dyDescent="0.2">
      <c r="B133" s="148"/>
      <c r="C133" s="142" t="s">
        <v>94</v>
      </c>
      <c r="D133" s="142"/>
      <c r="E133" s="127"/>
      <c r="F133" s="173">
        <v>0.99146757679180897</v>
      </c>
      <c r="G133" s="173"/>
      <c r="H133" s="173"/>
      <c r="I133" s="173">
        <v>0.99065420560747697</v>
      </c>
      <c r="J133" s="173"/>
      <c r="K133" s="173"/>
      <c r="L133" s="173">
        <v>0.98947368421052595</v>
      </c>
      <c r="M133" s="173"/>
      <c r="N133" s="173"/>
      <c r="O133" s="173">
        <v>0.98742138364779897</v>
      </c>
      <c r="P133" s="173"/>
      <c r="Q133" s="173"/>
      <c r="R133" s="173">
        <v>0.98360655737704905</v>
      </c>
      <c r="S133" s="173"/>
      <c r="T133" s="173"/>
      <c r="U133" s="173">
        <v>0.98095238095238102</v>
      </c>
      <c r="V133" s="173"/>
      <c r="W133" s="177"/>
      <c r="X133" s="178"/>
    </row>
    <row r="134" spans="2:24" x14ac:dyDescent="0.2">
      <c r="B134" s="156"/>
      <c r="C134" s="134"/>
      <c r="D134" s="134"/>
      <c r="E134" s="135"/>
      <c r="F134" s="180"/>
      <c r="G134" s="180"/>
      <c r="H134" s="180"/>
      <c r="I134" s="180"/>
      <c r="J134" s="180"/>
      <c r="K134" s="180"/>
      <c r="L134" s="180"/>
      <c r="M134" s="180"/>
      <c r="N134" s="180"/>
      <c r="O134" s="180"/>
      <c r="P134" s="180"/>
      <c r="Q134" s="180"/>
      <c r="R134" s="180"/>
      <c r="S134" s="180"/>
      <c r="T134" s="180"/>
      <c r="U134" s="180"/>
      <c r="V134" s="180"/>
      <c r="W134" s="181"/>
      <c r="X134" s="189"/>
    </row>
    <row r="135" spans="2:24" ht="15" x14ac:dyDescent="0.25">
      <c r="B135" s="145" t="s">
        <v>58</v>
      </c>
      <c r="C135" s="126"/>
      <c r="D135" s="126"/>
      <c r="E135" s="127"/>
      <c r="F135" s="182"/>
      <c r="G135" s="173"/>
      <c r="H135" s="173"/>
      <c r="I135" s="182"/>
      <c r="J135" s="173"/>
      <c r="K135" s="173"/>
      <c r="L135" s="182"/>
      <c r="M135" s="173"/>
      <c r="N135" s="173"/>
      <c r="O135" s="182"/>
      <c r="P135" s="173"/>
      <c r="Q135" s="173"/>
      <c r="R135" s="182"/>
      <c r="S135" s="173"/>
      <c r="T135" s="173"/>
      <c r="U135" s="183"/>
      <c r="V135" s="184"/>
      <c r="W135" s="174"/>
      <c r="X135" s="131"/>
    </row>
    <row r="136" spans="2:24" ht="15" x14ac:dyDescent="0.25">
      <c r="B136" s="145"/>
      <c r="C136" s="192" t="s">
        <v>117</v>
      </c>
      <c r="D136" s="126"/>
      <c r="E136" s="127"/>
      <c r="F136" s="173"/>
      <c r="G136" s="173"/>
      <c r="H136" s="173"/>
      <c r="I136" s="173"/>
      <c r="J136" s="173"/>
      <c r="K136" s="173"/>
      <c r="L136" s="173"/>
      <c r="M136" s="173"/>
      <c r="N136" s="173"/>
      <c r="O136" s="173"/>
      <c r="P136" s="173"/>
      <c r="Q136" s="173"/>
      <c r="R136" s="173"/>
      <c r="S136" s="173"/>
      <c r="T136" s="173"/>
      <c r="U136" s="173"/>
      <c r="V136" s="173"/>
      <c r="W136" s="177"/>
      <c r="X136" s="179">
        <v>0.93505388542257528</v>
      </c>
    </row>
    <row r="137" spans="2:24" ht="15" x14ac:dyDescent="0.25">
      <c r="B137" s="145"/>
      <c r="C137" s="117"/>
      <c r="D137" s="126" t="s">
        <v>119</v>
      </c>
      <c r="E137" s="127"/>
      <c r="F137" s="172">
        <v>1640</v>
      </c>
      <c r="G137" s="173">
        <v>0.46538024971623154</v>
      </c>
      <c r="H137" s="173"/>
      <c r="I137" s="172">
        <v>604</v>
      </c>
      <c r="J137" s="173">
        <v>0.44608567208271788</v>
      </c>
      <c r="K137" s="173"/>
      <c r="L137" s="172">
        <v>89</v>
      </c>
      <c r="M137" s="173">
        <v>0.3588709677419355</v>
      </c>
      <c r="N137" s="173"/>
      <c r="O137" s="172">
        <v>51</v>
      </c>
      <c r="P137" s="173">
        <v>0.41803278688524592</v>
      </c>
      <c r="Q137" s="173"/>
      <c r="R137" s="172">
        <v>38</v>
      </c>
      <c r="S137" s="173">
        <v>0.42222222222222222</v>
      </c>
      <c r="T137" s="173"/>
      <c r="U137" s="172">
        <v>35</v>
      </c>
      <c r="V137" s="173">
        <v>0.44871794871794873</v>
      </c>
      <c r="W137" s="177"/>
      <c r="X137" s="178"/>
    </row>
    <row r="138" spans="2:24" ht="15" x14ac:dyDescent="0.25">
      <c r="B138" s="145"/>
      <c r="C138" s="117"/>
      <c r="D138" s="126" t="s">
        <v>118</v>
      </c>
      <c r="E138" s="127"/>
      <c r="F138" s="172">
        <v>1884</v>
      </c>
      <c r="G138" s="173">
        <v>0.5346197502837684</v>
      </c>
      <c r="H138" s="173"/>
      <c r="I138" s="172">
        <v>750</v>
      </c>
      <c r="J138" s="173">
        <v>0.55391432791728212</v>
      </c>
      <c r="K138" s="173"/>
      <c r="L138" s="172">
        <v>159</v>
      </c>
      <c r="M138" s="173">
        <v>0.6411290322580645</v>
      </c>
      <c r="N138" s="173"/>
      <c r="O138" s="172">
        <v>71</v>
      </c>
      <c r="P138" s="173">
        <v>0.58196721311475408</v>
      </c>
      <c r="Q138" s="173"/>
      <c r="R138" s="172">
        <v>52</v>
      </c>
      <c r="S138" s="173">
        <v>0.57777777777777772</v>
      </c>
      <c r="T138" s="173"/>
      <c r="U138" s="172">
        <v>43</v>
      </c>
      <c r="V138" s="173">
        <v>0.55128205128205132</v>
      </c>
      <c r="W138" s="177"/>
      <c r="X138" s="178"/>
    </row>
    <row r="139" spans="2:24" ht="15" x14ac:dyDescent="0.25">
      <c r="B139" s="145"/>
      <c r="C139" s="117"/>
      <c r="D139" s="126" t="s">
        <v>66</v>
      </c>
      <c r="E139" s="127"/>
      <c r="F139" s="172">
        <v>12</v>
      </c>
      <c r="G139" s="173"/>
      <c r="H139" s="173"/>
      <c r="I139" s="172">
        <v>4</v>
      </c>
      <c r="J139" s="173"/>
      <c r="K139" s="173"/>
      <c r="L139" s="172">
        <v>1</v>
      </c>
      <c r="M139" s="173"/>
      <c r="N139" s="173"/>
      <c r="O139" s="172">
        <v>0</v>
      </c>
      <c r="P139" s="173"/>
      <c r="Q139" s="173"/>
      <c r="R139" s="172">
        <v>0</v>
      </c>
      <c r="S139" s="173"/>
      <c r="T139" s="173"/>
      <c r="U139" s="172">
        <v>0</v>
      </c>
      <c r="V139" s="173"/>
      <c r="W139" s="177"/>
      <c r="X139" s="178"/>
    </row>
    <row r="140" spans="2:24" ht="15" x14ac:dyDescent="0.25">
      <c r="B140" s="145"/>
      <c r="C140" s="117"/>
      <c r="D140" s="126" t="s">
        <v>71</v>
      </c>
      <c r="E140" s="127"/>
      <c r="F140" s="172">
        <v>3536</v>
      </c>
      <c r="G140" s="173"/>
      <c r="H140" s="173"/>
      <c r="I140" s="172">
        <v>1358</v>
      </c>
      <c r="J140" s="173"/>
      <c r="K140" s="173"/>
      <c r="L140" s="172">
        <v>249</v>
      </c>
      <c r="M140" s="173"/>
      <c r="N140" s="173"/>
      <c r="O140" s="172">
        <v>122</v>
      </c>
      <c r="P140" s="173"/>
      <c r="Q140" s="173"/>
      <c r="R140" s="172">
        <v>90</v>
      </c>
      <c r="S140" s="173"/>
      <c r="T140" s="173"/>
      <c r="U140" s="172">
        <v>78</v>
      </c>
      <c r="V140" s="173"/>
      <c r="W140" s="177"/>
      <c r="X140" s="178"/>
    </row>
    <row r="141" spans="2:24" ht="17.25" x14ac:dyDescent="0.25">
      <c r="B141" s="145"/>
      <c r="C141" s="142" t="s">
        <v>94</v>
      </c>
      <c r="D141" s="126"/>
      <c r="E141" s="127"/>
      <c r="F141" s="173">
        <v>0.99660633484162897</v>
      </c>
      <c r="G141" s="173"/>
      <c r="H141" s="173"/>
      <c r="I141" s="173">
        <v>0.99705449189985296</v>
      </c>
      <c r="J141" s="173"/>
      <c r="K141" s="173"/>
      <c r="L141" s="173">
        <v>0.99598393574297195</v>
      </c>
      <c r="M141" s="173"/>
      <c r="N141" s="173"/>
      <c r="O141" s="173">
        <v>1</v>
      </c>
      <c r="P141" s="173"/>
      <c r="Q141" s="173"/>
      <c r="R141" s="173">
        <v>1</v>
      </c>
      <c r="S141" s="173"/>
      <c r="T141" s="173"/>
      <c r="U141" s="173">
        <v>1</v>
      </c>
      <c r="V141" s="173"/>
      <c r="W141" s="177"/>
      <c r="X141" s="178"/>
    </row>
    <row r="142" spans="2:24" ht="15" x14ac:dyDescent="0.25">
      <c r="B142" s="145"/>
      <c r="C142" s="126"/>
      <c r="D142" s="126"/>
      <c r="E142" s="127"/>
      <c r="F142" s="182"/>
      <c r="G142" s="173"/>
      <c r="H142" s="173"/>
      <c r="I142" s="182"/>
      <c r="J142" s="173"/>
      <c r="K142" s="173"/>
      <c r="L142" s="182"/>
      <c r="M142" s="173"/>
      <c r="N142" s="173"/>
      <c r="O142" s="182"/>
      <c r="P142" s="173"/>
      <c r="Q142" s="173"/>
      <c r="R142" s="182"/>
      <c r="S142" s="173"/>
      <c r="T142" s="173"/>
      <c r="U142" s="183"/>
      <c r="V142" s="184"/>
      <c r="W142" s="174"/>
      <c r="X142" s="131"/>
    </row>
    <row r="143" spans="2:24" ht="15" x14ac:dyDescent="0.25">
      <c r="B143" s="145"/>
      <c r="C143" s="192" t="s">
        <v>107</v>
      </c>
      <c r="D143" s="126"/>
      <c r="E143" s="127"/>
      <c r="F143" s="182"/>
      <c r="G143" s="173"/>
      <c r="H143" s="173"/>
      <c r="I143" s="182"/>
      <c r="J143" s="173"/>
      <c r="K143" s="173"/>
      <c r="L143" s="182"/>
      <c r="M143" s="173"/>
      <c r="N143" s="173"/>
      <c r="O143" s="182"/>
      <c r="P143" s="173"/>
      <c r="Q143" s="173"/>
      <c r="R143" s="182"/>
      <c r="S143" s="173"/>
      <c r="T143" s="173"/>
      <c r="U143" s="183"/>
      <c r="V143" s="184"/>
      <c r="W143" s="174"/>
      <c r="X143" s="179">
        <v>0.1592758181487354</v>
      </c>
    </row>
    <row r="144" spans="2:24" x14ac:dyDescent="0.2">
      <c r="B144" s="146"/>
      <c r="C144" s="126" t="s">
        <v>65</v>
      </c>
      <c r="D144" s="126"/>
      <c r="E144" s="127"/>
      <c r="F144" s="172">
        <v>1054</v>
      </c>
      <c r="G144" s="173">
        <v>0.3007132667617689</v>
      </c>
      <c r="H144" s="173"/>
      <c r="I144" s="172">
        <v>332</v>
      </c>
      <c r="J144" s="173">
        <v>0.24665676077265974</v>
      </c>
      <c r="K144" s="173"/>
      <c r="L144" s="172">
        <v>39</v>
      </c>
      <c r="M144" s="173">
        <v>0.15789473684210525</v>
      </c>
      <c r="N144" s="173"/>
      <c r="O144" s="172">
        <v>17</v>
      </c>
      <c r="P144" s="173">
        <v>0.13934426229508196</v>
      </c>
      <c r="Q144" s="173"/>
      <c r="R144" s="172">
        <v>6</v>
      </c>
      <c r="S144" s="173">
        <v>6.6666666666666666E-2</v>
      </c>
      <c r="T144" s="173"/>
      <c r="U144" s="172">
        <v>5</v>
      </c>
      <c r="V144" s="173">
        <v>6.4102564102564097E-2</v>
      </c>
      <c r="W144" s="174"/>
      <c r="X144" s="179"/>
    </row>
    <row r="145" spans="2:24" x14ac:dyDescent="0.2">
      <c r="B145" s="147"/>
      <c r="C145" s="132"/>
      <c r="D145" s="132" t="s">
        <v>61</v>
      </c>
      <c r="E145" s="133"/>
      <c r="F145" s="176">
        <v>406</v>
      </c>
      <c r="G145" s="173">
        <v>0.11583452211126961</v>
      </c>
      <c r="H145" s="157"/>
      <c r="I145" s="176">
        <v>130</v>
      </c>
      <c r="J145" s="173">
        <v>9.658246656760773E-2</v>
      </c>
      <c r="K145" s="157"/>
      <c r="L145" s="176">
        <v>12</v>
      </c>
      <c r="M145" s="173">
        <v>4.8582995951417005E-2</v>
      </c>
      <c r="N145" s="157"/>
      <c r="O145" s="176">
        <v>4</v>
      </c>
      <c r="P145" s="173">
        <v>3.2786885245901641E-2</v>
      </c>
      <c r="Q145" s="157"/>
      <c r="R145" s="176">
        <v>3</v>
      </c>
      <c r="S145" s="173">
        <v>3.3333333333333333E-2</v>
      </c>
      <c r="T145" s="157"/>
      <c r="U145" s="176">
        <v>3</v>
      </c>
      <c r="V145" s="173">
        <v>3.8461538461538464E-2</v>
      </c>
      <c r="W145" s="174"/>
      <c r="X145" s="175"/>
    </row>
    <row r="146" spans="2:24" x14ac:dyDescent="0.2">
      <c r="B146" s="147"/>
      <c r="C146" s="132"/>
      <c r="D146" s="132" t="s">
        <v>60</v>
      </c>
      <c r="E146" s="133"/>
      <c r="F146" s="176">
        <v>449</v>
      </c>
      <c r="G146" s="173">
        <v>0.12810271041369473</v>
      </c>
      <c r="H146" s="157"/>
      <c r="I146" s="176">
        <v>137</v>
      </c>
      <c r="J146" s="173">
        <v>0.10178306092124814</v>
      </c>
      <c r="K146" s="157"/>
      <c r="L146" s="176">
        <v>20</v>
      </c>
      <c r="M146" s="173">
        <v>8.0971659919028341E-2</v>
      </c>
      <c r="N146" s="157"/>
      <c r="O146" s="176">
        <v>9</v>
      </c>
      <c r="P146" s="173">
        <v>7.3770491803278687E-2</v>
      </c>
      <c r="Q146" s="157"/>
      <c r="R146" s="176" t="s">
        <v>141</v>
      </c>
      <c r="S146" s="173" t="s">
        <v>108</v>
      </c>
      <c r="T146" s="157"/>
      <c r="U146" s="176" t="s">
        <v>141</v>
      </c>
      <c r="V146" s="173" t="s">
        <v>108</v>
      </c>
      <c r="W146" s="174"/>
      <c r="X146" s="175"/>
    </row>
    <row r="147" spans="2:24" x14ac:dyDescent="0.2">
      <c r="B147" s="147"/>
      <c r="C147" s="132"/>
      <c r="D147" s="132" t="s">
        <v>62</v>
      </c>
      <c r="E147" s="133"/>
      <c r="F147" s="176">
        <v>142</v>
      </c>
      <c r="G147" s="173">
        <v>4.051355206847361E-2</v>
      </c>
      <c r="H147" s="157"/>
      <c r="I147" s="176">
        <v>51</v>
      </c>
      <c r="J147" s="173">
        <v>3.7890044576523028E-2</v>
      </c>
      <c r="K147" s="157"/>
      <c r="L147" s="176">
        <v>4</v>
      </c>
      <c r="M147" s="173">
        <v>1.6194331983805668E-2</v>
      </c>
      <c r="N147" s="157"/>
      <c r="O147" s="176" t="s">
        <v>141</v>
      </c>
      <c r="P147" s="173" t="s">
        <v>108</v>
      </c>
      <c r="Q147" s="157"/>
      <c r="R147" s="176" t="s">
        <v>141</v>
      </c>
      <c r="S147" s="173" t="s">
        <v>108</v>
      </c>
      <c r="T147" s="157"/>
      <c r="U147" s="176" t="s">
        <v>141</v>
      </c>
      <c r="V147" s="173" t="s">
        <v>108</v>
      </c>
      <c r="W147" s="174"/>
      <c r="X147" s="175"/>
    </row>
    <row r="148" spans="2:24" x14ac:dyDescent="0.2">
      <c r="B148" s="147"/>
      <c r="C148" s="132"/>
      <c r="D148" s="132" t="s">
        <v>63</v>
      </c>
      <c r="E148" s="133"/>
      <c r="F148" s="176">
        <v>57</v>
      </c>
      <c r="G148" s="173">
        <v>1.6262482168330955E-2</v>
      </c>
      <c r="H148" s="157"/>
      <c r="I148" s="176">
        <v>14</v>
      </c>
      <c r="J148" s="173">
        <v>1.0401188707280832E-2</v>
      </c>
      <c r="K148" s="157"/>
      <c r="L148" s="176">
        <v>3</v>
      </c>
      <c r="M148" s="173">
        <v>1.2145748987854251E-2</v>
      </c>
      <c r="N148" s="157"/>
      <c r="O148" s="176" t="s">
        <v>141</v>
      </c>
      <c r="P148" s="173" t="s">
        <v>108</v>
      </c>
      <c r="Q148" s="157"/>
      <c r="R148" s="176" t="s">
        <v>141</v>
      </c>
      <c r="S148" s="173" t="s">
        <v>108</v>
      </c>
      <c r="T148" s="157"/>
      <c r="U148" s="176" t="s">
        <v>141</v>
      </c>
      <c r="V148" s="173" t="s">
        <v>108</v>
      </c>
      <c r="W148" s="174"/>
      <c r="X148" s="175"/>
    </row>
    <row r="149" spans="2:24" x14ac:dyDescent="0.2">
      <c r="B149" s="146"/>
      <c r="C149" s="126" t="s">
        <v>59</v>
      </c>
      <c r="D149" s="126"/>
      <c r="E149" s="127"/>
      <c r="F149" s="172">
        <v>2451</v>
      </c>
      <c r="G149" s="173">
        <v>0.6992867332382311</v>
      </c>
      <c r="H149" s="173"/>
      <c r="I149" s="172">
        <v>1014</v>
      </c>
      <c r="J149" s="173">
        <v>0.75334323922734026</v>
      </c>
      <c r="K149" s="173"/>
      <c r="L149" s="172">
        <v>208</v>
      </c>
      <c r="M149" s="173">
        <v>0.84210526315789469</v>
      </c>
      <c r="N149" s="173"/>
      <c r="O149" s="172">
        <v>105</v>
      </c>
      <c r="P149" s="173">
        <v>0.86065573770491799</v>
      </c>
      <c r="Q149" s="173"/>
      <c r="R149" s="172">
        <v>84</v>
      </c>
      <c r="S149" s="173">
        <v>0.93333333333333335</v>
      </c>
      <c r="T149" s="173"/>
      <c r="U149" s="172">
        <v>73</v>
      </c>
      <c r="V149" s="173">
        <v>0.9358974358974359</v>
      </c>
      <c r="W149" s="174"/>
      <c r="X149" s="175"/>
    </row>
    <row r="150" spans="2:24" x14ac:dyDescent="0.2">
      <c r="B150" s="146"/>
      <c r="C150" s="126" t="s">
        <v>66</v>
      </c>
      <c r="D150" s="126"/>
      <c r="E150" s="127"/>
      <c r="F150" s="172">
        <v>31</v>
      </c>
      <c r="G150" s="173"/>
      <c r="H150" s="173"/>
      <c r="I150" s="172">
        <v>12</v>
      </c>
      <c r="J150" s="173"/>
      <c r="K150" s="173"/>
      <c r="L150" s="172">
        <v>2</v>
      </c>
      <c r="M150" s="173"/>
      <c r="N150" s="173"/>
      <c r="O150" s="172">
        <v>0</v>
      </c>
      <c r="P150" s="173"/>
      <c r="Q150" s="173"/>
      <c r="R150" s="172">
        <v>0</v>
      </c>
      <c r="S150" s="173"/>
      <c r="T150" s="173"/>
      <c r="U150" s="172">
        <v>0</v>
      </c>
      <c r="V150" s="173"/>
      <c r="W150" s="174"/>
      <c r="X150" s="175"/>
    </row>
    <row r="151" spans="2:24" x14ac:dyDescent="0.2">
      <c r="B151" s="146"/>
      <c r="C151" s="126" t="s">
        <v>71</v>
      </c>
      <c r="D151" s="126"/>
      <c r="E151" s="127"/>
      <c r="F151" s="172">
        <v>3536</v>
      </c>
      <c r="G151" s="173"/>
      <c r="H151" s="173"/>
      <c r="I151" s="172">
        <v>1358</v>
      </c>
      <c r="J151" s="173"/>
      <c r="K151" s="173"/>
      <c r="L151" s="172">
        <v>249</v>
      </c>
      <c r="M151" s="173"/>
      <c r="N151" s="173"/>
      <c r="O151" s="172">
        <v>122</v>
      </c>
      <c r="P151" s="173"/>
      <c r="Q151" s="173"/>
      <c r="R151" s="172">
        <v>90</v>
      </c>
      <c r="S151" s="173"/>
      <c r="T151" s="173"/>
      <c r="U151" s="172">
        <v>78</v>
      </c>
      <c r="V151" s="173"/>
      <c r="W151" s="174"/>
      <c r="X151" s="175"/>
    </row>
    <row r="152" spans="2:24" ht="16.5" x14ac:dyDescent="0.2">
      <c r="B152" s="148"/>
      <c r="C152" s="142" t="s">
        <v>94</v>
      </c>
      <c r="D152" s="142"/>
      <c r="E152" s="127"/>
      <c r="F152" s="173">
        <v>0.99123303167420795</v>
      </c>
      <c r="G152" s="173"/>
      <c r="H152" s="173"/>
      <c r="I152" s="173">
        <v>0.99116347569955798</v>
      </c>
      <c r="J152" s="173"/>
      <c r="K152" s="173"/>
      <c r="L152" s="173">
        <v>0.99196787148594401</v>
      </c>
      <c r="M152" s="173"/>
      <c r="N152" s="173"/>
      <c r="O152" s="173">
        <v>1</v>
      </c>
      <c r="P152" s="173"/>
      <c r="Q152" s="173"/>
      <c r="R152" s="173">
        <v>1</v>
      </c>
      <c r="S152" s="173"/>
      <c r="T152" s="173"/>
      <c r="U152" s="173">
        <v>1</v>
      </c>
      <c r="V152" s="173"/>
      <c r="W152" s="177"/>
      <c r="X152" s="175"/>
    </row>
    <row r="153" spans="2:24" x14ac:dyDescent="0.2">
      <c r="B153" s="148"/>
      <c r="C153" s="142"/>
      <c r="D153" s="142"/>
      <c r="E153" s="127"/>
      <c r="F153" s="173"/>
      <c r="G153" s="173"/>
      <c r="H153" s="173"/>
      <c r="I153" s="173"/>
      <c r="J153" s="173"/>
      <c r="K153" s="173"/>
      <c r="L153" s="173"/>
      <c r="M153" s="173"/>
      <c r="N153" s="173"/>
      <c r="O153" s="173"/>
      <c r="P153" s="173"/>
      <c r="Q153" s="173"/>
      <c r="R153" s="173"/>
      <c r="S153" s="173"/>
      <c r="T153" s="173"/>
      <c r="U153" s="173"/>
      <c r="V153" s="173"/>
      <c r="W153" s="177"/>
      <c r="X153" s="178"/>
    </row>
    <row r="154" spans="2:24" ht="15" x14ac:dyDescent="0.25">
      <c r="B154" s="148"/>
      <c r="C154" s="193" t="s">
        <v>110</v>
      </c>
      <c r="D154" s="142"/>
      <c r="E154" s="127"/>
      <c r="F154" s="173"/>
      <c r="G154" s="173"/>
      <c r="H154" s="173"/>
      <c r="I154" s="173"/>
      <c r="J154" s="173"/>
      <c r="K154" s="173"/>
      <c r="L154" s="173"/>
      <c r="M154" s="173"/>
      <c r="N154" s="173"/>
      <c r="O154" s="173"/>
      <c r="P154" s="173"/>
      <c r="Q154" s="173"/>
      <c r="R154" s="173"/>
      <c r="S154" s="173"/>
      <c r="T154" s="173"/>
      <c r="U154" s="173"/>
      <c r="V154" s="173"/>
      <c r="W154" s="177"/>
      <c r="X154" s="179" t="s">
        <v>142</v>
      </c>
    </row>
    <row r="155" spans="2:24" x14ac:dyDescent="0.2">
      <c r="B155" s="148"/>
      <c r="C155" s="142"/>
      <c r="D155" s="142" t="s">
        <v>103</v>
      </c>
      <c r="E155" s="127"/>
      <c r="F155" s="172">
        <v>133</v>
      </c>
      <c r="G155" s="173">
        <v>3.7999999999999999E-2</v>
      </c>
      <c r="H155" s="173"/>
      <c r="I155" s="172">
        <v>101</v>
      </c>
      <c r="J155" s="173">
        <v>7.4925816023738878E-2</v>
      </c>
      <c r="K155" s="173"/>
      <c r="L155" s="172">
        <v>7</v>
      </c>
      <c r="M155" s="173">
        <v>2.8340080971659919E-2</v>
      </c>
      <c r="N155" s="173"/>
      <c r="O155" s="172">
        <v>4</v>
      </c>
      <c r="P155" s="173">
        <v>3.2786885245901641E-2</v>
      </c>
      <c r="Q155" s="173"/>
      <c r="R155" s="172" t="s">
        <v>141</v>
      </c>
      <c r="S155" s="173" t="s">
        <v>108</v>
      </c>
      <c r="T155" s="173"/>
      <c r="U155" s="172" t="s">
        <v>141</v>
      </c>
      <c r="V155" s="173" t="s">
        <v>108</v>
      </c>
      <c r="W155" s="177"/>
      <c r="X155" s="178"/>
    </row>
    <row r="156" spans="2:24" x14ac:dyDescent="0.2">
      <c r="B156" s="148"/>
      <c r="C156" s="142"/>
      <c r="D156" s="142" t="s">
        <v>104</v>
      </c>
      <c r="E156" s="127"/>
      <c r="F156" s="172">
        <v>3367</v>
      </c>
      <c r="G156" s="173">
        <v>0.96199999999999997</v>
      </c>
      <c r="H156" s="173"/>
      <c r="I156" s="172">
        <v>1247</v>
      </c>
      <c r="J156" s="173">
        <v>0.92507418397626118</v>
      </c>
      <c r="K156" s="173"/>
      <c r="L156" s="172">
        <v>240</v>
      </c>
      <c r="M156" s="173">
        <v>0.97165991902834004</v>
      </c>
      <c r="N156" s="173"/>
      <c r="O156" s="172">
        <v>118</v>
      </c>
      <c r="P156" s="173">
        <v>0.96721311475409832</v>
      </c>
      <c r="Q156" s="173"/>
      <c r="R156" s="172" t="s">
        <v>141</v>
      </c>
      <c r="S156" s="173" t="s">
        <v>108</v>
      </c>
      <c r="T156" s="173"/>
      <c r="U156" s="172" t="s">
        <v>141</v>
      </c>
      <c r="V156" s="173" t="s">
        <v>108</v>
      </c>
      <c r="W156" s="177"/>
      <c r="X156" s="178"/>
    </row>
    <row r="157" spans="2:24" x14ac:dyDescent="0.2">
      <c r="B157" s="148"/>
      <c r="C157" s="142"/>
      <c r="D157" s="142" t="s">
        <v>66</v>
      </c>
      <c r="E157" s="127"/>
      <c r="F157" s="172">
        <v>36</v>
      </c>
      <c r="G157" s="173"/>
      <c r="H157" s="173"/>
      <c r="I157" s="172">
        <v>10</v>
      </c>
      <c r="J157" s="173"/>
      <c r="K157" s="173"/>
      <c r="L157" s="172">
        <v>2</v>
      </c>
      <c r="M157" s="173"/>
      <c r="N157" s="173"/>
      <c r="O157" s="172">
        <v>0</v>
      </c>
      <c r="P157" s="173"/>
      <c r="Q157" s="173"/>
      <c r="R157" s="172">
        <v>0</v>
      </c>
      <c r="S157" s="173"/>
      <c r="T157" s="173"/>
      <c r="U157" s="172">
        <v>0</v>
      </c>
      <c r="V157" s="173"/>
      <c r="W157" s="177"/>
      <c r="X157" s="178"/>
    </row>
    <row r="158" spans="2:24" x14ac:dyDescent="0.2">
      <c r="B158" s="148"/>
      <c r="C158" s="142"/>
      <c r="D158" s="142" t="s">
        <v>71</v>
      </c>
      <c r="E158" s="127"/>
      <c r="F158" s="172">
        <v>3536</v>
      </c>
      <c r="G158" s="173"/>
      <c r="H158" s="173"/>
      <c r="I158" s="172">
        <v>1358</v>
      </c>
      <c r="J158" s="173"/>
      <c r="K158" s="173"/>
      <c r="L158" s="172">
        <v>249</v>
      </c>
      <c r="M158" s="173"/>
      <c r="N158" s="173"/>
      <c r="O158" s="172">
        <v>122</v>
      </c>
      <c r="P158" s="173"/>
      <c r="Q158" s="173"/>
      <c r="R158" s="172">
        <v>90</v>
      </c>
      <c r="S158" s="173"/>
      <c r="T158" s="173"/>
      <c r="U158" s="172">
        <v>78</v>
      </c>
      <c r="V158" s="173"/>
      <c r="W158" s="177"/>
      <c r="X158" s="178"/>
    </row>
    <row r="159" spans="2:24" ht="16.5" x14ac:dyDescent="0.2">
      <c r="B159" s="148"/>
      <c r="C159" s="142" t="s">
        <v>94</v>
      </c>
      <c r="D159" s="142"/>
      <c r="E159" s="127"/>
      <c r="F159" s="173">
        <v>0.98981900452488703</v>
      </c>
      <c r="G159" s="173"/>
      <c r="H159" s="173"/>
      <c r="I159" s="173">
        <v>0.99263622974963195</v>
      </c>
      <c r="J159" s="173"/>
      <c r="K159" s="173"/>
      <c r="L159" s="173">
        <v>0.99196787148594401</v>
      </c>
      <c r="M159" s="173"/>
      <c r="N159" s="173"/>
      <c r="O159" s="173">
        <v>1</v>
      </c>
      <c r="P159" s="173"/>
      <c r="Q159" s="173"/>
      <c r="R159" s="173">
        <v>1</v>
      </c>
      <c r="S159" s="173"/>
      <c r="T159" s="173"/>
      <c r="U159" s="173">
        <v>1</v>
      </c>
      <c r="V159" s="173"/>
      <c r="W159" s="177"/>
      <c r="X159" s="178"/>
    </row>
    <row r="160" spans="2:24" x14ac:dyDescent="0.2">
      <c r="B160" s="156"/>
      <c r="C160" s="134"/>
      <c r="D160" s="134"/>
      <c r="E160" s="135"/>
      <c r="F160" s="180"/>
      <c r="G160" s="180"/>
      <c r="H160" s="180"/>
      <c r="I160" s="180"/>
      <c r="J160" s="180"/>
      <c r="K160" s="180"/>
      <c r="L160" s="180"/>
      <c r="M160" s="180"/>
      <c r="N160" s="180"/>
      <c r="O160" s="180"/>
      <c r="P160" s="180"/>
      <c r="Q160" s="180"/>
      <c r="R160" s="180"/>
      <c r="S160" s="180"/>
      <c r="T160" s="180"/>
      <c r="U160" s="180"/>
      <c r="V160" s="180"/>
      <c r="W160" s="181"/>
      <c r="X160" s="189"/>
    </row>
    <row r="161" spans="2:24" ht="15" x14ac:dyDescent="0.25">
      <c r="B161" s="145" t="s">
        <v>105</v>
      </c>
      <c r="C161" s="126"/>
      <c r="D161" s="126"/>
      <c r="E161" s="127"/>
      <c r="F161" s="182"/>
      <c r="G161" s="173"/>
      <c r="H161" s="173"/>
      <c r="I161" s="182"/>
      <c r="J161" s="173"/>
      <c r="K161" s="173"/>
      <c r="L161" s="182"/>
      <c r="M161" s="173"/>
      <c r="N161" s="173"/>
      <c r="O161" s="182"/>
      <c r="P161" s="173"/>
      <c r="Q161" s="173"/>
      <c r="R161" s="182"/>
      <c r="S161" s="173"/>
      <c r="T161" s="173"/>
      <c r="U161" s="183"/>
      <c r="V161" s="184"/>
      <c r="W161" s="174"/>
      <c r="X161" s="131"/>
    </row>
    <row r="162" spans="2:24" ht="15" x14ac:dyDescent="0.25">
      <c r="B162" s="145"/>
      <c r="C162" s="192" t="s">
        <v>117</v>
      </c>
      <c r="D162" s="126"/>
      <c r="E162" s="127"/>
      <c r="F162" s="173"/>
      <c r="G162" s="173"/>
      <c r="H162" s="173"/>
      <c r="I162" s="173"/>
      <c r="J162" s="173"/>
      <c r="K162" s="173"/>
      <c r="L162" s="173"/>
      <c r="M162" s="173"/>
      <c r="N162" s="173"/>
      <c r="O162" s="173"/>
      <c r="P162" s="173"/>
      <c r="Q162" s="173"/>
      <c r="R162" s="173"/>
      <c r="S162" s="173"/>
      <c r="T162" s="173"/>
      <c r="U162" s="173"/>
      <c r="V162" s="173"/>
      <c r="W162" s="177"/>
      <c r="X162" s="179" t="s">
        <v>142</v>
      </c>
    </row>
    <row r="163" spans="2:24" ht="15" x14ac:dyDescent="0.25">
      <c r="B163" s="145"/>
      <c r="C163" s="117"/>
      <c r="D163" s="126" t="s">
        <v>119</v>
      </c>
      <c r="E163" s="127"/>
      <c r="F163" s="172">
        <v>1004</v>
      </c>
      <c r="G163" s="173">
        <v>0.47425602267359473</v>
      </c>
      <c r="H163" s="173"/>
      <c r="I163" s="172">
        <v>317</v>
      </c>
      <c r="J163" s="173">
        <v>0.47102526002971767</v>
      </c>
      <c r="K163" s="173"/>
      <c r="L163" s="172">
        <v>55</v>
      </c>
      <c r="M163" s="173">
        <v>0.45081967213114754</v>
      </c>
      <c r="N163" s="173"/>
      <c r="O163" s="172" t="s">
        <v>141</v>
      </c>
      <c r="P163" s="173" t="s">
        <v>108</v>
      </c>
      <c r="Q163" s="173"/>
      <c r="R163" s="172" t="s">
        <v>141</v>
      </c>
      <c r="S163" s="173" t="s">
        <v>108</v>
      </c>
      <c r="T163" s="173"/>
      <c r="U163" s="172" t="s">
        <v>141</v>
      </c>
      <c r="V163" s="173" t="s">
        <v>108</v>
      </c>
      <c r="W163" s="177"/>
      <c r="X163" s="178"/>
    </row>
    <row r="164" spans="2:24" ht="15" x14ac:dyDescent="0.25">
      <c r="B164" s="145"/>
      <c r="C164" s="117"/>
      <c r="D164" s="126" t="s">
        <v>118</v>
      </c>
      <c r="E164" s="127"/>
      <c r="F164" s="172">
        <v>1113</v>
      </c>
      <c r="G164" s="173">
        <v>0.52574397732640532</v>
      </c>
      <c r="H164" s="173"/>
      <c r="I164" s="172">
        <v>356</v>
      </c>
      <c r="J164" s="173">
        <v>0.52897473997028233</v>
      </c>
      <c r="K164" s="173"/>
      <c r="L164" s="172">
        <v>67</v>
      </c>
      <c r="M164" s="173">
        <v>0.54918032786885251</v>
      </c>
      <c r="N164" s="173"/>
      <c r="O164" s="172" t="s">
        <v>141</v>
      </c>
      <c r="P164" s="173" t="s">
        <v>108</v>
      </c>
      <c r="Q164" s="173"/>
      <c r="R164" s="172" t="s">
        <v>141</v>
      </c>
      <c r="S164" s="173" t="s">
        <v>108</v>
      </c>
      <c r="T164" s="173"/>
      <c r="U164" s="172" t="s">
        <v>141</v>
      </c>
      <c r="V164" s="173" t="s">
        <v>108</v>
      </c>
      <c r="W164" s="177"/>
      <c r="X164" s="178"/>
    </row>
    <row r="165" spans="2:24" ht="15" x14ac:dyDescent="0.25">
      <c r="B165" s="145"/>
      <c r="C165" s="117"/>
      <c r="D165" s="126" t="s">
        <v>66</v>
      </c>
      <c r="E165" s="127"/>
      <c r="F165" s="172">
        <v>2</v>
      </c>
      <c r="G165" s="173"/>
      <c r="H165" s="173"/>
      <c r="I165" s="172">
        <v>1</v>
      </c>
      <c r="J165" s="173"/>
      <c r="K165" s="173"/>
      <c r="L165" s="172">
        <v>1</v>
      </c>
      <c r="M165" s="173"/>
      <c r="N165" s="173"/>
      <c r="O165" s="172">
        <v>0</v>
      </c>
      <c r="P165" s="173"/>
      <c r="Q165" s="173"/>
      <c r="R165" s="172">
        <v>0</v>
      </c>
      <c r="S165" s="173"/>
      <c r="T165" s="173"/>
      <c r="U165" s="172">
        <v>0</v>
      </c>
      <c r="V165" s="173"/>
      <c r="W165" s="177"/>
      <c r="X165" s="178"/>
    </row>
    <row r="166" spans="2:24" ht="15" x14ac:dyDescent="0.25">
      <c r="B166" s="145"/>
      <c r="C166" s="117"/>
      <c r="D166" s="126" t="s">
        <v>71</v>
      </c>
      <c r="E166" s="127"/>
      <c r="F166" s="172">
        <v>2119</v>
      </c>
      <c r="G166" s="173"/>
      <c r="H166" s="173"/>
      <c r="I166" s="172">
        <v>674</v>
      </c>
      <c r="J166" s="173"/>
      <c r="K166" s="173"/>
      <c r="L166" s="172">
        <v>123</v>
      </c>
      <c r="M166" s="173"/>
      <c r="N166" s="173"/>
      <c r="O166" s="172">
        <v>5</v>
      </c>
      <c r="P166" s="173"/>
      <c r="Q166" s="173"/>
      <c r="R166" s="172">
        <v>4</v>
      </c>
      <c r="S166" s="173"/>
      <c r="T166" s="173"/>
      <c r="U166" s="172">
        <v>4</v>
      </c>
      <c r="V166" s="173"/>
      <c r="W166" s="177"/>
      <c r="X166" s="178"/>
    </row>
    <row r="167" spans="2:24" ht="17.25" x14ac:dyDescent="0.25">
      <c r="B167" s="145"/>
      <c r="C167" s="142" t="s">
        <v>94</v>
      </c>
      <c r="D167" s="126"/>
      <c r="E167" s="127"/>
      <c r="F167" s="173">
        <v>0.99905615856536101</v>
      </c>
      <c r="G167" s="173"/>
      <c r="H167" s="173"/>
      <c r="I167" s="173">
        <v>0.99851632047477701</v>
      </c>
      <c r="J167" s="173"/>
      <c r="K167" s="173"/>
      <c r="L167" s="173">
        <v>0.99186991869918695</v>
      </c>
      <c r="M167" s="173"/>
      <c r="N167" s="173"/>
      <c r="O167" s="173">
        <v>1</v>
      </c>
      <c r="P167" s="173"/>
      <c r="Q167" s="173"/>
      <c r="R167" s="173">
        <v>1</v>
      </c>
      <c r="S167" s="173"/>
      <c r="T167" s="173"/>
      <c r="U167" s="173">
        <v>1</v>
      </c>
      <c r="V167" s="173"/>
      <c r="W167" s="177"/>
      <c r="X167" s="178"/>
    </row>
    <row r="168" spans="2:24" ht="15" x14ac:dyDescent="0.25">
      <c r="B168" s="145"/>
      <c r="C168" s="126"/>
      <c r="D168" s="126"/>
      <c r="E168" s="127"/>
      <c r="F168" s="182"/>
      <c r="G168" s="173"/>
      <c r="H168" s="173"/>
      <c r="I168" s="182"/>
      <c r="J168" s="173"/>
      <c r="K168" s="173"/>
      <c r="L168" s="182"/>
      <c r="M168" s="173"/>
      <c r="N168" s="173"/>
      <c r="O168" s="182"/>
      <c r="P168" s="173"/>
      <c r="Q168" s="173"/>
      <c r="R168" s="182"/>
      <c r="S168" s="173"/>
      <c r="T168" s="173"/>
      <c r="U168" s="183"/>
      <c r="V168" s="184"/>
      <c r="W168" s="174"/>
      <c r="X168" s="131"/>
    </row>
    <row r="169" spans="2:24" ht="15" x14ac:dyDescent="0.25">
      <c r="B169" s="145"/>
      <c r="C169" s="192" t="s">
        <v>107</v>
      </c>
      <c r="D169" s="126"/>
      <c r="E169" s="127"/>
      <c r="F169" s="182"/>
      <c r="G169" s="173"/>
      <c r="H169" s="173"/>
      <c r="I169" s="182"/>
      <c r="J169" s="173"/>
      <c r="K169" s="173"/>
      <c r="L169" s="182"/>
      <c r="M169" s="173"/>
      <c r="N169" s="173"/>
      <c r="O169" s="182"/>
      <c r="P169" s="173"/>
      <c r="Q169" s="173"/>
      <c r="R169" s="182"/>
      <c r="S169" s="173"/>
      <c r="T169" s="173"/>
      <c r="U169" s="183"/>
      <c r="V169" s="184"/>
      <c r="W169" s="174"/>
      <c r="X169" s="179" t="s">
        <v>142</v>
      </c>
    </row>
    <row r="170" spans="2:24" x14ac:dyDescent="0.2">
      <c r="B170" s="146"/>
      <c r="C170" s="126" t="s">
        <v>65</v>
      </c>
      <c r="D170" s="126"/>
      <c r="E170" s="127"/>
      <c r="F170" s="172">
        <v>452</v>
      </c>
      <c r="G170" s="173">
        <v>0.21472684085510688</v>
      </c>
      <c r="H170" s="173"/>
      <c r="I170" s="172">
        <v>121</v>
      </c>
      <c r="J170" s="173">
        <v>0.18113772455089822</v>
      </c>
      <c r="K170" s="173"/>
      <c r="L170" s="172">
        <v>16</v>
      </c>
      <c r="M170" s="173">
        <v>0.13114754098360656</v>
      </c>
      <c r="N170" s="173"/>
      <c r="O170" s="172" t="s">
        <v>141</v>
      </c>
      <c r="P170" s="173" t="s">
        <v>108</v>
      </c>
      <c r="Q170" s="173"/>
      <c r="R170" s="172" t="s">
        <v>141</v>
      </c>
      <c r="S170" s="173" t="s">
        <v>108</v>
      </c>
      <c r="T170" s="173"/>
      <c r="U170" s="172" t="s">
        <v>141</v>
      </c>
      <c r="V170" s="173" t="s">
        <v>108</v>
      </c>
      <c r="W170" s="174"/>
      <c r="X170" s="179"/>
    </row>
    <row r="171" spans="2:24" x14ac:dyDescent="0.2">
      <c r="B171" s="147"/>
      <c r="C171" s="132"/>
      <c r="D171" s="132" t="s">
        <v>61</v>
      </c>
      <c r="E171" s="133"/>
      <c r="F171" s="176">
        <v>142</v>
      </c>
      <c r="G171" s="173">
        <v>6.7458432304038002E-2</v>
      </c>
      <c r="H171" s="157"/>
      <c r="I171" s="176">
        <v>34</v>
      </c>
      <c r="J171" s="173">
        <v>5.089820359281437E-2</v>
      </c>
      <c r="K171" s="157"/>
      <c r="L171" s="176">
        <v>4</v>
      </c>
      <c r="M171" s="173">
        <v>3.2786885245901641E-2</v>
      </c>
      <c r="N171" s="157"/>
      <c r="O171" s="176" t="s">
        <v>141</v>
      </c>
      <c r="P171" s="173" t="s">
        <v>108</v>
      </c>
      <c r="Q171" s="157"/>
      <c r="R171" s="176" t="s">
        <v>141</v>
      </c>
      <c r="S171" s="173" t="s">
        <v>108</v>
      </c>
      <c r="T171" s="157"/>
      <c r="U171" s="176" t="s">
        <v>141</v>
      </c>
      <c r="V171" s="173" t="s">
        <v>108</v>
      </c>
      <c r="W171" s="174"/>
      <c r="X171" s="175"/>
    </row>
    <row r="172" spans="2:24" x14ac:dyDescent="0.2">
      <c r="B172" s="147"/>
      <c r="C172" s="132"/>
      <c r="D172" s="132" t="s">
        <v>60</v>
      </c>
      <c r="E172" s="133"/>
      <c r="F172" s="176">
        <v>199</v>
      </c>
      <c r="G172" s="173">
        <v>9.4536817102137766E-2</v>
      </c>
      <c r="H172" s="157"/>
      <c r="I172" s="176">
        <v>56</v>
      </c>
      <c r="J172" s="173">
        <v>8.3832335329341312E-2</v>
      </c>
      <c r="K172" s="157"/>
      <c r="L172" s="176" t="s">
        <v>141</v>
      </c>
      <c r="M172" s="173" t="s">
        <v>108</v>
      </c>
      <c r="N172" s="157"/>
      <c r="O172" s="176" t="s">
        <v>141</v>
      </c>
      <c r="P172" s="173" t="s">
        <v>108</v>
      </c>
      <c r="Q172" s="157"/>
      <c r="R172" s="176" t="s">
        <v>141</v>
      </c>
      <c r="S172" s="173" t="s">
        <v>108</v>
      </c>
      <c r="T172" s="157"/>
      <c r="U172" s="176" t="s">
        <v>141</v>
      </c>
      <c r="V172" s="173" t="s">
        <v>108</v>
      </c>
      <c r="W172" s="174"/>
      <c r="X172" s="175"/>
    </row>
    <row r="173" spans="2:24" x14ac:dyDescent="0.2">
      <c r="B173" s="147"/>
      <c r="C173" s="132"/>
      <c r="D173" s="132" t="s">
        <v>62</v>
      </c>
      <c r="E173" s="133"/>
      <c r="F173" s="176">
        <v>87</v>
      </c>
      <c r="G173" s="173">
        <v>4.1330166270783848E-2</v>
      </c>
      <c r="H173" s="157"/>
      <c r="I173" s="176">
        <v>27</v>
      </c>
      <c r="J173" s="173">
        <v>4.0419161676646706E-2</v>
      </c>
      <c r="K173" s="157"/>
      <c r="L173" s="176">
        <v>8</v>
      </c>
      <c r="M173" s="173">
        <v>6.5573770491803282E-2</v>
      </c>
      <c r="N173" s="157"/>
      <c r="O173" s="176" t="s">
        <v>141</v>
      </c>
      <c r="P173" s="173" t="s">
        <v>108</v>
      </c>
      <c r="Q173" s="157"/>
      <c r="R173" s="176" t="s">
        <v>141</v>
      </c>
      <c r="S173" s="173" t="s">
        <v>108</v>
      </c>
      <c r="T173" s="157"/>
      <c r="U173" s="176" t="s">
        <v>141</v>
      </c>
      <c r="V173" s="173" t="s">
        <v>108</v>
      </c>
      <c r="W173" s="174"/>
      <c r="X173" s="175"/>
    </row>
    <row r="174" spans="2:24" x14ac:dyDescent="0.2">
      <c r="B174" s="147"/>
      <c r="C174" s="132"/>
      <c r="D174" s="132" t="s">
        <v>63</v>
      </c>
      <c r="E174" s="133"/>
      <c r="F174" s="176">
        <v>24</v>
      </c>
      <c r="G174" s="173">
        <v>1.1401425178147269E-2</v>
      </c>
      <c r="H174" s="157"/>
      <c r="I174" s="176">
        <v>4</v>
      </c>
      <c r="J174" s="173">
        <v>5.9880239520958087E-3</v>
      </c>
      <c r="K174" s="157"/>
      <c r="L174" s="176" t="s">
        <v>141</v>
      </c>
      <c r="M174" s="173" t="s">
        <v>108</v>
      </c>
      <c r="N174" s="157"/>
      <c r="O174" s="176" t="s">
        <v>141</v>
      </c>
      <c r="P174" s="173" t="s">
        <v>108</v>
      </c>
      <c r="Q174" s="157"/>
      <c r="R174" s="176" t="s">
        <v>141</v>
      </c>
      <c r="S174" s="173" t="s">
        <v>108</v>
      </c>
      <c r="T174" s="157"/>
      <c r="U174" s="176" t="s">
        <v>141</v>
      </c>
      <c r="V174" s="173" t="s">
        <v>108</v>
      </c>
      <c r="W174" s="174"/>
      <c r="X174" s="175"/>
    </row>
    <row r="175" spans="2:24" x14ac:dyDescent="0.2">
      <c r="B175" s="146"/>
      <c r="C175" s="126" t="s">
        <v>59</v>
      </c>
      <c r="D175" s="126"/>
      <c r="E175" s="127"/>
      <c r="F175" s="172">
        <v>1653</v>
      </c>
      <c r="G175" s="173">
        <v>0.78527315914489315</v>
      </c>
      <c r="H175" s="173"/>
      <c r="I175" s="172">
        <v>547</v>
      </c>
      <c r="J175" s="173">
        <v>0.81886227544910184</v>
      </c>
      <c r="K175" s="173"/>
      <c r="L175" s="172">
        <v>106</v>
      </c>
      <c r="M175" s="173">
        <v>0.86885245901639341</v>
      </c>
      <c r="N175" s="173"/>
      <c r="O175" s="172">
        <v>3</v>
      </c>
      <c r="P175" s="173">
        <v>0.6</v>
      </c>
      <c r="Q175" s="173"/>
      <c r="R175" s="172">
        <v>3</v>
      </c>
      <c r="S175" s="173">
        <v>0.75</v>
      </c>
      <c r="T175" s="173"/>
      <c r="U175" s="172">
        <v>3</v>
      </c>
      <c r="V175" s="173">
        <v>0.75</v>
      </c>
      <c r="W175" s="174"/>
      <c r="X175" s="175"/>
    </row>
    <row r="176" spans="2:24" x14ac:dyDescent="0.2">
      <c r="B176" s="146"/>
      <c r="C176" s="126" t="s">
        <v>66</v>
      </c>
      <c r="D176" s="126"/>
      <c r="E176" s="127"/>
      <c r="F176" s="172">
        <v>14</v>
      </c>
      <c r="G176" s="173"/>
      <c r="H176" s="173"/>
      <c r="I176" s="172">
        <v>6</v>
      </c>
      <c r="J176" s="173"/>
      <c r="K176" s="173"/>
      <c r="L176" s="172">
        <v>1</v>
      </c>
      <c r="M176" s="173"/>
      <c r="N176" s="173"/>
      <c r="O176" s="172">
        <v>0</v>
      </c>
      <c r="P176" s="173"/>
      <c r="Q176" s="173"/>
      <c r="R176" s="172">
        <v>0</v>
      </c>
      <c r="S176" s="173"/>
      <c r="T176" s="173"/>
      <c r="U176" s="172">
        <v>0</v>
      </c>
      <c r="V176" s="173"/>
      <c r="W176" s="174"/>
      <c r="X176" s="175"/>
    </row>
    <row r="177" spans="2:24" x14ac:dyDescent="0.2">
      <c r="B177" s="146"/>
      <c r="C177" s="126" t="s">
        <v>71</v>
      </c>
      <c r="D177" s="126"/>
      <c r="E177" s="127"/>
      <c r="F177" s="172">
        <v>2119</v>
      </c>
      <c r="G177" s="173"/>
      <c r="H177" s="173"/>
      <c r="I177" s="172">
        <v>674</v>
      </c>
      <c r="J177" s="173"/>
      <c r="K177" s="173"/>
      <c r="L177" s="172">
        <v>123</v>
      </c>
      <c r="M177" s="173"/>
      <c r="N177" s="173"/>
      <c r="O177" s="172">
        <v>5</v>
      </c>
      <c r="P177" s="173"/>
      <c r="Q177" s="173"/>
      <c r="R177" s="172">
        <v>4</v>
      </c>
      <c r="S177" s="173"/>
      <c r="T177" s="173"/>
      <c r="U177" s="172">
        <v>4</v>
      </c>
      <c r="V177" s="173"/>
      <c r="W177" s="174"/>
      <c r="X177" s="175"/>
    </row>
    <row r="178" spans="2:24" ht="16.5" x14ac:dyDescent="0.2">
      <c r="B178" s="148"/>
      <c r="C178" s="142" t="s">
        <v>94</v>
      </c>
      <c r="D178" s="142"/>
      <c r="E178" s="127"/>
      <c r="F178" s="173">
        <v>0.99339310995752705</v>
      </c>
      <c r="G178" s="173"/>
      <c r="H178" s="173"/>
      <c r="I178" s="173">
        <v>0.99109792284866505</v>
      </c>
      <c r="J178" s="173"/>
      <c r="K178" s="173"/>
      <c r="L178" s="173">
        <v>0.99186991869918695</v>
      </c>
      <c r="M178" s="173"/>
      <c r="N178" s="173"/>
      <c r="O178" s="173">
        <v>1</v>
      </c>
      <c r="P178" s="173"/>
      <c r="Q178" s="173"/>
      <c r="R178" s="173">
        <v>1</v>
      </c>
      <c r="S178" s="173"/>
      <c r="T178" s="173"/>
      <c r="U178" s="173">
        <v>1</v>
      </c>
      <c r="V178" s="173"/>
      <c r="W178" s="177"/>
      <c r="X178" s="175"/>
    </row>
    <row r="179" spans="2:24" x14ac:dyDescent="0.2">
      <c r="B179" s="148"/>
      <c r="C179" s="142"/>
      <c r="D179" s="142"/>
      <c r="E179" s="127"/>
      <c r="F179" s="173"/>
      <c r="G179" s="173"/>
      <c r="H179" s="173"/>
      <c r="I179" s="173"/>
      <c r="J179" s="173"/>
      <c r="K179" s="173"/>
      <c r="L179" s="173"/>
      <c r="M179" s="173"/>
      <c r="N179" s="173"/>
      <c r="O179" s="173"/>
      <c r="P179" s="173"/>
      <c r="Q179" s="173"/>
      <c r="R179" s="173"/>
      <c r="S179" s="173"/>
      <c r="T179" s="173"/>
      <c r="U179" s="173"/>
      <c r="V179" s="173"/>
      <c r="W179" s="177"/>
      <c r="X179" s="178"/>
    </row>
    <row r="180" spans="2:24" ht="15" x14ac:dyDescent="0.25">
      <c r="B180" s="148"/>
      <c r="C180" s="193" t="s">
        <v>110</v>
      </c>
      <c r="D180" s="142"/>
      <c r="E180" s="127"/>
      <c r="F180" s="173"/>
      <c r="G180" s="173"/>
      <c r="H180" s="173"/>
      <c r="I180" s="173"/>
      <c r="J180" s="173"/>
      <c r="K180" s="173"/>
      <c r="L180" s="173"/>
      <c r="M180" s="173"/>
      <c r="N180" s="173"/>
      <c r="O180" s="173"/>
      <c r="P180" s="173"/>
      <c r="Q180" s="173"/>
      <c r="R180" s="173"/>
      <c r="S180" s="173"/>
      <c r="T180" s="173"/>
      <c r="U180" s="173"/>
      <c r="V180" s="173"/>
      <c r="W180" s="177"/>
      <c r="X180" s="179" t="s">
        <v>142</v>
      </c>
    </row>
    <row r="181" spans="2:24" x14ac:dyDescent="0.2">
      <c r="B181" s="148"/>
      <c r="C181" s="142"/>
      <c r="D181" s="142" t="s">
        <v>103</v>
      </c>
      <c r="E181" s="127"/>
      <c r="F181" s="172">
        <v>86</v>
      </c>
      <c r="G181" s="173">
        <v>4.0952380952380955E-2</v>
      </c>
      <c r="H181" s="173"/>
      <c r="I181" s="172">
        <v>64</v>
      </c>
      <c r="J181" s="173">
        <v>9.580838323353294E-2</v>
      </c>
      <c r="K181" s="173"/>
      <c r="L181" s="172">
        <v>7</v>
      </c>
      <c r="M181" s="173">
        <v>5.737704918032787E-2</v>
      </c>
      <c r="N181" s="173"/>
      <c r="O181" s="172" t="s">
        <v>141</v>
      </c>
      <c r="P181" s="173" t="s">
        <v>108</v>
      </c>
      <c r="Q181" s="173"/>
      <c r="R181" s="172" t="s">
        <v>141</v>
      </c>
      <c r="S181" s="173" t="s">
        <v>108</v>
      </c>
      <c r="T181" s="173"/>
      <c r="U181" s="172" t="s">
        <v>141</v>
      </c>
      <c r="V181" s="173" t="s">
        <v>108</v>
      </c>
      <c r="W181" s="177"/>
      <c r="X181" s="178"/>
    </row>
    <row r="182" spans="2:24" x14ac:dyDescent="0.2">
      <c r="B182" s="148"/>
      <c r="C182" s="142"/>
      <c r="D182" s="142" t="s">
        <v>104</v>
      </c>
      <c r="E182" s="127"/>
      <c r="F182" s="172">
        <v>2014</v>
      </c>
      <c r="G182" s="173">
        <v>0.95904761904761904</v>
      </c>
      <c r="H182" s="173"/>
      <c r="I182" s="172">
        <v>604</v>
      </c>
      <c r="J182" s="173">
        <v>0.90419161676646709</v>
      </c>
      <c r="K182" s="173"/>
      <c r="L182" s="172">
        <v>115</v>
      </c>
      <c r="M182" s="173">
        <v>0.94262295081967218</v>
      </c>
      <c r="N182" s="173"/>
      <c r="O182" s="172" t="s">
        <v>141</v>
      </c>
      <c r="P182" s="173" t="s">
        <v>108</v>
      </c>
      <c r="Q182" s="173"/>
      <c r="R182" s="172" t="s">
        <v>141</v>
      </c>
      <c r="S182" s="173" t="s">
        <v>108</v>
      </c>
      <c r="T182" s="173"/>
      <c r="U182" s="172" t="s">
        <v>141</v>
      </c>
      <c r="V182" s="173" t="s">
        <v>108</v>
      </c>
      <c r="W182" s="177"/>
      <c r="X182" s="178"/>
    </row>
    <row r="183" spans="2:24" x14ac:dyDescent="0.2">
      <c r="B183" s="148"/>
      <c r="C183" s="142"/>
      <c r="D183" s="142" t="s">
        <v>66</v>
      </c>
      <c r="E183" s="127"/>
      <c r="F183" s="172">
        <v>19</v>
      </c>
      <c r="G183" s="173"/>
      <c r="H183" s="173"/>
      <c r="I183" s="172">
        <v>6</v>
      </c>
      <c r="J183" s="173"/>
      <c r="K183" s="173"/>
      <c r="L183" s="172">
        <v>1</v>
      </c>
      <c r="M183" s="173"/>
      <c r="N183" s="173"/>
      <c r="O183" s="172">
        <v>0</v>
      </c>
      <c r="P183" s="173"/>
      <c r="Q183" s="173"/>
      <c r="R183" s="172">
        <v>0</v>
      </c>
      <c r="S183" s="173"/>
      <c r="T183" s="173"/>
      <c r="U183" s="172">
        <v>0</v>
      </c>
      <c r="V183" s="173"/>
      <c r="W183" s="177"/>
      <c r="X183" s="178"/>
    </row>
    <row r="184" spans="2:24" x14ac:dyDescent="0.2">
      <c r="B184" s="148"/>
      <c r="C184" s="142"/>
      <c r="D184" s="142" t="s">
        <v>71</v>
      </c>
      <c r="E184" s="127"/>
      <c r="F184" s="172">
        <v>2119</v>
      </c>
      <c r="G184" s="173"/>
      <c r="H184" s="173"/>
      <c r="I184" s="172">
        <v>674</v>
      </c>
      <c r="J184" s="173"/>
      <c r="K184" s="173"/>
      <c r="L184" s="172">
        <v>123</v>
      </c>
      <c r="M184" s="173"/>
      <c r="N184" s="173"/>
      <c r="O184" s="172">
        <v>5</v>
      </c>
      <c r="P184" s="173"/>
      <c r="Q184" s="173"/>
      <c r="R184" s="172">
        <v>4</v>
      </c>
      <c r="S184" s="173"/>
      <c r="T184" s="173"/>
      <c r="U184" s="172">
        <v>4</v>
      </c>
      <c r="V184" s="173"/>
      <c r="W184" s="177"/>
      <c r="X184" s="178"/>
    </row>
    <row r="185" spans="2:24" ht="16.5" x14ac:dyDescent="0.2">
      <c r="B185" s="148"/>
      <c r="C185" s="142" t="s">
        <v>94</v>
      </c>
      <c r="D185" s="142"/>
      <c r="E185" s="127"/>
      <c r="F185" s="173">
        <v>0.99103350637093002</v>
      </c>
      <c r="G185" s="173"/>
      <c r="H185" s="173"/>
      <c r="I185" s="173">
        <v>0.99109792284866505</v>
      </c>
      <c r="J185" s="173"/>
      <c r="K185" s="173"/>
      <c r="L185" s="173">
        <v>0.99186991869918695</v>
      </c>
      <c r="M185" s="173"/>
      <c r="N185" s="173"/>
      <c r="O185" s="173">
        <v>1</v>
      </c>
      <c r="P185" s="173"/>
      <c r="Q185" s="173"/>
      <c r="R185" s="173">
        <v>1</v>
      </c>
      <c r="S185" s="173"/>
      <c r="T185" s="173"/>
      <c r="U185" s="173">
        <v>1</v>
      </c>
      <c r="V185" s="173"/>
      <c r="W185" s="177"/>
      <c r="X185" s="178"/>
    </row>
    <row r="186" spans="2:24" x14ac:dyDescent="0.2">
      <c r="B186" s="204"/>
      <c r="C186" s="205"/>
      <c r="D186" s="206"/>
      <c r="E186" s="135"/>
      <c r="F186" s="135"/>
      <c r="G186" s="135"/>
      <c r="H186" s="135"/>
      <c r="I186" s="135"/>
      <c r="J186" s="135"/>
      <c r="K186" s="135"/>
      <c r="L186" s="135"/>
      <c r="M186" s="135"/>
      <c r="N186" s="135"/>
      <c r="O186" s="135"/>
      <c r="P186" s="135"/>
      <c r="Q186" s="135"/>
      <c r="R186" s="135"/>
      <c r="S186" s="135"/>
      <c r="T186" s="135"/>
      <c r="U186" s="135"/>
      <c r="V186" s="135"/>
      <c r="W186" s="135"/>
      <c r="X186" s="189"/>
    </row>
    <row r="187" spans="2:24" ht="17.25" x14ac:dyDescent="0.25">
      <c r="B187" s="145" t="s">
        <v>146</v>
      </c>
      <c r="C187" s="126"/>
      <c r="D187" s="126"/>
      <c r="E187" s="127"/>
      <c r="F187" s="182"/>
      <c r="G187" s="173"/>
      <c r="H187" s="173"/>
      <c r="I187" s="182"/>
      <c r="J187" s="173"/>
      <c r="K187" s="173"/>
      <c r="L187" s="182"/>
      <c r="M187" s="173"/>
      <c r="N187" s="173"/>
      <c r="O187" s="182"/>
      <c r="P187" s="173"/>
      <c r="Q187" s="173"/>
      <c r="R187" s="182"/>
      <c r="S187" s="173"/>
      <c r="T187" s="173"/>
      <c r="U187" s="183"/>
      <c r="V187" s="184"/>
      <c r="W187" s="174"/>
      <c r="X187" s="131"/>
    </row>
    <row r="188" spans="2:24" ht="15" x14ac:dyDescent="0.25">
      <c r="B188" s="145"/>
      <c r="C188" s="192" t="s">
        <v>117</v>
      </c>
      <c r="D188" s="126"/>
      <c r="E188" s="127"/>
      <c r="F188" s="173"/>
      <c r="G188" s="173"/>
      <c r="H188" s="173"/>
      <c r="I188" s="173"/>
      <c r="J188" s="173"/>
      <c r="K188" s="173"/>
      <c r="L188" s="173"/>
      <c r="M188" s="173"/>
      <c r="N188" s="173"/>
      <c r="O188" s="173"/>
      <c r="P188" s="173"/>
      <c r="Q188" s="173"/>
      <c r="R188" s="173"/>
      <c r="S188" s="173"/>
      <c r="T188" s="173"/>
      <c r="U188" s="173"/>
      <c r="V188" s="173"/>
      <c r="W188" s="177"/>
      <c r="X188" s="211" t="s">
        <v>143</v>
      </c>
    </row>
    <row r="189" spans="2:24" ht="15" x14ac:dyDescent="0.25">
      <c r="B189" s="145"/>
      <c r="C189" s="117"/>
      <c r="D189" s="126" t="s">
        <v>119</v>
      </c>
      <c r="E189" s="127"/>
      <c r="F189" s="172" t="s">
        <v>143</v>
      </c>
      <c r="G189" s="172" t="s">
        <v>143</v>
      </c>
      <c r="H189" s="172" t="s">
        <v>140</v>
      </c>
      <c r="I189" s="172" t="s">
        <v>143</v>
      </c>
      <c r="J189" s="172" t="s">
        <v>143</v>
      </c>
      <c r="K189" s="172" t="s">
        <v>140</v>
      </c>
      <c r="L189" s="172" t="s">
        <v>143</v>
      </c>
      <c r="M189" s="172" t="s">
        <v>143</v>
      </c>
      <c r="N189" s="172" t="s">
        <v>140</v>
      </c>
      <c r="O189" s="172" t="s">
        <v>143</v>
      </c>
      <c r="P189" s="172" t="s">
        <v>143</v>
      </c>
      <c r="Q189" s="172" t="s">
        <v>140</v>
      </c>
      <c r="R189" s="172" t="s">
        <v>143</v>
      </c>
      <c r="S189" s="172" t="s">
        <v>143</v>
      </c>
      <c r="T189" s="172" t="s">
        <v>140</v>
      </c>
      <c r="U189" s="172" t="s">
        <v>143</v>
      </c>
      <c r="V189" s="172" t="s">
        <v>143</v>
      </c>
      <c r="W189" s="177"/>
      <c r="X189" s="211"/>
    </row>
    <row r="190" spans="2:24" ht="15" x14ac:dyDescent="0.25">
      <c r="B190" s="145"/>
      <c r="C190" s="117"/>
      <c r="D190" s="126" t="s">
        <v>118</v>
      </c>
      <c r="E190" s="127"/>
      <c r="F190" s="172" t="s">
        <v>143</v>
      </c>
      <c r="G190" s="172" t="s">
        <v>143</v>
      </c>
      <c r="H190" s="172" t="s">
        <v>140</v>
      </c>
      <c r="I190" s="172" t="s">
        <v>143</v>
      </c>
      <c r="J190" s="172" t="s">
        <v>143</v>
      </c>
      <c r="K190" s="172" t="s">
        <v>140</v>
      </c>
      <c r="L190" s="172" t="s">
        <v>143</v>
      </c>
      <c r="M190" s="172" t="s">
        <v>143</v>
      </c>
      <c r="N190" s="172" t="s">
        <v>140</v>
      </c>
      <c r="O190" s="172" t="s">
        <v>143</v>
      </c>
      <c r="P190" s="172" t="s">
        <v>143</v>
      </c>
      <c r="Q190" s="172" t="s">
        <v>140</v>
      </c>
      <c r="R190" s="172" t="s">
        <v>143</v>
      </c>
      <c r="S190" s="172" t="s">
        <v>143</v>
      </c>
      <c r="T190" s="172" t="s">
        <v>140</v>
      </c>
      <c r="U190" s="172" t="s">
        <v>143</v>
      </c>
      <c r="V190" s="172" t="s">
        <v>143</v>
      </c>
      <c r="W190" s="177"/>
      <c r="X190" s="211"/>
    </row>
    <row r="191" spans="2:24" ht="15" x14ac:dyDescent="0.25">
      <c r="B191" s="145"/>
      <c r="C191" s="117"/>
      <c r="D191" s="126" t="s">
        <v>66</v>
      </c>
      <c r="E191" s="127"/>
      <c r="F191" s="172" t="s">
        <v>143</v>
      </c>
      <c r="G191" s="172" t="s">
        <v>140</v>
      </c>
      <c r="H191" s="172" t="s">
        <v>140</v>
      </c>
      <c r="I191" s="172" t="s">
        <v>143</v>
      </c>
      <c r="J191" s="172" t="s">
        <v>140</v>
      </c>
      <c r="K191" s="172" t="s">
        <v>140</v>
      </c>
      <c r="L191" s="172" t="s">
        <v>143</v>
      </c>
      <c r="M191" s="172" t="s">
        <v>140</v>
      </c>
      <c r="N191" s="172" t="s">
        <v>140</v>
      </c>
      <c r="O191" s="172" t="s">
        <v>143</v>
      </c>
      <c r="P191" s="172" t="s">
        <v>140</v>
      </c>
      <c r="Q191" s="172" t="s">
        <v>140</v>
      </c>
      <c r="R191" s="172" t="s">
        <v>143</v>
      </c>
      <c r="S191" s="172" t="s">
        <v>140</v>
      </c>
      <c r="T191" s="172" t="s">
        <v>140</v>
      </c>
      <c r="U191" s="172" t="s">
        <v>143</v>
      </c>
      <c r="V191" s="172" t="s">
        <v>140</v>
      </c>
      <c r="W191" s="177"/>
      <c r="X191" s="211"/>
    </row>
    <row r="192" spans="2:24" ht="15" x14ac:dyDescent="0.25">
      <c r="B192" s="145"/>
      <c r="C192" s="117"/>
      <c r="D192" s="126" t="s">
        <v>71</v>
      </c>
      <c r="E192" s="127"/>
      <c r="F192" s="172" t="s">
        <v>143</v>
      </c>
      <c r="G192" s="172" t="s">
        <v>140</v>
      </c>
      <c r="H192" s="172" t="s">
        <v>140</v>
      </c>
      <c r="I192" s="172" t="s">
        <v>143</v>
      </c>
      <c r="J192" s="172" t="s">
        <v>140</v>
      </c>
      <c r="K192" s="172" t="s">
        <v>140</v>
      </c>
      <c r="L192" s="172" t="s">
        <v>143</v>
      </c>
      <c r="M192" s="172" t="s">
        <v>140</v>
      </c>
      <c r="N192" s="172" t="s">
        <v>140</v>
      </c>
      <c r="O192" s="172" t="s">
        <v>143</v>
      </c>
      <c r="P192" s="172" t="s">
        <v>140</v>
      </c>
      <c r="Q192" s="172" t="s">
        <v>140</v>
      </c>
      <c r="R192" s="172" t="s">
        <v>143</v>
      </c>
      <c r="S192" s="172" t="s">
        <v>140</v>
      </c>
      <c r="T192" s="172" t="s">
        <v>140</v>
      </c>
      <c r="U192" s="172" t="s">
        <v>143</v>
      </c>
      <c r="V192" s="172" t="s">
        <v>140</v>
      </c>
      <c r="W192" s="177"/>
      <c r="X192" s="211"/>
    </row>
    <row r="193" spans="2:24" ht="17.25" x14ac:dyDescent="0.25">
      <c r="B193" s="145"/>
      <c r="C193" s="142" t="s">
        <v>94</v>
      </c>
      <c r="D193" s="126"/>
      <c r="E193" s="127"/>
      <c r="F193" s="172" t="s">
        <v>143</v>
      </c>
      <c r="G193" s="172" t="s">
        <v>140</v>
      </c>
      <c r="H193" s="172" t="s">
        <v>140</v>
      </c>
      <c r="I193" s="172" t="s">
        <v>143</v>
      </c>
      <c r="J193" s="172" t="s">
        <v>140</v>
      </c>
      <c r="K193" s="172" t="s">
        <v>140</v>
      </c>
      <c r="L193" s="172" t="s">
        <v>143</v>
      </c>
      <c r="M193" s="172" t="s">
        <v>140</v>
      </c>
      <c r="N193" s="172" t="s">
        <v>140</v>
      </c>
      <c r="O193" s="172" t="s">
        <v>143</v>
      </c>
      <c r="P193" s="172" t="s">
        <v>140</v>
      </c>
      <c r="Q193" s="172" t="s">
        <v>140</v>
      </c>
      <c r="R193" s="172" t="s">
        <v>143</v>
      </c>
      <c r="S193" s="172" t="s">
        <v>140</v>
      </c>
      <c r="T193" s="172" t="s">
        <v>140</v>
      </c>
      <c r="U193" s="172" t="s">
        <v>143</v>
      </c>
      <c r="V193" s="172" t="s">
        <v>140</v>
      </c>
      <c r="W193" s="177"/>
      <c r="X193" s="211"/>
    </row>
    <row r="194" spans="2:24" ht="15" x14ac:dyDescent="0.25">
      <c r="B194" s="145"/>
      <c r="C194" s="126"/>
      <c r="D194" s="126"/>
      <c r="E194" s="127"/>
      <c r="F194" s="172" t="s">
        <v>140</v>
      </c>
      <c r="G194" s="172" t="s">
        <v>140</v>
      </c>
      <c r="H194" s="172" t="s">
        <v>140</v>
      </c>
      <c r="I194" s="172" t="s">
        <v>140</v>
      </c>
      <c r="J194" s="172" t="s">
        <v>140</v>
      </c>
      <c r="K194" s="172" t="s">
        <v>140</v>
      </c>
      <c r="L194" s="172" t="s">
        <v>140</v>
      </c>
      <c r="M194" s="172" t="s">
        <v>140</v>
      </c>
      <c r="N194" s="172" t="s">
        <v>140</v>
      </c>
      <c r="O194" s="172" t="s">
        <v>140</v>
      </c>
      <c r="P194" s="172" t="s">
        <v>140</v>
      </c>
      <c r="Q194" s="172" t="s">
        <v>140</v>
      </c>
      <c r="R194" s="172" t="s">
        <v>140</v>
      </c>
      <c r="S194" s="172" t="s">
        <v>140</v>
      </c>
      <c r="T194" s="172" t="s">
        <v>140</v>
      </c>
      <c r="U194" s="172" t="s">
        <v>140</v>
      </c>
      <c r="V194" s="172" t="s">
        <v>140</v>
      </c>
      <c r="W194" s="174"/>
      <c r="X194" s="211"/>
    </row>
    <row r="195" spans="2:24" ht="15" x14ac:dyDescent="0.25">
      <c r="B195" s="145"/>
      <c r="C195" s="192" t="s">
        <v>107</v>
      </c>
      <c r="D195" s="126"/>
      <c r="E195" s="127"/>
      <c r="F195" s="172" t="s">
        <v>140</v>
      </c>
      <c r="G195" s="172" t="s">
        <v>140</v>
      </c>
      <c r="H195" s="172" t="s">
        <v>140</v>
      </c>
      <c r="I195" s="172" t="s">
        <v>140</v>
      </c>
      <c r="J195" s="172" t="s">
        <v>140</v>
      </c>
      <c r="K195" s="172" t="s">
        <v>140</v>
      </c>
      <c r="L195" s="172" t="s">
        <v>140</v>
      </c>
      <c r="M195" s="172" t="s">
        <v>140</v>
      </c>
      <c r="N195" s="172" t="s">
        <v>140</v>
      </c>
      <c r="O195" s="172" t="s">
        <v>140</v>
      </c>
      <c r="P195" s="172" t="s">
        <v>140</v>
      </c>
      <c r="Q195" s="172" t="s">
        <v>140</v>
      </c>
      <c r="R195" s="172" t="s">
        <v>140</v>
      </c>
      <c r="S195" s="172" t="s">
        <v>140</v>
      </c>
      <c r="T195" s="172" t="s">
        <v>140</v>
      </c>
      <c r="U195" s="172" t="s">
        <v>140</v>
      </c>
      <c r="V195" s="172" t="s">
        <v>140</v>
      </c>
      <c r="W195" s="174"/>
      <c r="X195" s="211" t="s">
        <v>143</v>
      </c>
    </row>
    <row r="196" spans="2:24" x14ac:dyDescent="0.2">
      <c r="B196" s="146"/>
      <c r="C196" s="126" t="s">
        <v>65</v>
      </c>
      <c r="D196" s="126"/>
      <c r="E196" s="127"/>
      <c r="F196" s="172" t="s">
        <v>143</v>
      </c>
      <c r="G196" s="172" t="s">
        <v>143</v>
      </c>
      <c r="H196" s="172" t="s">
        <v>140</v>
      </c>
      <c r="I196" s="172" t="s">
        <v>143</v>
      </c>
      <c r="J196" s="172" t="s">
        <v>143</v>
      </c>
      <c r="K196" s="172" t="s">
        <v>140</v>
      </c>
      <c r="L196" s="172" t="s">
        <v>143</v>
      </c>
      <c r="M196" s="172" t="s">
        <v>143</v>
      </c>
      <c r="N196" s="172" t="s">
        <v>140</v>
      </c>
      <c r="O196" s="172" t="s">
        <v>143</v>
      </c>
      <c r="P196" s="172" t="s">
        <v>143</v>
      </c>
      <c r="Q196" s="172" t="s">
        <v>140</v>
      </c>
      <c r="R196" s="172" t="s">
        <v>143</v>
      </c>
      <c r="S196" s="172" t="s">
        <v>143</v>
      </c>
      <c r="T196" s="172" t="s">
        <v>140</v>
      </c>
      <c r="U196" s="172" t="s">
        <v>143</v>
      </c>
      <c r="V196" s="172" t="s">
        <v>143</v>
      </c>
      <c r="W196" s="174"/>
      <c r="X196" s="211" t="s">
        <v>140</v>
      </c>
    </row>
    <row r="197" spans="2:24" x14ac:dyDescent="0.2">
      <c r="B197" s="147"/>
      <c r="C197" s="132"/>
      <c r="D197" s="132" t="s">
        <v>61</v>
      </c>
      <c r="E197" s="133"/>
      <c r="F197" s="172" t="s">
        <v>143</v>
      </c>
      <c r="G197" s="172" t="s">
        <v>143</v>
      </c>
      <c r="H197" s="172" t="s">
        <v>140</v>
      </c>
      <c r="I197" s="172" t="s">
        <v>143</v>
      </c>
      <c r="J197" s="172" t="s">
        <v>143</v>
      </c>
      <c r="K197" s="172" t="s">
        <v>140</v>
      </c>
      <c r="L197" s="172" t="s">
        <v>143</v>
      </c>
      <c r="M197" s="172" t="s">
        <v>143</v>
      </c>
      <c r="N197" s="172" t="s">
        <v>140</v>
      </c>
      <c r="O197" s="172" t="s">
        <v>143</v>
      </c>
      <c r="P197" s="172" t="s">
        <v>143</v>
      </c>
      <c r="Q197" s="172" t="s">
        <v>140</v>
      </c>
      <c r="R197" s="172" t="s">
        <v>143</v>
      </c>
      <c r="S197" s="172" t="s">
        <v>143</v>
      </c>
      <c r="T197" s="172" t="s">
        <v>140</v>
      </c>
      <c r="U197" s="172" t="s">
        <v>143</v>
      </c>
      <c r="V197" s="172" t="s">
        <v>143</v>
      </c>
      <c r="W197" s="174"/>
      <c r="X197" s="211"/>
    </row>
    <row r="198" spans="2:24" x14ac:dyDescent="0.2">
      <c r="B198" s="147"/>
      <c r="C198" s="132"/>
      <c r="D198" s="132" t="s">
        <v>60</v>
      </c>
      <c r="E198" s="133"/>
      <c r="F198" s="172" t="s">
        <v>143</v>
      </c>
      <c r="G198" s="172" t="s">
        <v>143</v>
      </c>
      <c r="H198" s="172" t="s">
        <v>140</v>
      </c>
      <c r="I198" s="172" t="s">
        <v>143</v>
      </c>
      <c r="J198" s="172" t="s">
        <v>143</v>
      </c>
      <c r="K198" s="172" t="s">
        <v>140</v>
      </c>
      <c r="L198" s="172" t="s">
        <v>143</v>
      </c>
      <c r="M198" s="172" t="s">
        <v>143</v>
      </c>
      <c r="N198" s="172" t="s">
        <v>140</v>
      </c>
      <c r="O198" s="172" t="s">
        <v>143</v>
      </c>
      <c r="P198" s="172" t="s">
        <v>143</v>
      </c>
      <c r="Q198" s="172" t="s">
        <v>140</v>
      </c>
      <c r="R198" s="172" t="s">
        <v>143</v>
      </c>
      <c r="S198" s="172" t="s">
        <v>143</v>
      </c>
      <c r="T198" s="172" t="s">
        <v>140</v>
      </c>
      <c r="U198" s="172" t="s">
        <v>143</v>
      </c>
      <c r="V198" s="172" t="s">
        <v>143</v>
      </c>
      <c r="W198" s="174"/>
      <c r="X198" s="211"/>
    </row>
    <row r="199" spans="2:24" x14ac:dyDescent="0.2">
      <c r="B199" s="147"/>
      <c r="C199" s="132"/>
      <c r="D199" s="132" t="s">
        <v>62</v>
      </c>
      <c r="E199" s="133"/>
      <c r="F199" s="172" t="s">
        <v>143</v>
      </c>
      <c r="G199" s="172" t="s">
        <v>143</v>
      </c>
      <c r="H199" s="172" t="s">
        <v>140</v>
      </c>
      <c r="I199" s="172" t="s">
        <v>143</v>
      </c>
      <c r="J199" s="172" t="s">
        <v>143</v>
      </c>
      <c r="K199" s="172" t="s">
        <v>140</v>
      </c>
      <c r="L199" s="172" t="s">
        <v>143</v>
      </c>
      <c r="M199" s="172" t="s">
        <v>143</v>
      </c>
      <c r="N199" s="172" t="s">
        <v>140</v>
      </c>
      <c r="O199" s="172" t="s">
        <v>143</v>
      </c>
      <c r="P199" s="172" t="s">
        <v>143</v>
      </c>
      <c r="Q199" s="172" t="s">
        <v>140</v>
      </c>
      <c r="R199" s="172" t="s">
        <v>143</v>
      </c>
      <c r="S199" s="172" t="s">
        <v>143</v>
      </c>
      <c r="T199" s="172" t="s">
        <v>140</v>
      </c>
      <c r="U199" s="172" t="s">
        <v>143</v>
      </c>
      <c r="V199" s="172" t="s">
        <v>143</v>
      </c>
      <c r="W199" s="174"/>
      <c r="X199" s="211"/>
    </row>
    <row r="200" spans="2:24" x14ac:dyDescent="0.2">
      <c r="B200" s="147"/>
      <c r="C200" s="132"/>
      <c r="D200" s="132" t="s">
        <v>63</v>
      </c>
      <c r="E200" s="133"/>
      <c r="F200" s="172" t="s">
        <v>143</v>
      </c>
      <c r="G200" s="172" t="s">
        <v>143</v>
      </c>
      <c r="H200" s="172" t="s">
        <v>140</v>
      </c>
      <c r="I200" s="172" t="s">
        <v>143</v>
      </c>
      <c r="J200" s="172" t="s">
        <v>143</v>
      </c>
      <c r="K200" s="172" t="s">
        <v>140</v>
      </c>
      <c r="L200" s="172" t="s">
        <v>143</v>
      </c>
      <c r="M200" s="172" t="s">
        <v>143</v>
      </c>
      <c r="N200" s="172" t="s">
        <v>140</v>
      </c>
      <c r="O200" s="172" t="s">
        <v>143</v>
      </c>
      <c r="P200" s="172" t="s">
        <v>143</v>
      </c>
      <c r="Q200" s="172" t="s">
        <v>140</v>
      </c>
      <c r="R200" s="172" t="s">
        <v>143</v>
      </c>
      <c r="S200" s="172" t="s">
        <v>143</v>
      </c>
      <c r="T200" s="172" t="s">
        <v>140</v>
      </c>
      <c r="U200" s="172" t="s">
        <v>143</v>
      </c>
      <c r="V200" s="172" t="s">
        <v>143</v>
      </c>
      <c r="W200" s="174"/>
      <c r="X200" s="211"/>
    </row>
    <row r="201" spans="2:24" x14ac:dyDescent="0.2">
      <c r="B201" s="146"/>
      <c r="C201" s="126" t="s">
        <v>59</v>
      </c>
      <c r="D201" s="126"/>
      <c r="E201" s="127"/>
      <c r="F201" s="172" t="s">
        <v>143</v>
      </c>
      <c r="G201" s="172" t="s">
        <v>143</v>
      </c>
      <c r="H201" s="172" t="s">
        <v>140</v>
      </c>
      <c r="I201" s="172" t="s">
        <v>143</v>
      </c>
      <c r="J201" s="172" t="s">
        <v>143</v>
      </c>
      <c r="K201" s="172" t="s">
        <v>140</v>
      </c>
      <c r="L201" s="172" t="s">
        <v>143</v>
      </c>
      <c r="M201" s="172" t="s">
        <v>143</v>
      </c>
      <c r="N201" s="172" t="s">
        <v>140</v>
      </c>
      <c r="O201" s="172" t="s">
        <v>143</v>
      </c>
      <c r="P201" s="172" t="s">
        <v>143</v>
      </c>
      <c r="Q201" s="172" t="s">
        <v>140</v>
      </c>
      <c r="R201" s="172" t="s">
        <v>143</v>
      </c>
      <c r="S201" s="172" t="s">
        <v>143</v>
      </c>
      <c r="T201" s="172" t="s">
        <v>140</v>
      </c>
      <c r="U201" s="172" t="s">
        <v>143</v>
      </c>
      <c r="V201" s="172" t="s">
        <v>143</v>
      </c>
      <c r="W201" s="174"/>
      <c r="X201" s="211"/>
    </row>
    <row r="202" spans="2:24" x14ac:dyDescent="0.2">
      <c r="B202" s="146"/>
      <c r="C202" s="126" t="s">
        <v>66</v>
      </c>
      <c r="D202" s="126"/>
      <c r="E202" s="127"/>
      <c r="F202" s="172" t="s">
        <v>143</v>
      </c>
      <c r="G202" s="172" t="s">
        <v>140</v>
      </c>
      <c r="H202" s="172" t="s">
        <v>140</v>
      </c>
      <c r="I202" s="172" t="s">
        <v>143</v>
      </c>
      <c r="J202" s="172" t="s">
        <v>140</v>
      </c>
      <c r="K202" s="172" t="s">
        <v>140</v>
      </c>
      <c r="L202" s="172" t="s">
        <v>143</v>
      </c>
      <c r="M202" s="172" t="s">
        <v>140</v>
      </c>
      <c r="N202" s="172" t="s">
        <v>140</v>
      </c>
      <c r="O202" s="172" t="s">
        <v>143</v>
      </c>
      <c r="P202" s="172" t="s">
        <v>140</v>
      </c>
      <c r="Q202" s="172" t="s">
        <v>140</v>
      </c>
      <c r="R202" s="172" t="s">
        <v>143</v>
      </c>
      <c r="S202" s="172" t="s">
        <v>140</v>
      </c>
      <c r="T202" s="172" t="s">
        <v>140</v>
      </c>
      <c r="U202" s="172" t="s">
        <v>143</v>
      </c>
      <c r="V202" s="172" t="s">
        <v>140</v>
      </c>
      <c r="W202" s="174"/>
      <c r="X202" s="211"/>
    </row>
    <row r="203" spans="2:24" x14ac:dyDescent="0.2">
      <c r="B203" s="146"/>
      <c r="C203" s="126" t="s">
        <v>71</v>
      </c>
      <c r="D203" s="126"/>
      <c r="E203" s="127"/>
      <c r="F203" s="172" t="s">
        <v>143</v>
      </c>
      <c r="G203" s="172" t="s">
        <v>140</v>
      </c>
      <c r="H203" s="172" t="s">
        <v>140</v>
      </c>
      <c r="I203" s="172" t="s">
        <v>143</v>
      </c>
      <c r="J203" s="172" t="s">
        <v>140</v>
      </c>
      <c r="K203" s="172" t="s">
        <v>140</v>
      </c>
      <c r="L203" s="172" t="s">
        <v>143</v>
      </c>
      <c r="M203" s="172" t="s">
        <v>140</v>
      </c>
      <c r="N203" s="172" t="s">
        <v>140</v>
      </c>
      <c r="O203" s="172" t="s">
        <v>143</v>
      </c>
      <c r="P203" s="172" t="s">
        <v>140</v>
      </c>
      <c r="Q203" s="172" t="s">
        <v>140</v>
      </c>
      <c r="R203" s="172" t="s">
        <v>143</v>
      </c>
      <c r="S203" s="172" t="s">
        <v>140</v>
      </c>
      <c r="T203" s="172" t="s">
        <v>140</v>
      </c>
      <c r="U203" s="172" t="s">
        <v>143</v>
      </c>
      <c r="V203" s="172" t="s">
        <v>140</v>
      </c>
      <c r="W203" s="174"/>
      <c r="X203" s="211"/>
    </row>
    <row r="204" spans="2:24" ht="16.5" x14ac:dyDescent="0.2">
      <c r="B204" s="148"/>
      <c r="C204" s="142" t="s">
        <v>94</v>
      </c>
      <c r="D204" s="142"/>
      <c r="E204" s="127"/>
      <c r="F204" s="172" t="s">
        <v>143</v>
      </c>
      <c r="G204" s="172" t="s">
        <v>140</v>
      </c>
      <c r="H204" s="172" t="s">
        <v>140</v>
      </c>
      <c r="I204" s="172" t="s">
        <v>143</v>
      </c>
      <c r="J204" s="172" t="s">
        <v>140</v>
      </c>
      <c r="K204" s="172" t="s">
        <v>140</v>
      </c>
      <c r="L204" s="172" t="s">
        <v>143</v>
      </c>
      <c r="M204" s="172" t="s">
        <v>140</v>
      </c>
      <c r="N204" s="172" t="s">
        <v>140</v>
      </c>
      <c r="O204" s="172" t="s">
        <v>143</v>
      </c>
      <c r="P204" s="172" t="s">
        <v>140</v>
      </c>
      <c r="Q204" s="172" t="s">
        <v>140</v>
      </c>
      <c r="R204" s="172" t="s">
        <v>143</v>
      </c>
      <c r="S204" s="172" t="s">
        <v>140</v>
      </c>
      <c r="T204" s="172" t="s">
        <v>140</v>
      </c>
      <c r="U204" s="172" t="s">
        <v>143</v>
      </c>
      <c r="V204" s="172" t="s">
        <v>140</v>
      </c>
      <c r="W204" s="177"/>
      <c r="X204" s="211"/>
    </row>
    <row r="205" spans="2:24" x14ac:dyDescent="0.2">
      <c r="B205" s="148"/>
      <c r="C205" s="142"/>
      <c r="D205" s="142"/>
      <c r="E205" s="127"/>
      <c r="F205" s="172" t="s">
        <v>140</v>
      </c>
      <c r="G205" s="172" t="s">
        <v>140</v>
      </c>
      <c r="H205" s="172" t="s">
        <v>140</v>
      </c>
      <c r="I205" s="172" t="s">
        <v>140</v>
      </c>
      <c r="J205" s="172" t="s">
        <v>140</v>
      </c>
      <c r="K205" s="172" t="s">
        <v>140</v>
      </c>
      <c r="L205" s="172" t="s">
        <v>140</v>
      </c>
      <c r="M205" s="172" t="s">
        <v>140</v>
      </c>
      <c r="N205" s="172" t="s">
        <v>140</v>
      </c>
      <c r="O205" s="172" t="s">
        <v>140</v>
      </c>
      <c r="P205" s="172" t="s">
        <v>140</v>
      </c>
      <c r="Q205" s="172" t="s">
        <v>140</v>
      </c>
      <c r="R205" s="172" t="s">
        <v>140</v>
      </c>
      <c r="S205" s="172" t="s">
        <v>140</v>
      </c>
      <c r="T205" s="172" t="s">
        <v>140</v>
      </c>
      <c r="U205" s="172" t="s">
        <v>140</v>
      </c>
      <c r="V205" s="172" t="s">
        <v>140</v>
      </c>
      <c r="W205" s="177"/>
      <c r="X205" s="211"/>
    </row>
    <row r="206" spans="2:24" ht="15" x14ac:dyDescent="0.25">
      <c r="B206" s="148"/>
      <c r="C206" s="193" t="s">
        <v>110</v>
      </c>
      <c r="D206" s="142"/>
      <c r="E206" s="127"/>
      <c r="F206" s="172" t="s">
        <v>140</v>
      </c>
      <c r="G206" s="172" t="s">
        <v>140</v>
      </c>
      <c r="H206" s="172" t="s">
        <v>140</v>
      </c>
      <c r="I206" s="172" t="s">
        <v>140</v>
      </c>
      <c r="J206" s="172" t="s">
        <v>140</v>
      </c>
      <c r="K206" s="172" t="s">
        <v>140</v>
      </c>
      <c r="L206" s="172" t="s">
        <v>140</v>
      </c>
      <c r="M206" s="172" t="s">
        <v>140</v>
      </c>
      <c r="N206" s="172" t="s">
        <v>140</v>
      </c>
      <c r="O206" s="172" t="s">
        <v>140</v>
      </c>
      <c r="P206" s="172" t="s">
        <v>140</v>
      </c>
      <c r="Q206" s="172" t="s">
        <v>140</v>
      </c>
      <c r="R206" s="172" t="s">
        <v>140</v>
      </c>
      <c r="S206" s="172" t="s">
        <v>140</v>
      </c>
      <c r="T206" s="172" t="s">
        <v>140</v>
      </c>
      <c r="U206" s="172" t="s">
        <v>140</v>
      </c>
      <c r="V206" s="172" t="s">
        <v>140</v>
      </c>
      <c r="W206" s="177"/>
      <c r="X206" s="211" t="s">
        <v>143</v>
      </c>
    </row>
    <row r="207" spans="2:24" x14ac:dyDescent="0.2">
      <c r="B207" s="148"/>
      <c r="C207" s="142"/>
      <c r="D207" s="142" t="s">
        <v>103</v>
      </c>
      <c r="E207" s="127"/>
      <c r="F207" s="172" t="s">
        <v>143</v>
      </c>
      <c r="G207" s="172" t="s">
        <v>143</v>
      </c>
      <c r="H207" s="172" t="s">
        <v>140</v>
      </c>
      <c r="I207" s="172" t="s">
        <v>143</v>
      </c>
      <c r="J207" s="172" t="s">
        <v>143</v>
      </c>
      <c r="K207" s="172" t="s">
        <v>140</v>
      </c>
      <c r="L207" s="172" t="s">
        <v>143</v>
      </c>
      <c r="M207" s="172" t="s">
        <v>143</v>
      </c>
      <c r="N207" s="172" t="s">
        <v>140</v>
      </c>
      <c r="O207" s="172" t="s">
        <v>143</v>
      </c>
      <c r="P207" s="172" t="s">
        <v>143</v>
      </c>
      <c r="Q207" s="172" t="s">
        <v>140</v>
      </c>
      <c r="R207" s="172" t="s">
        <v>143</v>
      </c>
      <c r="S207" s="172" t="s">
        <v>143</v>
      </c>
      <c r="T207" s="172" t="s">
        <v>140</v>
      </c>
      <c r="U207" s="172" t="s">
        <v>143</v>
      </c>
      <c r="V207" s="172" t="s">
        <v>143</v>
      </c>
      <c r="W207" s="177"/>
      <c r="X207" s="211"/>
    </row>
    <row r="208" spans="2:24" x14ac:dyDescent="0.2">
      <c r="B208" s="148"/>
      <c r="C208" s="142"/>
      <c r="D208" s="142" t="s">
        <v>104</v>
      </c>
      <c r="E208" s="127"/>
      <c r="F208" s="172" t="s">
        <v>143</v>
      </c>
      <c r="G208" s="172" t="s">
        <v>143</v>
      </c>
      <c r="H208" s="172" t="s">
        <v>140</v>
      </c>
      <c r="I208" s="172" t="s">
        <v>143</v>
      </c>
      <c r="J208" s="172" t="s">
        <v>143</v>
      </c>
      <c r="K208" s="172" t="s">
        <v>140</v>
      </c>
      <c r="L208" s="172" t="s">
        <v>143</v>
      </c>
      <c r="M208" s="172" t="s">
        <v>143</v>
      </c>
      <c r="N208" s="172" t="s">
        <v>140</v>
      </c>
      <c r="O208" s="172" t="s">
        <v>143</v>
      </c>
      <c r="P208" s="172" t="s">
        <v>143</v>
      </c>
      <c r="Q208" s="172" t="s">
        <v>140</v>
      </c>
      <c r="R208" s="172" t="s">
        <v>143</v>
      </c>
      <c r="S208" s="172" t="s">
        <v>143</v>
      </c>
      <c r="T208" s="172" t="s">
        <v>140</v>
      </c>
      <c r="U208" s="172" t="s">
        <v>143</v>
      </c>
      <c r="V208" s="172" t="s">
        <v>143</v>
      </c>
      <c r="W208" s="177"/>
      <c r="X208" s="211"/>
    </row>
    <row r="209" spans="1:25" x14ac:dyDescent="0.2">
      <c r="B209" s="148"/>
      <c r="C209" s="142"/>
      <c r="D209" s="142" t="s">
        <v>66</v>
      </c>
      <c r="E209" s="127"/>
      <c r="F209" s="172" t="s">
        <v>143</v>
      </c>
      <c r="G209" s="172" t="s">
        <v>140</v>
      </c>
      <c r="H209" s="172" t="s">
        <v>140</v>
      </c>
      <c r="I209" s="172" t="s">
        <v>143</v>
      </c>
      <c r="J209" s="172" t="s">
        <v>140</v>
      </c>
      <c r="K209" s="172" t="s">
        <v>140</v>
      </c>
      <c r="L209" s="172" t="s">
        <v>143</v>
      </c>
      <c r="M209" s="172" t="s">
        <v>140</v>
      </c>
      <c r="N209" s="172" t="s">
        <v>140</v>
      </c>
      <c r="O209" s="172" t="s">
        <v>143</v>
      </c>
      <c r="P209" s="172" t="s">
        <v>140</v>
      </c>
      <c r="Q209" s="172" t="s">
        <v>140</v>
      </c>
      <c r="R209" s="172" t="s">
        <v>143</v>
      </c>
      <c r="S209" s="172" t="s">
        <v>140</v>
      </c>
      <c r="T209" s="172" t="s">
        <v>140</v>
      </c>
      <c r="U209" s="172" t="s">
        <v>143</v>
      </c>
      <c r="V209" s="172" t="s">
        <v>140</v>
      </c>
      <c r="W209" s="177"/>
      <c r="X209" s="211" t="s">
        <v>140</v>
      </c>
    </row>
    <row r="210" spans="1:25" x14ac:dyDescent="0.2">
      <c r="B210" s="148"/>
      <c r="C210" s="142"/>
      <c r="D210" s="142" t="s">
        <v>71</v>
      </c>
      <c r="E210" s="127"/>
      <c r="F210" s="172" t="s">
        <v>143</v>
      </c>
      <c r="G210" s="172" t="s">
        <v>140</v>
      </c>
      <c r="H210" s="172" t="s">
        <v>140</v>
      </c>
      <c r="I210" s="172" t="s">
        <v>143</v>
      </c>
      <c r="J210" s="172" t="s">
        <v>140</v>
      </c>
      <c r="K210" s="172" t="s">
        <v>140</v>
      </c>
      <c r="L210" s="172" t="s">
        <v>143</v>
      </c>
      <c r="M210" s="172" t="s">
        <v>140</v>
      </c>
      <c r="N210" s="172" t="s">
        <v>140</v>
      </c>
      <c r="O210" s="172" t="s">
        <v>143</v>
      </c>
      <c r="P210" s="172" t="s">
        <v>140</v>
      </c>
      <c r="Q210" s="172" t="s">
        <v>140</v>
      </c>
      <c r="R210" s="172" t="s">
        <v>143</v>
      </c>
      <c r="S210" s="172" t="s">
        <v>140</v>
      </c>
      <c r="T210" s="172" t="s">
        <v>140</v>
      </c>
      <c r="U210" s="172" t="s">
        <v>143</v>
      </c>
      <c r="V210" s="172" t="s">
        <v>140</v>
      </c>
      <c r="W210" s="177"/>
      <c r="X210" s="178"/>
    </row>
    <row r="211" spans="1:25" ht="16.5" x14ac:dyDescent="0.2">
      <c r="B211" s="148"/>
      <c r="C211" s="142" t="s">
        <v>94</v>
      </c>
      <c r="D211" s="142"/>
      <c r="E211" s="127"/>
      <c r="F211" s="172" t="s">
        <v>143</v>
      </c>
      <c r="G211" s="172" t="s">
        <v>140</v>
      </c>
      <c r="H211" s="172" t="s">
        <v>140</v>
      </c>
      <c r="I211" s="172" t="s">
        <v>143</v>
      </c>
      <c r="J211" s="172" t="s">
        <v>140</v>
      </c>
      <c r="K211" s="172" t="s">
        <v>140</v>
      </c>
      <c r="L211" s="172" t="s">
        <v>143</v>
      </c>
      <c r="M211" s="172" t="s">
        <v>140</v>
      </c>
      <c r="N211" s="172" t="s">
        <v>140</v>
      </c>
      <c r="O211" s="172" t="s">
        <v>143</v>
      </c>
      <c r="P211" s="172" t="s">
        <v>140</v>
      </c>
      <c r="Q211" s="172" t="s">
        <v>140</v>
      </c>
      <c r="R211" s="172" t="s">
        <v>143</v>
      </c>
      <c r="S211" s="172" t="s">
        <v>140</v>
      </c>
      <c r="T211" s="172" t="s">
        <v>140</v>
      </c>
      <c r="U211" s="172" t="s">
        <v>143</v>
      </c>
      <c r="V211" s="172" t="s">
        <v>140</v>
      </c>
      <c r="W211" s="177"/>
      <c r="X211" s="178"/>
    </row>
    <row r="212" spans="1:25" ht="15" thickBot="1" x14ac:dyDescent="0.25">
      <c r="B212" s="106"/>
      <c r="C212" s="107"/>
      <c r="D212" s="149"/>
      <c r="E212" s="150"/>
      <c r="F212" s="150"/>
      <c r="G212" s="150"/>
      <c r="H212" s="150"/>
      <c r="I212" s="150"/>
      <c r="J212" s="150"/>
      <c r="K212" s="150"/>
      <c r="L212" s="150"/>
      <c r="M212" s="150"/>
      <c r="N212" s="150"/>
      <c r="O212" s="150"/>
      <c r="P212" s="150"/>
      <c r="Q212" s="150"/>
      <c r="R212" s="150"/>
      <c r="S212" s="150"/>
      <c r="T212" s="150"/>
      <c r="U212" s="150"/>
      <c r="V212" s="150"/>
      <c r="W212" s="150"/>
      <c r="X212" s="188"/>
    </row>
    <row r="213" spans="1:25" ht="12.75" x14ac:dyDescent="0.2">
      <c r="X213" s="168" t="s">
        <v>97</v>
      </c>
    </row>
    <row r="214" spans="1:25" x14ac:dyDescent="0.2">
      <c r="B214" s="49" t="s">
        <v>0</v>
      </c>
      <c r="C214" s="41"/>
      <c r="D214" s="42"/>
      <c r="E214" s="116"/>
      <c r="F214" s="42"/>
      <c r="G214" s="44"/>
      <c r="H214" s="116"/>
      <c r="J214" s="44"/>
      <c r="K214" s="116"/>
      <c r="M214" s="44"/>
      <c r="N214" s="116"/>
      <c r="P214" s="44"/>
      <c r="Q214" s="116"/>
      <c r="S214" s="44"/>
      <c r="T214" s="116"/>
    </row>
    <row r="215" spans="1:25" x14ac:dyDescent="0.2">
      <c r="A215" s="158" t="s">
        <v>75</v>
      </c>
      <c r="B215" s="159" t="s">
        <v>124</v>
      </c>
      <c r="C215" s="144"/>
      <c r="D215" s="160"/>
      <c r="E215" s="160"/>
      <c r="F215" s="160"/>
      <c r="G215" s="160"/>
      <c r="H215" s="160"/>
      <c r="I215" s="160"/>
      <c r="J215" s="160"/>
      <c r="K215" s="160"/>
      <c r="L215" s="160"/>
      <c r="M215" s="160"/>
      <c r="N215" s="160"/>
      <c r="O215" s="160"/>
      <c r="P215" s="160"/>
      <c r="Q215" s="144"/>
      <c r="R215" s="144"/>
      <c r="S215" s="144"/>
      <c r="T215" s="144"/>
      <c r="U215" s="144"/>
      <c r="V215" s="144"/>
      <c r="W215" s="144"/>
      <c r="Y215" s="144"/>
    </row>
    <row r="216" spans="1:25" x14ac:dyDescent="0.2">
      <c r="A216" s="158" t="s">
        <v>77</v>
      </c>
      <c r="B216" s="159" t="s">
        <v>76</v>
      </c>
      <c r="C216" s="144"/>
      <c r="D216" s="160"/>
      <c r="E216" s="160"/>
      <c r="F216" s="160"/>
      <c r="G216" s="160"/>
      <c r="H216" s="160"/>
      <c r="I216" s="160"/>
      <c r="J216" s="160"/>
      <c r="K216" s="160"/>
      <c r="L216" s="160"/>
      <c r="M216" s="160"/>
      <c r="N216" s="160"/>
      <c r="O216" s="160"/>
      <c r="P216" s="160"/>
      <c r="Q216" s="144"/>
      <c r="R216" s="144"/>
      <c r="S216" s="144"/>
      <c r="T216" s="144"/>
      <c r="U216" s="144"/>
      <c r="V216" s="144"/>
      <c r="W216" s="144"/>
      <c r="Y216" s="144"/>
    </row>
    <row r="217" spans="1:25" ht="33.75" customHeight="1" x14ac:dyDescent="0.2">
      <c r="A217" s="158" t="s">
        <v>83</v>
      </c>
      <c r="B217" s="220" t="s">
        <v>92</v>
      </c>
      <c r="C217" s="220"/>
      <c r="D217" s="220"/>
      <c r="E217" s="220"/>
      <c r="F217" s="220"/>
      <c r="G217" s="220"/>
      <c r="H217" s="220"/>
      <c r="I217" s="220"/>
      <c r="J217" s="220"/>
      <c r="K217" s="220"/>
      <c r="L217" s="220"/>
      <c r="M217" s="220"/>
      <c r="N217" s="220"/>
      <c r="O217" s="220"/>
      <c r="P217" s="220"/>
      <c r="Q217" s="220"/>
      <c r="R217" s="220"/>
      <c r="S217" s="220"/>
      <c r="T217" s="220"/>
      <c r="U217" s="220"/>
      <c r="V217" s="220"/>
      <c r="W217" s="220"/>
      <c r="X217" s="220"/>
      <c r="Y217" s="220"/>
    </row>
    <row r="218" spans="1:25" x14ac:dyDescent="0.2">
      <c r="A218" s="158" t="s">
        <v>82</v>
      </c>
      <c r="B218" s="159" t="s">
        <v>81</v>
      </c>
      <c r="C218" s="144"/>
      <c r="D218" s="160"/>
      <c r="E218" s="160"/>
      <c r="F218" s="160"/>
      <c r="G218" s="160"/>
      <c r="H218" s="160"/>
      <c r="I218" s="160"/>
      <c r="J218" s="160"/>
      <c r="K218" s="160"/>
      <c r="L218" s="160"/>
      <c r="M218" s="160"/>
      <c r="N218" s="160"/>
      <c r="O218" s="160"/>
      <c r="P218" s="160"/>
      <c r="Q218" s="144"/>
      <c r="R218" s="144"/>
      <c r="S218" s="144"/>
      <c r="T218" s="144"/>
      <c r="U218" s="144"/>
      <c r="V218" s="144"/>
      <c r="W218" s="144"/>
      <c r="Y218" s="144"/>
    </row>
    <row r="219" spans="1:25" x14ac:dyDescent="0.2">
      <c r="A219" s="144"/>
      <c r="B219" s="185" t="s">
        <v>111</v>
      </c>
      <c r="C219" s="144"/>
      <c r="D219" s="185"/>
      <c r="E219" s="185"/>
      <c r="F219" s="185"/>
      <c r="G219" s="185"/>
      <c r="H219" s="185"/>
      <c r="I219" s="185"/>
      <c r="J219" s="185"/>
      <c r="K219" s="185"/>
      <c r="L219" s="185"/>
      <c r="M219" s="185"/>
      <c r="N219" s="185"/>
      <c r="O219" s="185"/>
      <c r="P219" s="185"/>
      <c r="Q219" s="185"/>
      <c r="R219" s="144"/>
      <c r="S219" s="144"/>
      <c r="T219" s="144"/>
      <c r="U219" s="144"/>
      <c r="V219" s="144"/>
      <c r="W219" s="144"/>
      <c r="Y219" s="144"/>
    </row>
    <row r="220" spans="1:25" x14ac:dyDescent="0.2">
      <c r="A220" s="144"/>
      <c r="B220" s="158" t="s">
        <v>80</v>
      </c>
      <c r="C220" s="144"/>
      <c r="D220" s="160"/>
      <c r="E220" s="160"/>
      <c r="F220" s="160"/>
      <c r="G220" s="160"/>
      <c r="H220" s="160"/>
      <c r="I220" s="160"/>
      <c r="J220" s="160"/>
      <c r="K220" s="160"/>
      <c r="L220" s="160"/>
      <c r="M220" s="160"/>
      <c r="N220" s="160"/>
      <c r="O220" s="160"/>
      <c r="P220" s="160"/>
      <c r="Q220" s="144"/>
      <c r="R220" s="144"/>
      <c r="S220" s="144"/>
      <c r="T220" s="144"/>
      <c r="U220" s="144"/>
      <c r="V220" s="144"/>
      <c r="W220" s="144"/>
      <c r="Y220" s="144"/>
    </row>
    <row r="221" spans="1:25" x14ac:dyDescent="0.2">
      <c r="A221" s="144"/>
      <c r="B221" s="186" t="s">
        <v>79</v>
      </c>
      <c r="C221" s="144"/>
      <c r="D221" s="187"/>
      <c r="E221" s="187"/>
      <c r="F221" s="187"/>
      <c r="G221" s="187"/>
      <c r="H221" s="187"/>
      <c r="I221" s="187"/>
      <c r="J221" s="187"/>
      <c r="K221" s="187"/>
      <c r="L221" s="187"/>
      <c r="M221" s="187"/>
      <c r="N221" s="187"/>
      <c r="O221" s="187"/>
      <c r="P221" s="187"/>
      <c r="Q221" s="187"/>
      <c r="R221" s="144"/>
      <c r="S221" s="144"/>
      <c r="T221" s="144"/>
      <c r="U221" s="144"/>
      <c r="V221" s="144"/>
      <c r="W221" s="144"/>
      <c r="Y221" s="144"/>
    </row>
    <row r="222" spans="1:25" x14ac:dyDescent="0.2">
      <c r="A222" s="212" t="s">
        <v>134</v>
      </c>
      <c r="B222" s="201" t="s">
        <v>135</v>
      </c>
      <c r="C222" s="144"/>
      <c r="D222" s="187"/>
      <c r="E222" s="187"/>
      <c r="F222" s="187"/>
      <c r="G222" s="187"/>
      <c r="H222" s="187"/>
      <c r="I222" s="187"/>
      <c r="J222" s="187"/>
      <c r="K222" s="187"/>
      <c r="L222" s="187"/>
      <c r="M222" s="187"/>
      <c r="N222" s="187"/>
      <c r="O222" s="187"/>
      <c r="P222" s="187"/>
      <c r="Q222" s="187"/>
      <c r="R222" s="144"/>
      <c r="S222" s="144"/>
      <c r="T222" s="144"/>
      <c r="U222" s="144"/>
      <c r="V222" s="144"/>
      <c r="W222" s="144"/>
      <c r="Y222" s="144"/>
    </row>
    <row r="223" spans="1:25" x14ac:dyDescent="0.2">
      <c r="A223" s="212" t="s">
        <v>147</v>
      </c>
      <c r="B223" s="201" t="s">
        <v>148</v>
      </c>
      <c r="C223" s="144"/>
      <c r="D223" s="187"/>
      <c r="E223" s="187"/>
      <c r="F223" s="187"/>
      <c r="G223" s="187"/>
      <c r="H223" s="187"/>
      <c r="I223" s="187"/>
      <c r="J223" s="187"/>
      <c r="K223" s="187"/>
      <c r="L223" s="187"/>
      <c r="M223" s="187"/>
      <c r="N223" s="187"/>
      <c r="O223" s="187"/>
      <c r="P223" s="187"/>
      <c r="Q223" s="187"/>
      <c r="R223" s="144"/>
      <c r="S223" s="144"/>
      <c r="T223" s="144"/>
      <c r="U223" s="144"/>
      <c r="V223" s="144"/>
      <c r="W223" s="144"/>
      <c r="Y223" s="144"/>
    </row>
    <row r="224" spans="1:25" x14ac:dyDescent="0.2">
      <c r="A224" s="144"/>
      <c r="B224" s="144"/>
      <c r="C224" s="201"/>
      <c r="D224" s="202"/>
      <c r="E224" s="202"/>
      <c r="F224" s="202"/>
      <c r="G224" s="202"/>
      <c r="H224" s="202"/>
      <c r="I224" s="202"/>
      <c r="J224" s="202"/>
      <c r="K224" s="202"/>
      <c r="L224" s="202"/>
      <c r="M224" s="202"/>
      <c r="N224" s="202"/>
      <c r="O224" s="202"/>
      <c r="P224" s="202"/>
      <c r="Q224" s="202"/>
      <c r="R224" s="144"/>
      <c r="S224" s="144"/>
      <c r="T224" s="144"/>
      <c r="U224" s="144"/>
      <c r="V224" s="144"/>
      <c r="W224" s="144"/>
      <c r="Y224" s="144"/>
    </row>
    <row r="225" spans="1:27" ht="16.5" x14ac:dyDescent="0.2">
      <c r="A225" s="170" t="s">
        <v>98</v>
      </c>
      <c r="B225" s="144" t="s">
        <v>99</v>
      </c>
      <c r="E225" s="161"/>
      <c r="F225" s="144"/>
      <c r="G225" s="161"/>
      <c r="H225" s="144"/>
      <c r="I225" s="161"/>
      <c r="J225" s="144"/>
      <c r="K225" s="161"/>
      <c r="L225" s="144"/>
      <c r="M225" s="161"/>
      <c r="N225" s="144"/>
      <c r="O225" s="144"/>
      <c r="P225" s="144"/>
      <c r="Q225" s="144"/>
      <c r="R225" s="144"/>
      <c r="S225" s="144"/>
    </row>
    <row r="226" spans="1:27" ht="16.5" x14ac:dyDescent="0.2">
      <c r="A226" s="213" t="s">
        <v>144</v>
      </c>
      <c r="B226" s="226" t="s">
        <v>145</v>
      </c>
      <c r="C226" s="226"/>
      <c r="D226" s="226"/>
      <c r="E226" s="226"/>
      <c r="F226" s="226"/>
      <c r="G226" s="226"/>
      <c r="H226" s="226"/>
      <c r="I226" s="226"/>
      <c r="J226" s="226"/>
      <c r="K226" s="226"/>
      <c r="L226" s="226"/>
      <c r="M226" s="226"/>
      <c r="N226" s="226"/>
      <c r="O226" s="226"/>
      <c r="P226" s="226"/>
      <c r="Q226" s="226"/>
      <c r="R226" s="226"/>
      <c r="S226" s="226"/>
      <c r="T226" s="226"/>
      <c r="U226" s="226"/>
      <c r="V226" s="226"/>
      <c r="W226" s="226"/>
      <c r="X226" s="226"/>
      <c r="Y226" s="226"/>
      <c r="Z226" s="226"/>
      <c r="AA226" s="226"/>
    </row>
    <row r="227" spans="1:27" ht="12.75" x14ac:dyDescent="0.2">
      <c r="B227" s="226"/>
      <c r="C227" s="226"/>
      <c r="D227" s="226"/>
      <c r="E227" s="226"/>
      <c r="F227" s="226"/>
      <c r="G227" s="226"/>
      <c r="H227" s="226"/>
      <c r="I227" s="226"/>
      <c r="J227" s="226"/>
      <c r="K227" s="226"/>
      <c r="L227" s="226"/>
      <c r="M227" s="226"/>
      <c r="N227" s="226"/>
      <c r="O227" s="226"/>
      <c r="P227" s="226"/>
      <c r="Q227" s="226"/>
      <c r="R227" s="226"/>
      <c r="S227" s="226"/>
      <c r="T227" s="226"/>
      <c r="U227" s="226"/>
      <c r="V227" s="226"/>
      <c r="W227" s="226"/>
      <c r="X227" s="226"/>
      <c r="Y227" s="226"/>
      <c r="Z227" s="226"/>
      <c r="AA227" s="226"/>
    </row>
    <row r="229" spans="1:27" ht="12.75" x14ac:dyDescent="0.2">
      <c r="A229" s="220" t="s">
        <v>78</v>
      </c>
      <c r="B229" s="220"/>
      <c r="C229" s="220"/>
      <c r="D229" s="220"/>
      <c r="E229" s="220"/>
      <c r="F229" s="220"/>
      <c r="G229" s="220"/>
      <c r="H229" s="220"/>
      <c r="I229" s="220"/>
      <c r="J229" s="220"/>
      <c r="K229" s="220"/>
      <c r="L229" s="220"/>
      <c r="M229" s="220"/>
      <c r="N229" s="220"/>
      <c r="O229" s="220"/>
      <c r="P229" s="220"/>
      <c r="Q229" s="220"/>
      <c r="R229" s="220"/>
      <c r="S229" s="220"/>
      <c r="T229" s="220"/>
      <c r="U229" s="220"/>
      <c r="V229" s="220"/>
      <c r="W229" s="220"/>
      <c r="X229" s="220"/>
      <c r="Y229" s="220"/>
    </row>
    <row r="230" spans="1:27" ht="18" customHeight="1" x14ac:dyDescent="0.2">
      <c r="A230" s="220"/>
      <c r="B230" s="220"/>
      <c r="C230" s="220"/>
      <c r="D230" s="220"/>
      <c r="E230" s="220"/>
      <c r="F230" s="220"/>
      <c r="G230" s="220"/>
      <c r="H230" s="220"/>
      <c r="I230" s="220"/>
      <c r="J230" s="220"/>
      <c r="K230" s="220"/>
      <c r="L230" s="220"/>
      <c r="M230" s="220"/>
      <c r="N230" s="220"/>
      <c r="O230" s="220"/>
      <c r="P230" s="220"/>
      <c r="Q230" s="220"/>
      <c r="R230" s="220"/>
      <c r="S230" s="220"/>
      <c r="T230" s="220"/>
      <c r="U230" s="220"/>
      <c r="V230" s="220"/>
      <c r="W230" s="220"/>
      <c r="X230" s="220"/>
      <c r="Y230" s="220"/>
    </row>
  </sheetData>
  <mergeCells count="10">
    <mergeCell ref="B217:Y217"/>
    <mergeCell ref="A229:Y230"/>
    <mergeCell ref="X3:X4"/>
    <mergeCell ref="F3:G3"/>
    <mergeCell ref="I3:J3"/>
    <mergeCell ref="L3:M3"/>
    <mergeCell ref="O3:P3"/>
    <mergeCell ref="R3:S3"/>
    <mergeCell ref="U3:V3"/>
    <mergeCell ref="B226:AA227"/>
  </mergeCells>
  <pageMargins left="0.70866141732283472" right="0.70866141732283472" top="0.74803149606299213" bottom="0.74803149606299213" header="0.31496062992125984" footer="0.31496062992125984"/>
  <pageSetup paperSize="8" scale="6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AB229"/>
  <sheetViews>
    <sheetView showGridLines="0" zoomScale="85" zoomScaleNormal="85" workbookViewId="0"/>
  </sheetViews>
  <sheetFormatPr defaultColWidth="9.140625" defaultRowHeight="14.25" x14ac:dyDescent="0.2"/>
  <cols>
    <col min="1" max="1" width="3.140625" style="42" customWidth="1"/>
    <col min="2" max="2" width="3" style="42" customWidth="1"/>
    <col min="3" max="3" width="2.28515625" style="46" customWidth="1"/>
    <col min="4" max="4" width="37.42578125" style="46" customWidth="1"/>
    <col min="5" max="5" width="1.28515625" style="50" customWidth="1"/>
    <col min="6" max="6" width="12.7109375" style="41" customWidth="1"/>
    <col min="7" max="7" width="7.5703125" style="51" customWidth="1"/>
    <col min="8" max="8" width="1.28515625" style="50" customWidth="1"/>
    <col min="9" max="9" width="12.7109375" style="42" customWidth="1"/>
    <col min="10" max="10" width="7.5703125" style="51" customWidth="1"/>
    <col min="11" max="11" width="1.28515625" style="50" customWidth="1"/>
    <col min="12" max="12" width="12.7109375" style="42" customWidth="1"/>
    <col min="13" max="13" width="7.5703125" style="51" customWidth="1"/>
    <col min="14" max="14" width="1.28515625" style="50" customWidth="1"/>
    <col min="15" max="15" width="12.7109375" style="42" customWidth="1"/>
    <col min="16" max="16" width="7.5703125" style="51" customWidth="1"/>
    <col min="17" max="17" width="1.28515625" style="50" customWidth="1"/>
    <col min="18" max="18" width="12.7109375" style="42" customWidth="1"/>
    <col min="19" max="19" width="7.5703125" style="51" customWidth="1"/>
    <col min="20" max="20" width="1.28515625" style="50" customWidth="1"/>
    <col min="21" max="21" width="12.7109375" style="42" customWidth="1"/>
    <col min="22" max="22" width="8.5703125" style="42" customWidth="1"/>
    <col min="23" max="23" width="1.28515625" style="45" customWidth="1"/>
    <col min="24" max="24" width="16.42578125" style="144" customWidth="1"/>
    <col min="25" max="25" width="11.42578125" style="42" customWidth="1"/>
    <col min="26" max="26" width="9.140625" style="117"/>
    <col min="27" max="16384" width="9.140625" style="42"/>
  </cols>
  <sheetData>
    <row r="1" spans="1:28" ht="17.25" x14ac:dyDescent="0.25">
      <c r="A1" s="40" t="s">
        <v>123</v>
      </c>
      <c r="C1" s="41"/>
      <c r="D1" s="42"/>
      <c r="E1" s="116"/>
      <c r="F1" s="42"/>
      <c r="G1" s="44"/>
      <c r="H1" s="116"/>
      <c r="J1" s="44"/>
      <c r="K1" s="116"/>
      <c r="M1" s="44"/>
      <c r="N1" s="116"/>
      <c r="P1" s="44"/>
      <c r="Q1" s="116"/>
      <c r="S1" s="44"/>
      <c r="T1" s="116"/>
      <c r="Z1" s="42"/>
    </row>
    <row r="2" spans="1:28" ht="15" thickBot="1" x14ac:dyDescent="0.25">
      <c r="D2" s="154"/>
      <c r="E2" s="127"/>
      <c r="F2" s="155"/>
      <c r="G2" s="127"/>
      <c r="H2" s="127"/>
      <c r="I2" s="155"/>
      <c r="J2" s="127"/>
      <c r="K2" s="127"/>
      <c r="L2" s="155"/>
      <c r="M2" s="127"/>
      <c r="N2" s="127"/>
      <c r="O2" s="155"/>
      <c r="P2" s="127"/>
      <c r="Q2" s="127"/>
      <c r="S2" s="127"/>
      <c r="T2" s="127"/>
      <c r="Z2" s="42"/>
    </row>
    <row r="3" spans="1:28" ht="60" customHeight="1" x14ac:dyDescent="0.2">
      <c r="B3" s="112"/>
      <c r="C3" s="113"/>
      <c r="D3" s="136"/>
      <c r="E3" s="191"/>
      <c r="F3" s="221" t="s">
        <v>68</v>
      </c>
      <c r="G3" s="221"/>
      <c r="H3" s="191"/>
      <c r="I3" s="221" t="s">
        <v>73</v>
      </c>
      <c r="J3" s="221"/>
      <c r="K3" s="191"/>
      <c r="L3" s="221" t="s">
        <v>72</v>
      </c>
      <c r="M3" s="221"/>
      <c r="N3" s="191"/>
      <c r="O3" s="221" t="s">
        <v>69</v>
      </c>
      <c r="P3" s="221"/>
      <c r="Q3" s="191"/>
      <c r="R3" s="221" t="s">
        <v>74</v>
      </c>
      <c r="S3" s="221"/>
      <c r="T3" s="191"/>
      <c r="U3" s="221" t="s">
        <v>70</v>
      </c>
      <c r="V3" s="221"/>
      <c r="W3" s="191"/>
      <c r="X3" s="224" t="s">
        <v>136</v>
      </c>
      <c r="AA3" s="117"/>
      <c r="AB3" s="117"/>
    </row>
    <row r="4" spans="1:28" s="47" customFormat="1" ht="16.5" x14ac:dyDescent="0.2">
      <c r="B4" s="114"/>
      <c r="C4" s="115"/>
      <c r="D4" s="137"/>
      <c r="E4" s="138"/>
      <c r="F4" s="139" t="s">
        <v>67</v>
      </c>
      <c r="G4" s="140" t="s">
        <v>93</v>
      </c>
      <c r="H4" s="141"/>
      <c r="I4" s="139" t="s">
        <v>67</v>
      </c>
      <c r="J4" s="140" t="s">
        <v>93</v>
      </c>
      <c r="K4" s="141"/>
      <c r="L4" s="139" t="s">
        <v>67</v>
      </c>
      <c r="M4" s="140" t="s">
        <v>93</v>
      </c>
      <c r="N4" s="141"/>
      <c r="O4" s="139" t="s">
        <v>67</v>
      </c>
      <c r="P4" s="140" t="s">
        <v>93</v>
      </c>
      <c r="Q4" s="141"/>
      <c r="R4" s="139" t="s">
        <v>67</v>
      </c>
      <c r="S4" s="140" t="s">
        <v>93</v>
      </c>
      <c r="T4" s="138"/>
      <c r="U4" s="139" t="s">
        <v>67</v>
      </c>
      <c r="V4" s="140" t="s">
        <v>93</v>
      </c>
      <c r="W4" s="138"/>
      <c r="X4" s="225"/>
      <c r="Z4" s="48"/>
      <c r="AA4" s="48"/>
      <c r="AB4" s="48"/>
    </row>
    <row r="5" spans="1:28" ht="15" x14ac:dyDescent="0.25">
      <c r="B5" s="145" t="s">
        <v>53</v>
      </c>
      <c r="C5" s="126"/>
      <c r="D5" s="126"/>
      <c r="E5" s="127"/>
      <c r="F5" s="128"/>
      <c r="G5" s="127"/>
      <c r="H5" s="127"/>
      <c r="I5" s="128"/>
      <c r="J5" s="127"/>
      <c r="K5" s="127"/>
      <c r="L5" s="128"/>
      <c r="M5" s="127"/>
      <c r="N5" s="127"/>
      <c r="O5" s="128"/>
      <c r="P5" s="127"/>
      <c r="Q5" s="127"/>
      <c r="R5" s="128"/>
      <c r="S5" s="127"/>
      <c r="T5" s="127"/>
      <c r="U5" s="129"/>
      <c r="V5" s="117"/>
      <c r="W5" s="98"/>
      <c r="X5" s="194"/>
      <c r="Z5" s="42"/>
    </row>
    <row r="6" spans="1:28" ht="15" x14ac:dyDescent="0.25">
      <c r="B6" s="145"/>
      <c r="C6" s="192" t="s">
        <v>117</v>
      </c>
      <c r="D6" s="126"/>
      <c r="E6" s="127"/>
      <c r="F6" s="173"/>
      <c r="G6" s="173"/>
      <c r="H6" s="173"/>
      <c r="I6" s="173"/>
      <c r="J6" s="173"/>
      <c r="K6" s="173"/>
      <c r="L6" s="173"/>
      <c r="M6" s="173"/>
      <c r="N6" s="173"/>
      <c r="O6" s="173"/>
      <c r="P6" s="173"/>
      <c r="Q6" s="173"/>
      <c r="R6" s="173"/>
      <c r="S6" s="173"/>
      <c r="T6" s="173"/>
      <c r="U6" s="173"/>
      <c r="V6" s="173"/>
      <c r="W6" s="177"/>
      <c r="X6" s="179">
        <v>1.0969816607233827</v>
      </c>
      <c r="Z6" s="42"/>
    </row>
    <row r="7" spans="1:28" ht="15" x14ac:dyDescent="0.25">
      <c r="B7" s="145"/>
      <c r="C7" s="42"/>
      <c r="D7" s="126" t="s">
        <v>119</v>
      </c>
      <c r="E7" s="127"/>
      <c r="F7" s="172">
        <v>604</v>
      </c>
      <c r="G7" s="173">
        <v>0.44641537324464153</v>
      </c>
      <c r="H7" s="173"/>
      <c r="I7" s="172">
        <v>393</v>
      </c>
      <c r="J7" s="173">
        <v>0.45644599303135891</v>
      </c>
      <c r="K7" s="173"/>
      <c r="L7" s="172">
        <v>186</v>
      </c>
      <c r="M7" s="173">
        <v>0.45255474452554745</v>
      </c>
      <c r="N7" s="173"/>
      <c r="O7" s="172">
        <v>175</v>
      </c>
      <c r="P7" s="173">
        <v>0.44416243654822335</v>
      </c>
      <c r="Q7" s="173"/>
      <c r="R7" s="172">
        <v>119</v>
      </c>
      <c r="S7" s="173">
        <v>0.45769230769230768</v>
      </c>
      <c r="T7" s="173"/>
      <c r="U7" s="172">
        <v>115</v>
      </c>
      <c r="V7" s="173">
        <v>0.46938775510204084</v>
      </c>
      <c r="W7" s="177"/>
      <c r="X7" s="178"/>
      <c r="Z7" s="42"/>
    </row>
    <row r="8" spans="1:28" ht="15" x14ac:dyDescent="0.25">
      <c r="B8" s="145"/>
      <c r="C8" s="42"/>
      <c r="D8" s="126" t="s">
        <v>118</v>
      </c>
      <c r="E8" s="127"/>
      <c r="F8" s="172">
        <v>749</v>
      </c>
      <c r="G8" s="173">
        <v>0.55358462675535847</v>
      </c>
      <c r="H8" s="173"/>
      <c r="I8" s="172">
        <v>468</v>
      </c>
      <c r="J8" s="173">
        <v>0.54355400696864109</v>
      </c>
      <c r="K8" s="173"/>
      <c r="L8" s="172">
        <v>225</v>
      </c>
      <c r="M8" s="173">
        <v>0.54744525547445255</v>
      </c>
      <c r="N8" s="173"/>
      <c r="O8" s="172">
        <v>219</v>
      </c>
      <c r="P8" s="173">
        <v>0.5558375634517766</v>
      </c>
      <c r="Q8" s="173"/>
      <c r="R8" s="172">
        <v>141</v>
      </c>
      <c r="S8" s="173">
        <v>0.54230769230769227</v>
      </c>
      <c r="T8" s="173"/>
      <c r="U8" s="172">
        <v>130</v>
      </c>
      <c r="V8" s="173">
        <v>0.53061224489795922</v>
      </c>
      <c r="W8" s="177"/>
      <c r="X8" s="178"/>
      <c r="Z8" s="42"/>
    </row>
    <row r="9" spans="1:28" ht="15" x14ac:dyDescent="0.25">
      <c r="B9" s="145"/>
      <c r="C9" s="42"/>
      <c r="D9" s="126" t="s">
        <v>66</v>
      </c>
      <c r="E9" s="127"/>
      <c r="F9" s="172">
        <v>2</v>
      </c>
      <c r="G9" s="173"/>
      <c r="H9" s="173"/>
      <c r="I9" s="172">
        <v>1</v>
      </c>
      <c r="J9" s="173"/>
      <c r="K9" s="173"/>
      <c r="L9" s="172">
        <v>1</v>
      </c>
      <c r="M9" s="173"/>
      <c r="N9" s="173"/>
      <c r="O9" s="172">
        <v>1</v>
      </c>
      <c r="P9" s="173"/>
      <c r="Q9" s="173"/>
      <c r="R9" s="172">
        <v>1</v>
      </c>
      <c r="S9" s="173"/>
      <c r="T9" s="173"/>
      <c r="U9" s="172">
        <v>0</v>
      </c>
      <c r="V9" s="173"/>
      <c r="W9" s="177"/>
      <c r="X9" s="178"/>
      <c r="Z9" s="42"/>
    </row>
    <row r="10" spans="1:28" ht="15" x14ac:dyDescent="0.25">
      <c r="B10" s="145"/>
      <c r="C10" s="42"/>
      <c r="D10" s="126" t="s">
        <v>71</v>
      </c>
      <c r="E10" s="127"/>
      <c r="F10" s="172">
        <v>1355</v>
      </c>
      <c r="G10" s="173"/>
      <c r="H10" s="173"/>
      <c r="I10" s="172">
        <v>862</v>
      </c>
      <c r="J10" s="173"/>
      <c r="K10" s="173"/>
      <c r="L10" s="172">
        <v>412</v>
      </c>
      <c r="M10" s="173"/>
      <c r="N10" s="173"/>
      <c r="O10" s="172">
        <v>395</v>
      </c>
      <c r="P10" s="173"/>
      <c r="Q10" s="173"/>
      <c r="R10" s="172">
        <v>261</v>
      </c>
      <c r="S10" s="173"/>
      <c r="T10" s="173"/>
      <c r="U10" s="172">
        <v>245</v>
      </c>
      <c r="V10" s="173"/>
      <c r="W10" s="177"/>
      <c r="X10" s="178"/>
      <c r="Z10" s="42"/>
    </row>
    <row r="11" spans="1:28" ht="17.25" x14ac:dyDescent="0.25">
      <c r="B11" s="145"/>
      <c r="C11" s="142" t="s">
        <v>94</v>
      </c>
      <c r="D11" s="126"/>
      <c r="E11" s="127"/>
      <c r="F11" s="173">
        <v>0.99852398523985197</v>
      </c>
      <c r="G11" s="173"/>
      <c r="H11" s="173"/>
      <c r="I11" s="173">
        <v>0.99883990719257498</v>
      </c>
      <c r="J11" s="173"/>
      <c r="K11" s="173"/>
      <c r="L11" s="173">
        <v>0.99757281553398103</v>
      </c>
      <c r="M11" s="173"/>
      <c r="N11" s="173"/>
      <c r="O11" s="173">
        <v>0.99746835443037996</v>
      </c>
      <c r="P11" s="173"/>
      <c r="Q11" s="173"/>
      <c r="R11" s="173">
        <v>0.99616858237547901</v>
      </c>
      <c r="S11" s="173"/>
      <c r="T11" s="173"/>
      <c r="U11" s="173">
        <v>1</v>
      </c>
      <c r="V11" s="173"/>
      <c r="W11" s="177"/>
      <c r="X11" s="178"/>
      <c r="Z11" s="42"/>
    </row>
    <row r="12" spans="1:28" ht="15" x14ac:dyDescent="0.25">
      <c r="B12" s="145"/>
      <c r="C12" s="126"/>
      <c r="D12" s="126"/>
      <c r="E12" s="127"/>
      <c r="F12" s="128"/>
      <c r="G12" s="127"/>
      <c r="H12" s="127"/>
      <c r="I12" s="128"/>
      <c r="J12" s="127"/>
      <c r="K12" s="127"/>
      <c r="L12" s="128"/>
      <c r="M12" s="127"/>
      <c r="N12" s="127"/>
      <c r="O12" s="128"/>
      <c r="P12" s="127"/>
      <c r="Q12" s="127"/>
      <c r="R12" s="128"/>
      <c r="S12" s="127"/>
      <c r="T12" s="127"/>
      <c r="U12" s="129"/>
      <c r="V12" s="117"/>
      <c r="W12" s="98"/>
      <c r="X12" s="194"/>
      <c r="Z12" s="42"/>
    </row>
    <row r="13" spans="1:28" ht="15" x14ac:dyDescent="0.25">
      <c r="B13" s="145"/>
      <c r="C13" s="192" t="s">
        <v>107</v>
      </c>
      <c r="D13" s="126"/>
      <c r="E13" s="127"/>
      <c r="F13" s="128"/>
      <c r="G13" s="127"/>
      <c r="H13" s="127"/>
      <c r="I13" s="128"/>
      <c r="J13" s="127"/>
      <c r="K13" s="127"/>
      <c r="L13" s="128"/>
      <c r="M13" s="127"/>
      <c r="N13" s="127"/>
      <c r="O13" s="128"/>
      <c r="P13" s="127"/>
      <c r="Q13" s="127"/>
      <c r="R13" s="128"/>
      <c r="S13" s="127"/>
      <c r="T13" s="127"/>
      <c r="U13" s="129"/>
      <c r="V13" s="117"/>
      <c r="W13" s="98"/>
      <c r="X13" s="179">
        <v>0.39526120173446211</v>
      </c>
      <c r="Z13" s="42"/>
    </row>
    <row r="14" spans="1:28" x14ac:dyDescent="0.2">
      <c r="B14" s="146"/>
      <c r="C14" s="126" t="s">
        <v>65</v>
      </c>
      <c r="D14" s="126"/>
      <c r="E14" s="127"/>
      <c r="F14" s="172">
        <v>167</v>
      </c>
      <c r="G14" s="173">
        <v>0.1241635687732342</v>
      </c>
      <c r="H14" s="173"/>
      <c r="I14" s="172">
        <v>112</v>
      </c>
      <c r="J14" s="173">
        <v>0.13068844807467911</v>
      </c>
      <c r="K14" s="173"/>
      <c r="L14" s="172">
        <v>39</v>
      </c>
      <c r="M14" s="173">
        <v>9.4890510948905105E-2</v>
      </c>
      <c r="N14" s="173"/>
      <c r="O14" s="172">
        <v>27</v>
      </c>
      <c r="P14" s="173">
        <v>6.8527918781725886E-2</v>
      </c>
      <c r="Q14" s="173"/>
      <c r="R14" s="172">
        <v>13</v>
      </c>
      <c r="S14" s="173">
        <v>0.05</v>
      </c>
      <c r="T14" s="173"/>
      <c r="U14" s="172">
        <v>13</v>
      </c>
      <c r="V14" s="173">
        <v>5.3061224489795916E-2</v>
      </c>
      <c r="W14" s="174"/>
      <c r="X14" s="179"/>
      <c r="Z14" s="42"/>
    </row>
    <row r="15" spans="1:28" s="52" customFormat="1" x14ac:dyDescent="0.2">
      <c r="B15" s="147"/>
      <c r="C15" s="132"/>
      <c r="D15" s="132" t="s">
        <v>61</v>
      </c>
      <c r="E15" s="133"/>
      <c r="F15" s="176">
        <v>64</v>
      </c>
      <c r="G15" s="173">
        <v>4.7583643122676579E-2</v>
      </c>
      <c r="H15" s="157"/>
      <c r="I15" s="176">
        <v>41</v>
      </c>
      <c r="J15" s="173">
        <v>4.7841306884480746E-2</v>
      </c>
      <c r="K15" s="157"/>
      <c r="L15" s="176">
        <v>12</v>
      </c>
      <c r="M15" s="173">
        <v>2.9197080291970802E-2</v>
      </c>
      <c r="N15" s="157"/>
      <c r="O15" s="176">
        <v>8</v>
      </c>
      <c r="P15" s="173">
        <v>2.030456852791878E-2</v>
      </c>
      <c r="Q15" s="157"/>
      <c r="R15" s="176">
        <v>5</v>
      </c>
      <c r="S15" s="173">
        <v>1.9230769230769232E-2</v>
      </c>
      <c r="T15" s="157"/>
      <c r="U15" s="176">
        <v>5</v>
      </c>
      <c r="V15" s="173">
        <v>2.0408163265306121E-2</v>
      </c>
      <c r="W15" s="174"/>
      <c r="X15" s="175"/>
    </row>
    <row r="16" spans="1:28" s="52" customFormat="1" x14ac:dyDescent="0.2">
      <c r="B16" s="147"/>
      <c r="C16" s="132"/>
      <c r="D16" s="132" t="s">
        <v>60</v>
      </c>
      <c r="E16" s="133"/>
      <c r="F16" s="176">
        <v>63</v>
      </c>
      <c r="G16" s="173">
        <v>4.6840148698884761E-2</v>
      </c>
      <c r="H16" s="157"/>
      <c r="I16" s="176">
        <v>42</v>
      </c>
      <c r="J16" s="173">
        <v>4.9008168028004666E-2</v>
      </c>
      <c r="K16" s="157"/>
      <c r="L16" s="176">
        <v>14</v>
      </c>
      <c r="M16" s="173">
        <v>3.4063260340632603E-2</v>
      </c>
      <c r="N16" s="157"/>
      <c r="O16" s="176">
        <v>9</v>
      </c>
      <c r="P16" s="173">
        <v>2.2842639593908629E-2</v>
      </c>
      <c r="Q16" s="157"/>
      <c r="R16" s="176">
        <v>4</v>
      </c>
      <c r="S16" s="173">
        <v>1.5384615384615385E-2</v>
      </c>
      <c r="T16" s="157"/>
      <c r="U16" s="176">
        <v>4</v>
      </c>
      <c r="V16" s="173">
        <v>1.6326530612244899E-2</v>
      </c>
      <c r="W16" s="174"/>
      <c r="X16" s="175"/>
    </row>
    <row r="17" spans="2:26" s="52" customFormat="1" x14ac:dyDescent="0.2">
      <c r="B17" s="147"/>
      <c r="C17" s="132"/>
      <c r="D17" s="132" t="s">
        <v>62</v>
      </c>
      <c r="E17" s="133"/>
      <c r="F17" s="176">
        <v>24</v>
      </c>
      <c r="G17" s="173">
        <v>1.7843866171003718E-2</v>
      </c>
      <c r="H17" s="157"/>
      <c r="I17" s="176">
        <v>16</v>
      </c>
      <c r="J17" s="173">
        <v>1.8669778296382729E-2</v>
      </c>
      <c r="K17" s="157"/>
      <c r="L17" s="176">
        <v>8</v>
      </c>
      <c r="M17" s="173">
        <v>1.9464720194647202E-2</v>
      </c>
      <c r="N17" s="157"/>
      <c r="O17" s="176">
        <v>6</v>
      </c>
      <c r="P17" s="173">
        <v>1.5228426395939087E-2</v>
      </c>
      <c r="Q17" s="157"/>
      <c r="R17" s="176" t="s">
        <v>141</v>
      </c>
      <c r="S17" s="173" t="s">
        <v>108</v>
      </c>
      <c r="T17" s="157"/>
      <c r="U17" s="176" t="s">
        <v>141</v>
      </c>
      <c r="V17" s="173" t="s">
        <v>108</v>
      </c>
      <c r="W17" s="174"/>
      <c r="X17" s="175"/>
    </row>
    <row r="18" spans="2:26" s="52" customFormat="1" x14ac:dyDescent="0.2">
      <c r="B18" s="147"/>
      <c r="C18" s="132"/>
      <c r="D18" s="132" t="s">
        <v>63</v>
      </c>
      <c r="E18" s="133"/>
      <c r="F18" s="176">
        <v>16</v>
      </c>
      <c r="G18" s="173">
        <v>1.1895910780669145E-2</v>
      </c>
      <c r="H18" s="157"/>
      <c r="I18" s="176">
        <v>13</v>
      </c>
      <c r="J18" s="173">
        <v>1.5169194865810968E-2</v>
      </c>
      <c r="K18" s="157"/>
      <c r="L18" s="176">
        <v>5</v>
      </c>
      <c r="M18" s="173">
        <v>1.2165450121654502E-2</v>
      </c>
      <c r="N18" s="157"/>
      <c r="O18" s="176">
        <v>4</v>
      </c>
      <c r="P18" s="173">
        <v>1.015228426395939E-2</v>
      </c>
      <c r="Q18" s="157"/>
      <c r="R18" s="176" t="s">
        <v>141</v>
      </c>
      <c r="S18" s="173" t="s">
        <v>108</v>
      </c>
      <c r="T18" s="157"/>
      <c r="U18" s="176" t="s">
        <v>141</v>
      </c>
      <c r="V18" s="173" t="s">
        <v>108</v>
      </c>
      <c r="W18" s="174"/>
      <c r="X18" s="175"/>
    </row>
    <row r="19" spans="2:26" x14ac:dyDescent="0.2">
      <c r="B19" s="146"/>
      <c r="C19" s="126" t="s">
        <v>59</v>
      </c>
      <c r="D19" s="126"/>
      <c r="E19" s="127"/>
      <c r="F19" s="172">
        <v>1178</v>
      </c>
      <c r="G19" s="173">
        <v>0.8758364312267658</v>
      </c>
      <c r="H19" s="173"/>
      <c r="I19" s="172">
        <v>745</v>
      </c>
      <c r="J19" s="173">
        <v>0.86931155192532084</v>
      </c>
      <c r="K19" s="173"/>
      <c r="L19" s="172">
        <v>372</v>
      </c>
      <c r="M19" s="173">
        <v>0.9051094890510949</v>
      </c>
      <c r="N19" s="173"/>
      <c r="O19" s="172">
        <v>367</v>
      </c>
      <c r="P19" s="173">
        <v>0.93147208121827407</v>
      </c>
      <c r="Q19" s="173"/>
      <c r="R19" s="172">
        <v>247</v>
      </c>
      <c r="S19" s="173">
        <v>0.95</v>
      </c>
      <c r="T19" s="173"/>
      <c r="U19" s="172">
        <v>232</v>
      </c>
      <c r="V19" s="173">
        <v>0.94693877551020411</v>
      </c>
      <c r="W19" s="174"/>
      <c r="X19" s="175"/>
      <c r="Z19" s="42"/>
    </row>
    <row r="20" spans="2:26" x14ac:dyDescent="0.2">
      <c r="B20" s="146"/>
      <c r="C20" s="126" t="s">
        <v>66</v>
      </c>
      <c r="D20" s="126"/>
      <c r="E20" s="127"/>
      <c r="F20" s="172">
        <v>10</v>
      </c>
      <c r="G20" s="173"/>
      <c r="H20" s="173"/>
      <c r="I20" s="172">
        <v>5</v>
      </c>
      <c r="J20" s="173"/>
      <c r="K20" s="173"/>
      <c r="L20" s="172">
        <v>1</v>
      </c>
      <c r="M20" s="173"/>
      <c r="N20" s="173"/>
      <c r="O20" s="172">
        <v>1</v>
      </c>
      <c r="P20" s="173"/>
      <c r="Q20" s="173"/>
      <c r="R20" s="172">
        <v>1</v>
      </c>
      <c r="S20" s="173"/>
      <c r="T20" s="173"/>
      <c r="U20" s="172">
        <v>0</v>
      </c>
      <c r="V20" s="173"/>
      <c r="W20" s="174"/>
      <c r="X20" s="175"/>
      <c r="Z20" s="42"/>
    </row>
    <row r="21" spans="2:26" x14ac:dyDescent="0.2">
      <c r="B21" s="146"/>
      <c r="C21" s="126" t="s">
        <v>71</v>
      </c>
      <c r="D21" s="126"/>
      <c r="E21" s="127"/>
      <c r="F21" s="172">
        <v>1355</v>
      </c>
      <c r="G21" s="173"/>
      <c r="H21" s="173"/>
      <c r="I21" s="172">
        <v>862</v>
      </c>
      <c r="J21" s="173"/>
      <c r="K21" s="173"/>
      <c r="L21" s="172">
        <v>412</v>
      </c>
      <c r="M21" s="173"/>
      <c r="N21" s="173"/>
      <c r="O21" s="172">
        <v>395</v>
      </c>
      <c r="P21" s="173"/>
      <c r="Q21" s="173"/>
      <c r="R21" s="172">
        <v>261</v>
      </c>
      <c r="S21" s="173"/>
      <c r="T21" s="173"/>
      <c r="U21" s="172">
        <v>245</v>
      </c>
      <c r="V21" s="173"/>
      <c r="W21" s="174"/>
      <c r="X21" s="175"/>
      <c r="Z21" s="42"/>
    </row>
    <row r="22" spans="2:26" s="44" customFormat="1" ht="16.5" x14ac:dyDescent="0.2">
      <c r="B22" s="148"/>
      <c r="C22" s="142" t="s">
        <v>94</v>
      </c>
      <c r="D22" s="142"/>
      <c r="E22" s="127"/>
      <c r="F22" s="173">
        <v>0.99261992619926198</v>
      </c>
      <c r="G22" s="173"/>
      <c r="H22" s="173"/>
      <c r="I22" s="173">
        <v>0.99419953596287702</v>
      </c>
      <c r="J22" s="173"/>
      <c r="K22" s="173"/>
      <c r="L22" s="173">
        <v>0.99757281553398103</v>
      </c>
      <c r="M22" s="173"/>
      <c r="N22" s="173"/>
      <c r="O22" s="173">
        <v>0.99746835443037996</v>
      </c>
      <c r="P22" s="173"/>
      <c r="Q22" s="173"/>
      <c r="R22" s="173">
        <v>0.99616858237547901</v>
      </c>
      <c r="S22" s="173"/>
      <c r="T22" s="173"/>
      <c r="U22" s="173">
        <v>1</v>
      </c>
      <c r="V22" s="173"/>
      <c r="W22" s="177"/>
      <c r="X22" s="175"/>
    </row>
    <row r="23" spans="2:26" s="44" customFormat="1" ht="17.25" customHeight="1" x14ac:dyDescent="0.2">
      <c r="B23" s="148"/>
      <c r="C23" s="142"/>
      <c r="D23" s="142"/>
      <c r="E23" s="127"/>
      <c r="F23" s="173"/>
      <c r="G23" s="173"/>
      <c r="H23" s="173"/>
      <c r="I23" s="173"/>
      <c r="J23" s="173"/>
      <c r="K23" s="173"/>
      <c r="L23" s="173"/>
      <c r="M23" s="173"/>
      <c r="N23" s="173"/>
      <c r="O23" s="173"/>
      <c r="P23" s="173"/>
      <c r="Q23" s="173"/>
      <c r="R23" s="173"/>
      <c r="S23" s="173"/>
      <c r="T23" s="173"/>
      <c r="U23" s="173"/>
      <c r="V23" s="173"/>
      <c r="W23" s="177"/>
      <c r="X23" s="178"/>
    </row>
    <row r="24" spans="2:26" ht="15" x14ac:dyDescent="0.25">
      <c r="B24" s="148"/>
      <c r="C24" s="193" t="s">
        <v>110</v>
      </c>
      <c r="D24" s="142"/>
      <c r="E24" s="127"/>
      <c r="F24" s="173"/>
      <c r="G24" s="173"/>
      <c r="H24" s="173"/>
      <c r="I24" s="173"/>
      <c r="J24" s="173"/>
      <c r="K24" s="173"/>
      <c r="L24" s="173"/>
      <c r="M24" s="173"/>
      <c r="N24" s="173"/>
      <c r="O24" s="173"/>
      <c r="P24" s="173"/>
      <c r="Q24" s="173"/>
      <c r="R24" s="173"/>
      <c r="S24" s="173"/>
      <c r="T24" s="173"/>
      <c r="U24" s="173"/>
      <c r="V24" s="173"/>
      <c r="W24" s="177"/>
      <c r="X24" s="179">
        <v>0.84155161078238017</v>
      </c>
      <c r="Z24" s="42"/>
    </row>
    <row r="25" spans="2:26" x14ac:dyDescent="0.2">
      <c r="B25" s="148"/>
      <c r="C25" s="142"/>
      <c r="D25" s="142" t="s">
        <v>103</v>
      </c>
      <c r="E25" s="127"/>
      <c r="F25" s="172">
        <v>65</v>
      </c>
      <c r="G25" s="173">
        <v>4.8327137546468404E-2</v>
      </c>
      <c r="H25" s="173"/>
      <c r="I25" s="172">
        <v>48</v>
      </c>
      <c r="J25" s="173">
        <v>5.6009334889148193E-2</v>
      </c>
      <c r="K25" s="173"/>
      <c r="L25" s="172">
        <v>19</v>
      </c>
      <c r="M25" s="173">
        <v>4.6228710462287104E-2</v>
      </c>
      <c r="N25" s="173"/>
      <c r="O25" s="172">
        <v>17</v>
      </c>
      <c r="P25" s="173">
        <v>4.3147208121827409E-2</v>
      </c>
      <c r="Q25" s="173"/>
      <c r="R25" s="172">
        <v>10</v>
      </c>
      <c r="S25" s="173">
        <v>3.8461538461538464E-2</v>
      </c>
      <c r="T25" s="173"/>
      <c r="U25" s="172">
        <v>10</v>
      </c>
      <c r="V25" s="173">
        <v>4.0983606557377046E-2</v>
      </c>
      <c r="W25" s="177"/>
      <c r="X25" s="178"/>
      <c r="Z25" s="42"/>
    </row>
    <row r="26" spans="2:26" s="52" customFormat="1" x14ac:dyDescent="0.2">
      <c r="B26" s="148"/>
      <c r="C26" s="142"/>
      <c r="D26" s="142" t="s">
        <v>104</v>
      </c>
      <c r="E26" s="127"/>
      <c r="F26" s="172">
        <v>1280</v>
      </c>
      <c r="G26" s="173">
        <v>0.95167286245353155</v>
      </c>
      <c r="H26" s="173"/>
      <c r="I26" s="172">
        <v>809</v>
      </c>
      <c r="J26" s="173">
        <v>0.94399066511085183</v>
      </c>
      <c r="K26" s="173"/>
      <c r="L26" s="172">
        <v>392</v>
      </c>
      <c r="M26" s="173">
        <v>0.95377128953771284</v>
      </c>
      <c r="N26" s="173"/>
      <c r="O26" s="172">
        <v>377</v>
      </c>
      <c r="P26" s="173">
        <v>0.95685279187817263</v>
      </c>
      <c r="Q26" s="173"/>
      <c r="R26" s="172">
        <v>250</v>
      </c>
      <c r="S26" s="173">
        <v>0.96153846153846156</v>
      </c>
      <c r="T26" s="173"/>
      <c r="U26" s="172">
        <v>234</v>
      </c>
      <c r="V26" s="173">
        <v>0.95901639344262291</v>
      </c>
      <c r="W26" s="177"/>
      <c r="X26" s="178"/>
    </row>
    <row r="27" spans="2:26" s="52" customFormat="1" x14ac:dyDescent="0.2">
      <c r="B27" s="148"/>
      <c r="C27" s="142"/>
      <c r="D27" s="142" t="s">
        <v>66</v>
      </c>
      <c r="E27" s="127"/>
      <c r="F27" s="172">
        <v>10</v>
      </c>
      <c r="G27" s="173"/>
      <c r="H27" s="173"/>
      <c r="I27" s="172">
        <v>5</v>
      </c>
      <c r="J27" s="173"/>
      <c r="K27" s="173"/>
      <c r="L27" s="172">
        <v>1</v>
      </c>
      <c r="M27" s="173"/>
      <c r="N27" s="173"/>
      <c r="O27" s="172">
        <v>1</v>
      </c>
      <c r="P27" s="173"/>
      <c r="Q27" s="173"/>
      <c r="R27" s="172">
        <v>1</v>
      </c>
      <c r="S27" s="173"/>
      <c r="T27" s="173"/>
      <c r="U27" s="172">
        <v>1</v>
      </c>
      <c r="V27" s="173"/>
      <c r="W27" s="177"/>
      <c r="X27" s="178"/>
    </row>
    <row r="28" spans="2:26" s="52" customFormat="1" x14ac:dyDescent="0.2">
      <c r="B28" s="148"/>
      <c r="C28" s="142"/>
      <c r="D28" s="142" t="s">
        <v>71</v>
      </c>
      <c r="E28" s="127"/>
      <c r="F28" s="172">
        <v>1355</v>
      </c>
      <c r="G28" s="173"/>
      <c r="H28" s="173"/>
      <c r="I28" s="172">
        <v>862</v>
      </c>
      <c r="J28" s="173"/>
      <c r="K28" s="173"/>
      <c r="L28" s="172">
        <v>412</v>
      </c>
      <c r="M28" s="173"/>
      <c r="N28" s="173"/>
      <c r="O28" s="172">
        <v>395</v>
      </c>
      <c r="P28" s="173"/>
      <c r="Q28" s="173"/>
      <c r="R28" s="172">
        <v>261</v>
      </c>
      <c r="S28" s="173"/>
      <c r="T28" s="173"/>
      <c r="U28" s="172">
        <v>245</v>
      </c>
      <c r="V28" s="173"/>
      <c r="W28" s="177"/>
      <c r="X28" s="178"/>
      <c r="Z28" s="53"/>
    </row>
    <row r="29" spans="2:26" s="52" customFormat="1" ht="16.5" x14ac:dyDescent="0.2">
      <c r="B29" s="148"/>
      <c r="C29" s="142" t="s">
        <v>94</v>
      </c>
      <c r="D29" s="142"/>
      <c r="E29" s="127"/>
      <c r="F29" s="173">
        <v>0.99261992619926198</v>
      </c>
      <c r="G29" s="173"/>
      <c r="H29" s="173"/>
      <c r="I29" s="173">
        <v>0.99419953596287702</v>
      </c>
      <c r="J29" s="173"/>
      <c r="K29" s="173"/>
      <c r="L29" s="173">
        <v>0.99757281553398103</v>
      </c>
      <c r="M29" s="173"/>
      <c r="N29" s="173"/>
      <c r="O29" s="173">
        <v>0.99746835443037996</v>
      </c>
      <c r="P29" s="173"/>
      <c r="Q29" s="173"/>
      <c r="R29" s="173">
        <v>0.99616858237547901</v>
      </c>
      <c r="S29" s="173"/>
      <c r="T29" s="173"/>
      <c r="U29" s="173">
        <v>0.99591836734693895</v>
      </c>
      <c r="V29" s="173"/>
      <c r="W29" s="177"/>
      <c r="X29" s="178"/>
      <c r="Z29" s="53"/>
    </row>
    <row r="30" spans="2:26" x14ac:dyDescent="0.2">
      <c r="B30" s="156"/>
      <c r="C30" s="134"/>
      <c r="D30" s="134"/>
      <c r="E30" s="135"/>
      <c r="F30" s="180"/>
      <c r="G30" s="180"/>
      <c r="H30" s="180"/>
      <c r="I30" s="180"/>
      <c r="J30" s="180"/>
      <c r="K30" s="180"/>
      <c r="L30" s="180"/>
      <c r="M30" s="180"/>
      <c r="N30" s="180"/>
      <c r="O30" s="180"/>
      <c r="P30" s="180"/>
      <c r="Q30" s="180"/>
      <c r="R30" s="180"/>
      <c r="S30" s="180"/>
      <c r="T30" s="180"/>
      <c r="U30" s="180"/>
      <c r="V30" s="180"/>
      <c r="W30" s="181"/>
      <c r="X30" s="189"/>
    </row>
    <row r="31" spans="2:26" ht="15" x14ac:dyDescent="0.25">
      <c r="B31" s="145" t="s">
        <v>54</v>
      </c>
      <c r="C31" s="126"/>
      <c r="D31" s="126"/>
      <c r="E31" s="127"/>
      <c r="F31" s="182"/>
      <c r="G31" s="173"/>
      <c r="H31" s="173"/>
      <c r="I31" s="182"/>
      <c r="J31" s="173"/>
      <c r="K31" s="173"/>
      <c r="L31" s="182"/>
      <c r="M31" s="173"/>
      <c r="N31" s="173"/>
      <c r="O31" s="182"/>
      <c r="P31" s="173"/>
      <c r="Q31" s="173"/>
      <c r="R31" s="182"/>
      <c r="S31" s="173"/>
      <c r="T31" s="173"/>
      <c r="U31" s="183"/>
      <c r="V31" s="184"/>
      <c r="W31" s="174"/>
      <c r="X31" s="194"/>
      <c r="Z31" s="42"/>
    </row>
    <row r="32" spans="2:26" ht="15" x14ac:dyDescent="0.25">
      <c r="B32" s="145"/>
      <c r="C32" s="192" t="s">
        <v>117</v>
      </c>
      <c r="D32" s="126"/>
      <c r="E32" s="127"/>
      <c r="F32" s="173"/>
      <c r="G32" s="173"/>
      <c r="H32" s="173"/>
      <c r="I32" s="173"/>
      <c r="J32" s="173"/>
      <c r="K32" s="173"/>
      <c r="L32" s="173"/>
      <c r="M32" s="173"/>
      <c r="N32" s="173"/>
      <c r="O32" s="173"/>
      <c r="P32" s="173"/>
      <c r="Q32" s="173"/>
      <c r="R32" s="173"/>
      <c r="S32" s="173"/>
      <c r="T32" s="173"/>
      <c r="U32" s="173"/>
      <c r="V32" s="173"/>
      <c r="W32" s="177"/>
      <c r="X32" s="179">
        <v>1.176014405762305</v>
      </c>
      <c r="Z32" s="42"/>
    </row>
    <row r="33" spans="2:26" ht="15" x14ac:dyDescent="0.25">
      <c r="B33" s="145"/>
      <c r="C33" s="42"/>
      <c r="D33" s="126" t="s">
        <v>119</v>
      </c>
      <c r="E33" s="127"/>
      <c r="F33" s="172">
        <v>425</v>
      </c>
      <c r="G33" s="173">
        <v>0.43016194331983804</v>
      </c>
      <c r="H33" s="173"/>
      <c r="I33" s="172">
        <v>288</v>
      </c>
      <c r="J33" s="173">
        <v>0.44307692307692309</v>
      </c>
      <c r="K33" s="173"/>
      <c r="L33" s="172">
        <v>140</v>
      </c>
      <c r="M33" s="173">
        <v>0.46204620462046203</v>
      </c>
      <c r="N33" s="173"/>
      <c r="O33" s="172">
        <v>140</v>
      </c>
      <c r="P33" s="173">
        <v>0.46511627906976744</v>
      </c>
      <c r="Q33" s="173"/>
      <c r="R33" s="172">
        <v>92</v>
      </c>
      <c r="S33" s="173">
        <v>0.47422680412371132</v>
      </c>
      <c r="T33" s="173"/>
      <c r="U33" s="172">
        <v>87</v>
      </c>
      <c r="V33" s="173">
        <v>0.4702702702702703</v>
      </c>
      <c r="W33" s="177"/>
      <c r="X33" s="178"/>
      <c r="Z33" s="42"/>
    </row>
    <row r="34" spans="2:26" ht="15" x14ac:dyDescent="0.25">
      <c r="B34" s="145"/>
      <c r="C34" s="42"/>
      <c r="D34" s="126" t="s">
        <v>118</v>
      </c>
      <c r="E34" s="127"/>
      <c r="F34" s="172">
        <v>563</v>
      </c>
      <c r="G34" s="173">
        <v>0.56983805668016196</v>
      </c>
      <c r="H34" s="173"/>
      <c r="I34" s="172">
        <v>362</v>
      </c>
      <c r="J34" s="173">
        <v>0.55692307692307697</v>
      </c>
      <c r="K34" s="173"/>
      <c r="L34" s="172">
        <v>163</v>
      </c>
      <c r="M34" s="173">
        <v>0.53795379537953791</v>
      </c>
      <c r="N34" s="173"/>
      <c r="O34" s="172">
        <v>161</v>
      </c>
      <c r="P34" s="173">
        <v>0.53488372093023251</v>
      </c>
      <c r="Q34" s="173"/>
      <c r="R34" s="172">
        <v>102</v>
      </c>
      <c r="S34" s="173">
        <v>0.52577319587628868</v>
      </c>
      <c r="T34" s="173"/>
      <c r="U34" s="172">
        <v>98</v>
      </c>
      <c r="V34" s="173">
        <v>0.52972972972972976</v>
      </c>
      <c r="W34" s="177"/>
      <c r="X34" s="178"/>
      <c r="Z34" s="42"/>
    </row>
    <row r="35" spans="2:26" ht="15" x14ac:dyDescent="0.25">
      <c r="B35" s="145"/>
      <c r="C35" s="42"/>
      <c r="D35" s="126" t="s">
        <v>66</v>
      </c>
      <c r="E35" s="127"/>
      <c r="F35" s="172">
        <v>2</v>
      </c>
      <c r="G35" s="173"/>
      <c r="H35" s="173"/>
      <c r="I35" s="172">
        <v>1</v>
      </c>
      <c r="J35" s="173"/>
      <c r="K35" s="173"/>
      <c r="L35" s="172">
        <v>0</v>
      </c>
      <c r="M35" s="173"/>
      <c r="N35" s="173"/>
      <c r="O35" s="172">
        <v>0</v>
      </c>
      <c r="P35" s="173"/>
      <c r="Q35" s="173"/>
      <c r="R35" s="172">
        <v>0</v>
      </c>
      <c r="S35" s="173"/>
      <c r="T35" s="173"/>
      <c r="U35" s="172">
        <v>0</v>
      </c>
      <c r="V35" s="173"/>
      <c r="W35" s="177"/>
      <c r="X35" s="178"/>
      <c r="Z35" s="42"/>
    </row>
    <row r="36" spans="2:26" ht="15" x14ac:dyDescent="0.25">
      <c r="B36" s="145"/>
      <c r="C36" s="42"/>
      <c r="D36" s="126" t="s">
        <v>71</v>
      </c>
      <c r="E36" s="127"/>
      <c r="F36" s="172">
        <v>990</v>
      </c>
      <c r="G36" s="173"/>
      <c r="H36" s="173"/>
      <c r="I36" s="172">
        <v>651</v>
      </c>
      <c r="J36" s="173"/>
      <c r="K36" s="173"/>
      <c r="L36" s="172">
        <v>303</v>
      </c>
      <c r="M36" s="173"/>
      <c r="N36" s="173"/>
      <c r="O36" s="172">
        <v>301</v>
      </c>
      <c r="P36" s="173"/>
      <c r="Q36" s="173"/>
      <c r="R36" s="172">
        <v>194</v>
      </c>
      <c r="S36" s="173"/>
      <c r="T36" s="173"/>
      <c r="U36" s="172">
        <v>185</v>
      </c>
      <c r="V36" s="173"/>
      <c r="W36" s="177"/>
      <c r="X36" s="178"/>
      <c r="Z36" s="42"/>
    </row>
    <row r="37" spans="2:26" ht="17.25" x14ac:dyDescent="0.25">
      <c r="B37" s="145"/>
      <c r="C37" s="142" t="s">
        <v>94</v>
      </c>
      <c r="D37" s="126"/>
      <c r="E37" s="127"/>
      <c r="F37" s="173">
        <v>0.99797979797979797</v>
      </c>
      <c r="G37" s="173"/>
      <c r="H37" s="173"/>
      <c r="I37" s="173">
        <v>0.998463901689708</v>
      </c>
      <c r="J37" s="173"/>
      <c r="K37" s="173"/>
      <c r="L37" s="173">
        <v>1</v>
      </c>
      <c r="M37" s="173"/>
      <c r="N37" s="173"/>
      <c r="O37" s="173">
        <v>1</v>
      </c>
      <c r="P37" s="173"/>
      <c r="Q37" s="173"/>
      <c r="R37" s="173">
        <v>1</v>
      </c>
      <c r="S37" s="173"/>
      <c r="T37" s="173"/>
      <c r="U37" s="173">
        <v>1</v>
      </c>
      <c r="V37" s="173"/>
      <c r="W37" s="177"/>
      <c r="X37" s="178"/>
      <c r="Z37" s="42"/>
    </row>
    <row r="38" spans="2:26" ht="15" x14ac:dyDescent="0.25">
      <c r="B38" s="145"/>
      <c r="C38" s="126"/>
      <c r="D38" s="126"/>
      <c r="E38" s="127"/>
      <c r="F38" s="182"/>
      <c r="G38" s="173"/>
      <c r="H38" s="173"/>
      <c r="I38" s="182"/>
      <c r="J38" s="173"/>
      <c r="K38" s="173"/>
      <c r="L38" s="182"/>
      <c r="M38" s="173"/>
      <c r="N38" s="173"/>
      <c r="O38" s="182"/>
      <c r="P38" s="173"/>
      <c r="Q38" s="173"/>
      <c r="R38" s="182"/>
      <c r="S38" s="173"/>
      <c r="T38" s="173"/>
      <c r="U38" s="183"/>
      <c r="V38" s="184"/>
      <c r="W38" s="174"/>
      <c r="X38" s="194"/>
      <c r="Z38" s="42"/>
    </row>
    <row r="39" spans="2:26" ht="15" x14ac:dyDescent="0.25">
      <c r="B39" s="145"/>
      <c r="C39" s="192" t="s">
        <v>107</v>
      </c>
      <c r="D39" s="126"/>
      <c r="E39" s="127"/>
      <c r="F39" s="182"/>
      <c r="G39" s="173"/>
      <c r="H39" s="173"/>
      <c r="I39" s="182"/>
      <c r="J39" s="173"/>
      <c r="K39" s="173"/>
      <c r="L39" s="182"/>
      <c r="M39" s="173"/>
      <c r="N39" s="173"/>
      <c r="O39" s="182"/>
      <c r="P39" s="173"/>
      <c r="Q39" s="173"/>
      <c r="R39" s="182"/>
      <c r="S39" s="173"/>
      <c r="T39" s="173"/>
      <c r="U39" s="183"/>
      <c r="V39" s="184"/>
      <c r="W39" s="174"/>
      <c r="X39" s="179">
        <v>0.52290450252752851</v>
      </c>
      <c r="Z39" s="42"/>
    </row>
    <row r="40" spans="2:26" x14ac:dyDescent="0.2">
      <c r="B40" s="146"/>
      <c r="C40" s="126" t="s">
        <v>65</v>
      </c>
      <c r="D40" s="126"/>
      <c r="E40" s="127"/>
      <c r="F40" s="172">
        <v>151</v>
      </c>
      <c r="G40" s="173">
        <v>0.1532994923857868</v>
      </c>
      <c r="H40" s="173"/>
      <c r="I40" s="172">
        <v>103</v>
      </c>
      <c r="J40" s="173">
        <v>0.15895061728395063</v>
      </c>
      <c r="K40" s="173"/>
      <c r="L40" s="172">
        <v>36</v>
      </c>
      <c r="M40" s="173">
        <v>0.11920529801324503</v>
      </c>
      <c r="N40" s="173"/>
      <c r="O40" s="172">
        <v>34</v>
      </c>
      <c r="P40" s="173">
        <v>0.11333333333333333</v>
      </c>
      <c r="Q40" s="173"/>
      <c r="R40" s="172">
        <v>17</v>
      </c>
      <c r="S40" s="173">
        <v>8.7628865979381437E-2</v>
      </c>
      <c r="T40" s="173"/>
      <c r="U40" s="172">
        <v>16</v>
      </c>
      <c r="V40" s="173">
        <v>8.6486486486486491E-2</v>
      </c>
      <c r="W40" s="174"/>
      <c r="X40" s="179"/>
      <c r="Z40" s="42"/>
    </row>
    <row r="41" spans="2:26" s="44" customFormat="1" x14ac:dyDescent="0.2">
      <c r="B41" s="147"/>
      <c r="C41" s="132"/>
      <c r="D41" s="132" t="s">
        <v>61</v>
      </c>
      <c r="E41" s="133"/>
      <c r="F41" s="176">
        <v>49</v>
      </c>
      <c r="G41" s="173">
        <v>4.9746192893401014E-2</v>
      </c>
      <c r="H41" s="157"/>
      <c r="I41" s="176">
        <v>28</v>
      </c>
      <c r="J41" s="173">
        <v>4.3209876543209874E-2</v>
      </c>
      <c r="K41" s="157"/>
      <c r="L41" s="176">
        <v>12</v>
      </c>
      <c r="M41" s="173">
        <v>3.9735099337748346E-2</v>
      </c>
      <c r="N41" s="157"/>
      <c r="O41" s="176">
        <v>11</v>
      </c>
      <c r="P41" s="173">
        <v>3.6666666666666667E-2</v>
      </c>
      <c r="Q41" s="157"/>
      <c r="R41" s="176">
        <v>7</v>
      </c>
      <c r="S41" s="173">
        <v>3.608247422680412E-2</v>
      </c>
      <c r="T41" s="157"/>
      <c r="U41" s="176">
        <v>6</v>
      </c>
      <c r="V41" s="173">
        <v>3.2432432432432434E-2</v>
      </c>
      <c r="W41" s="174"/>
      <c r="X41" s="175"/>
    </row>
    <row r="42" spans="2:26" s="44" customFormat="1" ht="17.25" customHeight="1" x14ac:dyDescent="0.2">
      <c r="B42" s="147"/>
      <c r="C42" s="132"/>
      <c r="D42" s="132" t="s">
        <v>60</v>
      </c>
      <c r="E42" s="133"/>
      <c r="F42" s="176">
        <v>76</v>
      </c>
      <c r="G42" s="173">
        <v>7.7157360406091377E-2</v>
      </c>
      <c r="H42" s="157"/>
      <c r="I42" s="176">
        <v>53</v>
      </c>
      <c r="J42" s="173">
        <v>8.1790123456790126E-2</v>
      </c>
      <c r="K42" s="157"/>
      <c r="L42" s="176">
        <v>17</v>
      </c>
      <c r="M42" s="173">
        <v>5.6291390728476824E-2</v>
      </c>
      <c r="N42" s="157"/>
      <c r="O42" s="176">
        <v>16</v>
      </c>
      <c r="P42" s="173">
        <v>5.3333333333333337E-2</v>
      </c>
      <c r="Q42" s="157"/>
      <c r="R42" s="176">
        <v>6</v>
      </c>
      <c r="S42" s="173">
        <v>3.0927835051546393E-2</v>
      </c>
      <c r="T42" s="157"/>
      <c r="U42" s="176">
        <v>6</v>
      </c>
      <c r="V42" s="173">
        <v>3.2432432432432434E-2</v>
      </c>
      <c r="W42" s="174"/>
      <c r="X42" s="175"/>
    </row>
    <row r="43" spans="2:26" x14ac:dyDescent="0.2">
      <c r="B43" s="147"/>
      <c r="C43" s="132"/>
      <c r="D43" s="132" t="s">
        <v>62</v>
      </c>
      <c r="E43" s="133"/>
      <c r="F43" s="176">
        <v>20</v>
      </c>
      <c r="G43" s="173">
        <v>2.030456852791878E-2</v>
      </c>
      <c r="H43" s="157"/>
      <c r="I43" s="176">
        <v>18</v>
      </c>
      <c r="J43" s="173">
        <v>2.7777777777777776E-2</v>
      </c>
      <c r="K43" s="157"/>
      <c r="L43" s="176">
        <v>4</v>
      </c>
      <c r="M43" s="173">
        <v>1.3245033112582781E-2</v>
      </c>
      <c r="N43" s="157"/>
      <c r="O43" s="176">
        <v>4</v>
      </c>
      <c r="P43" s="173">
        <v>1.3333333333333334E-2</v>
      </c>
      <c r="Q43" s="157"/>
      <c r="R43" s="176" t="s">
        <v>141</v>
      </c>
      <c r="S43" s="173" t="s">
        <v>108</v>
      </c>
      <c r="T43" s="157"/>
      <c r="U43" s="176" t="s">
        <v>141</v>
      </c>
      <c r="V43" s="173" t="s">
        <v>108</v>
      </c>
      <c r="W43" s="174"/>
      <c r="X43" s="175"/>
      <c r="Z43" s="42"/>
    </row>
    <row r="44" spans="2:26" x14ac:dyDescent="0.2">
      <c r="B44" s="147"/>
      <c r="C44" s="132"/>
      <c r="D44" s="132" t="s">
        <v>63</v>
      </c>
      <c r="E44" s="133"/>
      <c r="F44" s="176">
        <v>6</v>
      </c>
      <c r="G44" s="173">
        <v>6.0913705583756344E-3</v>
      </c>
      <c r="H44" s="157"/>
      <c r="I44" s="176">
        <v>4</v>
      </c>
      <c r="J44" s="173">
        <v>6.1728395061728392E-3</v>
      </c>
      <c r="K44" s="157"/>
      <c r="L44" s="176">
        <v>3</v>
      </c>
      <c r="M44" s="173">
        <v>9.9337748344370865E-3</v>
      </c>
      <c r="N44" s="157"/>
      <c r="O44" s="176">
        <v>3</v>
      </c>
      <c r="P44" s="173">
        <v>0.01</v>
      </c>
      <c r="Q44" s="157"/>
      <c r="R44" s="176" t="s">
        <v>141</v>
      </c>
      <c r="S44" s="173" t="s">
        <v>108</v>
      </c>
      <c r="T44" s="157"/>
      <c r="U44" s="176" t="s">
        <v>141</v>
      </c>
      <c r="V44" s="173" t="s">
        <v>108</v>
      </c>
      <c r="W44" s="174"/>
      <c r="X44" s="175"/>
      <c r="Z44" s="42"/>
    </row>
    <row r="45" spans="2:26" s="52" customFormat="1" x14ac:dyDescent="0.2">
      <c r="B45" s="146"/>
      <c r="C45" s="126" t="s">
        <v>59</v>
      </c>
      <c r="D45" s="126"/>
      <c r="E45" s="127"/>
      <c r="F45" s="172">
        <v>834</v>
      </c>
      <c r="G45" s="173">
        <v>0.84670050761421323</v>
      </c>
      <c r="H45" s="173"/>
      <c r="I45" s="172">
        <v>545</v>
      </c>
      <c r="J45" s="173">
        <v>0.84104938271604934</v>
      </c>
      <c r="K45" s="173"/>
      <c r="L45" s="172">
        <v>266</v>
      </c>
      <c r="M45" s="173">
        <v>0.88079470198675491</v>
      </c>
      <c r="N45" s="173"/>
      <c r="O45" s="172">
        <v>266</v>
      </c>
      <c r="P45" s="173">
        <v>0.88666666666666671</v>
      </c>
      <c r="Q45" s="173"/>
      <c r="R45" s="172">
        <v>177</v>
      </c>
      <c r="S45" s="173">
        <v>0.91237113402061853</v>
      </c>
      <c r="T45" s="173"/>
      <c r="U45" s="172">
        <v>169</v>
      </c>
      <c r="V45" s="173">
        <v>0.91351351351351351</v>
      </c>
      <c r="W45" s="174"/>
      <c r="X45" s="175"/>
    </row>
    <row r="46" spans="2:26" s="52" customFormat="1" x14ac:dyDescent="0.2">
      <c r="B46" s="146"/>
      <c r="C46" s="126" t="s">
        <v>66</v>
      </c>
      <c r="D46" s="126"/>
      <c r="E46" s="127"/>
      <c r="F46" s="172">
        <v>5</v>
      </c>
      <c r="G46" s="173"/>
      <c r="H46" s="173"/>
      <c r="I46" s="172">
        <v>3</v>
      </c>
      <c r="J46" s="173"/>
      <c r="K46" s="173"/>
      <c r="L46" s="172">
        <v>1</v>
      </c>
      <c r="M46" s="173"/>
      <c r="N46" s="173"/>
      <c r="O46" s="172">
        <v>1</v>
      </c>
      <c r="P46" s="173"/>
      <c r="Q46" s="173"/>
      <c r="R46" s="172">
        <v>0</v>
      </c>
      <c r="S46" s="173"/>
      <c r="T46" s="173"/>
      <c r="U46" s="172">
        <v>0</v>
      </c>
      <c r="V46" s="173"/>
      <c r="W46" s="174"/>
      <c r="X46" s="175"/>
    </row>
    <row r="47" spans="2:26" s="52" customFormat="1" x14ac:dyDescent="0.2">
      <c r="B47" s="146"/>
      <c r="C47" s="126" t="s">
        <v>71</v>
      </c>
      <c r="D47" s="126"/>
      <c r="E47" s="127"/>
      <c r="F47" s="172">
        <v>990</v>
      </c>
      <c r="G47" s="173"/>
      <c r="H47" s="173"/>
      <c r="I47" s="172">
        <v>651</v>
      </c>
      <c r="J47" s="173"/>
      <c r="K47" s="173"/>
      <c r="L47" s="172">
        <v>303</v>
      </c>
      <c r="M47" s="173"/>
      <c r="N47" s="173"/>
      <c r="O47" s="172">
        <v>301</v>
      </c>
      <c r="P47" s="173"/>
      <c r="Q47" s="173"/>
      <c r="R47" s="172">
        <v>194</v>
      </c>
      <c r="S47" s="173"/>
      <c r="T47" s="173"/>
      <c r="U47" s="172">
        <v>185</v>
      </c>
      <c r="V47" s="173"/>
      <c r="W47" s="174"/>
      <c r="X47" s="175"/>
    </row>
    <row r="48" spans="2:26" s="52" customFormat="1" ht="16.5" x14ac:dyDescent="0.2">
      <c r="B48" s="146"/>
      <c r="C48" s="142" t="s">
        <v>94</v>
      </c>
      <c r="D48" s="142"/>
      <c r="E48" s="127"/>
      <c r="F48" s="173">
        <v>0.99494949494949503</v>
      </c>
      <c r="G48" s="173"/>
      <c r="H48" s="173"/>
      <c r="I48" s="173">
        <v>0.995391705069124</v>
      </c>
      <c r="J48" s="173"/>
      <c r="K48" s="173"/>
      <c r="L48" s="173">
        <v>0.99669966996699699</v>
      </c>
      <c r="M48" s="173"/>
      <c r="N48" s="173"/>
      <c r="O48" s="173">
        <v>0.99667774086378702</v>
      </c>
      <c r="P48" s="173"/>
      <c r="Q48" s="173"/>
      <c r="R48" s="173">
        <v>1</v>
      </c>
      <c r="S48" s="173"/>
      <c r="T48" s="173"/>
      <c r="U48" s="173">
        <v>1</v>
      </c>
      <c r="V48" s="173"/>
      <c r="W48" s="177"/>
      <c r="X48" s="175"/>
    </row>
    <row r="49" spans="2:26" x14ac:dyDescent="0.2">
      <c r="B49" s="146"/>
      <c r="C49" s="142"/>
      <c r="D49" s="142"/>
      <c r="E49" s="127"/>
      <c r="F49" s="173"/>
      <c r="G49" s="173"/>
      <c r="H49" s="173"/>
      <c r="I49" s="173"/>
      <c r="J49" s="173"/>
      <c r="K49" s="173"/>
      <c r="L49" s="173"/>
      <c r="M49" s="173"/>
      <c r="N49" s="173"/>
      <c r="O49" s="173"/>
      <c r="P49" s="173"/>
      <c r="Q49" s="173"/>
      <c r="R49" s="173"/>
      <c r="S49" s="173"/>
      <c r="T49" s="173"/>
      <c r="U49" s="173"/>
      <c r="V49" s="173"/>
      <c r="W49" s="177"/>
      <c r="X49" s="178"/>
      <c r="Z49" s="42"/>
    </row>
    <row r="50" spans="2:26" ht="15" x14ac:dyDescent="0.25">
      <c r="B50" s="146"/>
      <c r="C50" s="193" t="s">
        <v>110</v>
      </c>
      <c r="D50" s="142"/>
      <c r="E50" s="127"/>
      <c r="F50" s="173"/>
      <c r="G50" s="173"/>
      <c r="H50" s="173"/>
      <c r="I50" s="173"/>
      <c r="J50" s="173"/>
      <c r="K50" s="173"/>
      <c r="L50" s="173"/>
      <c r="M50" s="173"/>
      <c r="N50" s="173"/>
      <c r="O50" s="173"/>
      <c r="P50" s="173"/>
      <c r="Q50" s="173"/>
      <c r="R50" s="173"/>
      <c r="S50" s="173"/>
      <c r="T50" s="173"/>
      <c r="U50" s="173"/>
      <c r="V50" s="173"/>
      <c r="W50" s="177"/>
      <c r="X50" s="179">
        <v>1.0866477272727273</v>
      </c>
      <c r="Z50" s="42"/>
    </row>
    <row r="51" spans="2:26" x14ac:dyDescent="0.2">
      <c r="B51" s="146"/>
      <c r="C51" s="142"/>
      <c r="D51" s="142" t="s">
        <v>103</v>
      </c>
      <c r="E51" s="127"/>
      <c r="F51" s="172">
        <v>44</v>
      </c>
      <c r="G51" s="173">
        <v>4.49438202247191E-2</v>
      </c>
      <c r="H51" s="173"/>
      <c r="I51" s="172">
        <v>35</v>
      </c>
      <c r="J51" s="173">
        <v>5.4432348367029551E-2</v>
      </c>
      <c r="K51" s="173"/>
      <c r="L51" s="172">
        <v>17</v>
      </c>
      <c r="M51" s="173">
        <v>5.6105610561056105E-2</v>
      </c>
      <c r="N51" s="173"/>
      <c r="O51" s="172">
        <v>17</v>
      </c>
      <c r="P51" s="173">
        <v>5.647840531561462E-2</v>
      </c>
      <c r="Q51" s="173"/>
      <c r="R51" s="172">
        <v>9</v>
      </c>
      <c r="S51" s="173">
        <v>4.6391752577319589E-2</v>
      </c>
      <c r="T51" s="173"/>
      <c r="U51" s="172">
        <v>9</v>
      </c>
      <c r="V51" s="173">
        <v>4.8648648648648651E-2</v>
      </c>
      <c r="W51" s="177"/>
      <c r="X51" s="178"/>
      <c r="Z51" s="42"/>
    </row>
    <row r="52" spans="2:26" s="44" customFormat="1" x14ac:dyDescent="0.2">
      <c r="B52" s="146"/>
      <c r="C52" s="142"/>
      <c r="D52" s="142" t="s">
        <v>104</v>
      </c>
      <c r="E52" s="127"/>
      <c r="F52" s="172">
        <v>935</v>
      </c>
      <c r="G52" s="173">
        <v>0.9550561797752809</v>
      </c>
      <c r="H52" s="173"/>
      <c r="I52" s="172">
        <v>608</v>
      </c>
      <c r="J52" s="173">
        <v>0.94556765163297041</v>
      </c>
      <c r="K52" s="173"/>
      <c r="L52" s="172">
        <v>286</v>
      </c>
      <c r="M52" s="173">
        <v>0.94389438943894388</v>
      </c>
      <c r="N52" s="173"/>
      <c r="O52" s="172">
        <v>284</v>
      </c>
      <c r="P52" s="173">
        <v>0.94352159468438535</v>
      </c>
      <c r="Q52" s="173"/>
      <c r="R52" s="172">
        <v>185</v>
      </c>
      <c r="S52" s="173">
        <v>0.95360824742268047</v>
      </c>
      <c r="T52" s="173"/>
      <c r="U52" s="172">
        <v>176</v>
      </c>
      <c r="V52" s="173">
        <v>0.9513513513513514</v>
      </c>
      <c r="W52" s="177"/>
      <c r="X52" s="178"/>
    </row>
    <row r="53" spans="2:26" s="44" customFormat="1" ht="17.25" customHeight="1" x14ac:dyDescent="0.2">
      <c r="B53" s="146"/>
      <c r="C53" s="142"/>
      <c r="D53" s="142" t="s">
        <v>66</v>
      </c>
      <c r="E53" s="127"/>
      <c r="F53" s="172">
        <v>11</v>
      </c>
      <c r="G53" s="173"/>
      <c r="H53" s="173"/>
      <c r="I53" s="172">
        <v>8</v>
      </c>
      <c r="J53" s="173"/>
      <c r="K53" s="173"/>
      <c r="L53" s="172">
        <v>0</v>
      </c>
      <c r="M53" s="173"/>
      <c r="N53" s="173"/>
      <c r="O53" s="172">
        <v>0</v>
      </c>
      <c r="P53" s="173"/>
      <c r="Q53" s="173"/>
      <c r="R53" s="172">
        <v>0</v>
      </c>
      <c r="S53" s="173"/>
      <c r="T53" s="173"/>
      <c r="U53" s="172">
        <v>0</v>
      </c>
      <c r="V53" s="173"/>
      <c r="W53" s="177"/>
      <c r="X53" s="178"/>
    </row>
    <row r="54" spans="2:26" x14ac:dyDescent="0.2">
      <c r="B54" s="146"/>
      <c r="C54" s="142"/>
      <c r="D54" s="142" t="s">
        <v>71</v>
      </c>
      <c r="E54" s="127"/>
      <c r="F54" s="172">
        <v>990</v>
      </c>
      <c r="G54" s="173"/>
      <c r="H54" s="173"/>
      <c r="I54" s="172">
        <v>651</v>
      </c>
      <c r="J54" s="173"/>
      <c r="K54" s="173"/>
      <c r="L54" s="172">
        <v>303</v>
      </c>
      <c r="M54" s="173"/>
      <c r="N54" s="173"/>
      <c r="O54" s="172">
        <v>301</v>
      </c>
      <c r="P54" s="173"/>
      <c r="Q54" s="173"/>
      <c r="R54" s="172">
        <v>194</v>
      </c>
      <c r="S54" s="173"/>
      <c r="T54" s="173"/>
      <c r="U54" s="172">
        <v>185</v>
      </c>
      <c r="V54" s="173"/>
      <c r="W54" s="177"/>
      <c r="X54" s="178"/>
      <c r="Z54" s="42"/>
    </row>
    <row r="55" spans="2:26" ht="16.5" x14ac:dyDescent="0.2">
      <c r="B55" s="146"/>
      <c r="C55" s="142" t="s">
        <v>94</v>
      </c>
      <c r="D55" s="142"/>
      <c r="E55" s="127"/>
      <c r="F55" s="173">
        <v>0.98888888888888904</v>
      </c>
      <c r="G55" s="173"/>
      <c r="H55" s="173"/>
      <c r="I55" s="173">
        <v>0.987711213517665</v>
      </c>
      <c r="J55" s="173"/>
      <c r="K55" s="173"/>
      <c r="L55" s="173">
        <v>1</v>
      </c>
      <c r="M55" s="173"/>
      <c r="N55" s="173"/>
      <c r="O55" s="173">
        <v>1</v>
      </c>
      <c r="P55" s="173"/>
      <c r="Q55" s="173"/>
      <c r="R55" s="173">
        <v>1</v>
      </c>
      <c r="S55" s="173"/>
      <c r="T55" s="173"/>
      <c r="U55" s="173">
        <v>1</v>
      </c>
      <c r="V55" s="173"/>
      <c r="W55" s="177"/>
      <c r="X55" s="178"/>
      <c r="Z55" s="42"/>
    </row>
    <row r="56" spans="2:26" s="52" customFormat="1" x14ac:dyDescent="0.2">
      <c r="B56" s="156"/>
      <c r="C56" s="134"/>
      <c r="D56" s="134"/>
      <c r="E56" s="135"/>
      <c r="F56" s="180"/>
      <c r="G56" s="180"/>
      <c r="H56" s="180"/>
      <c r="I56" s="180"/>
      <c r="J56" s="180"/>
      <c r="K56" s="180"/>
      <c r="L56" s="180"/>
      <c r="M56" s="180"/>
      <c r="N56" s="180"/>
      <c r="O56" s="180"/>
      <c r="P56" s="180"/>
      <c r="Q56" s="180"/>
      <c r="R56" s="180"/>
      <c r="S56" s="180"/>
      <c r="T56" s="180"/>
      <c r="U56" s="180"/>
      <c r="V56" s="180"/>
      <c r="W56" s="181"/>
      <c r="X56" s="189"/>
    </row>
    <row r="57" spans="2:26" s="52" customFormat="1" ht="15" x14ac:dyDescent="0.25">
      <c r="B57" s="145" t="s">
        <v>55</v>
      </c>
      <c r="C57" s="126"/>
      <c r="D57" s="126"/>
      <c r="E57" s="127"/>
      <c r="F57" s="182"/>
      <c r="G57" s="173"/>
      <c r="H57" s="173"/>
      <c r="I57" s="182"/>
      <c r="J57" s="173"/>
      <c r="K57" s="173"/>
      <c r="L57" s="182"/>
      <c r="M57" s="173"/>
      <c r="N57" s="173"/>
      <c r="O57" s="182"/>
      <c r="P57" s="173"/>
      <c r="Q57" s="173"/>
      <c r="R57" s="182"/>
      <c r="S57" s="173"/>
      <c r="T57" s="173"/>
      <c r="U57" s="183"/>
      <c r="V57" s="184"/>
      <c r="W57" s="174"/>
      <c r="X57" s="196"/>
    </row>
    <row r="58" spans="2:26" s="52" customFormat="1" ht="15" x14ac:dyDescent="0.25">
      <c r="B58" s="145"/>
      <c r="C58" s="192" t="s">
        <v>117</v>
      </c>
      <c r="D58" s="126"/>
      <c r="E58" s="127"/>
      <c r="F58" s="173"/>
      <c r="G58" s="173"/>
      <c r="H58" s="173"/>
      <c r="I58" s="173"/>
      <c r="J58" s="173"/>
      <c r="K58" s="173"/>
      <c r="L58" s="173"/>
      <c r="M58" s="173"/>
      <c r="N58" s="173"/>
      <c r="O58" s="173"/>
      <c r="P58" s="173"/>
      <c r="Q58" s="173"/>
      <c r="R58" s="173"/>
      <c r="S58" s="173"/>
      <c r="T58" s="173"/>
      <c r="U58" s="173"/>
      <c r="V58" s="173"/>
      <c r="W58" s="177"/>
      <c r="X58" s="179">
        <v>1.0983886606029825</v>
      </c>
      <c r="Y58" s="42"/>
    </row>
    <row r="59" spans="2:26" s="52" customFormat="1" ht="15" x14ac:dyDescent="0.25">
      <c r="B59" s="145"/>
      <c r="C59" s="42"/>
      <c r="D59" s="126" t="s">
        <v>119</v>
      </c>
      <c r="E59" s="127"/>
      <c r="F59" s="172">
        <v>537</v>
      </c>
      <c r="G59" s="173">
        <v>0.46817785527462946</v>
      </c>
      <c r="H59" s="173"/>
      <c r="I59" s="172">
        <v>396</v>
      </c>
      <c r="J59" s="173">
        <v>0.4841075794621027</v>
      </c>
      <c r="K59" s="173"/>
      <c r="L59" s="172">
        <v>175</v>
      </c>
      <c r="M59" s="173">
        <v>0.48209366391184572</v>
      </c>
      <c r="N59" s="173"/>
      <c r="O59" s="172">
        <v>174</v>
      </c>
      <c r="P59" s="173">
        <v>0.48467966573816157</v>
      </c>
      <c r="Q59" s="173"/>
      <c r="R59" s="172">
        <v>126</v>
      </c>
      <c r="S59" s="173">
        <v>0.50199203187250996</v>
      </c>
      <c r="T59" s="173"/>
      <c r="U59" s="172">
        <v>117</v>
      </c>
      <c r="V59" s="173">
        <v>0.49159663865546216</v>
      </c>
      <c r="W59" s="177"/>
      <c r="X59" s="178"/>
      <c r="Y59" s="42"/>
    </row>
    <row r="60" spans="2:26" s="52" customFormat="1" ht="15" x14ac:dyDescent="0.25">
      <c r="B60" s="145"/>
      <c r="C60" s="42"/>
      <c r="D60" s="126" t="s">
        <v>118</v>
      </c>
      <c r="E60" s="127"/>
      <c r="F60" s="172">
        <v>610</v>
      </c>
      <c r="G60" s="173">
        <v>0.53182214472537048</v>
      </c>
      <c r="H60" s="173"/>
      <c r="I60" s="172">
        <v>422</v>
      </c>
      <c r="J60" s="173">
        <v>0.5158924205378973</v>
      </c>
      <c r="K60" s="173"/>
      <c r="L60" s="172">
        <v>188</v>
      </c>
      <c r="M60" s="173">
        <v>0.51790633608815428</v>
      </c>
      <c r="N60" s="173"/>
      <c r="O60" s="172">
        <v>185</v>
      </c>
      <c r="P60" s="173">
        <v>0.51532033426183843</v>
      </c>
      <c r="Q60" s="173"/>
      <c r="R60" s="172">
        <v>125</v>
      </c>
      <c r="S60" s="173">
        <v>0.49800796812749004</v>
      </c>
      <c r="T60" s="173"/>
      <c r="U60" s="172">
        <v>121</v>
      </c>
      <c r="V60" s="173">
        <v>0.50840336134453779</v>
      </c>
      <c r="W60" s="177"/>
      <c r="X60" s="178"/>
      <c r="Y60" s="42"/>
    </row>
    <row r="61" spans="2:26" s="52" customFormat="1" ht="15" x14ac:dyDescent="0.25">
      <c r="B61" s="145"/>
      <c r="C61" s="42"/>
      <c r="D61" s="126" t="s">
        <v>66</v>
      </c>
      <c r="E61" s="127"/>
      <c r="F61" s="172">
        <v>3</v>
      </c>
      <c r="G61" s="173"/>
      <c r="H61" s="173"/>
      <c r="I61" s="172">
        <v>2</v>
      </c>
      <c r="J61" s="173"/>
      <c r="K61" s="173"/>
      <c r="L61" s="172">
        <v>0</v>
      </c>
      <c r="M61" s="173"/>
      <c r="N61" s="173"/>
      <c r="O61" s="172">
        <v>0</v>
      </c>
      <c r="P61" s="173"/>
      <c r="Q61" s="173"/>
      <c r="R61" s="172">
        <v>0</v>
      </c>
      <c r="S61" s="173"/>
      <c r="T61" s="173"/>
      <c r="U61" s="172">
        <v>0</v>
      </c>
      <c r="V61" s="173"/>
      <c r="W61" s="177"/>
      <c r="X61" s="178"/>
      <c r="Y61" s="42"/>
    </row>
    <row r="62" spans="2:26" s="52" customFormat="1" ht="15" x14ac:dyDescent="0.25">
      <c r="B62" s="145"/>
      <c r="C62" s="42"/>
      <c r="D62" s="126" t="s">
        <v>71</v>
      </c>
      <c r="E62" s="127"/>
      <c r="F62" s="172">
        <v>1150</v>
      </c>
      <c r="G62" s="173"/>
      <c r="H62" s="173"/>
      <c r="I62" s="172">
        <v>820</v>
      </c>
      <c r="J62" s="173"/>
      <c r="K62" s="173"/>
      <c r="L62" s="172">
        <v>363</v>
      </c>
      <c r="M62" s="173"/>
      <c r="N62" s="173"/>
      <c r="O62" s="172">
        <v>359</v>
      </c>
      <c r="P62" s="173"/>
      <c r="Q62" s="173"/>
      <c r="R62" s="172">
        <v>251</v>
      </c>
      <c r="S62" s="173"/>
      <c r="T62" s="173"/>
      <c r="U62" s="172">
        <v>238</v>
      </c>
      <c r="V62" s="173"/>
      <c r="W62" s="177"/>
      <c r="X62" s="178"/>
      <c r="Y62" s="42"/>
    </row>
    <row r="63" spans="2:26" s="52" customFormat="1" ht="17.25" x14ac:dyDescent="0.25">
      <c r="B63" s="145"/>
      <c r="C63" s="142" t="s">
        <v>94</v>
      </c>
      <c r="D63" s="126"/>
      <c r="E63" s="127"/>
      <c r="F63" s="173">
        <v>0.99739130434782597</v>
      </c>
      <c r="G63" s="173"/>
      <c r="H63" s="173"/>
      <c r="I63" s="173">
        <v>0.99756097560975598</v>
      </c>
      <c r="J63" s="173"/>
      <c r="K63" s="173"/>
      <c r="L63" s="173">
        <v>1</v>
      </c>
      <c r="M63" s="173"/>
      <c r="N63" s="173"/>
      <c r="O63" s="173">
        <v>1</v>
      </c>
      <c r="P63" s="173"/>
      <c r="Q63" s="173"/>
      <c r="R63" s="173">
        <v>1</v>
      </c>
      <c r="S63" s="173"/>
      <c r="T63" s="173"/>
      <c r="U63" s="173">
        <v>1</v>
      </c>
      <c r="V63" s="173"/>
      <c r="W63" s="177"/>
      <c r="X63" s="178"/>
      <c r="Y63" s="42"/>
    </row>
    <row r="64" spans="2:26" s="52" customFormat="1" ht="15" x14ac:dyDescent="0.25">
      <c r="B64" s="145"/>
      <c r="C64" s="126"/>
      <c r="D64" s="126"/>
      <c r="E64" s="127"/>
      <c r="F64" s="182"/>
      <c r="G64" s="173"/>
      <c r="H64" s="173"/>
      <c r="I64" s="182"/>
      <c r="J64" s="173"/>
      <c r="K64" s="173"/>
      <c r="L64" s="182"/>
      <c r="M64" s="173"/>
      <c r="N64" s="173"/>
      <c r="O64" s="182"/>
      <c r="P64" s="173"/>
      <c r="Q64" s="173"/>
      <c r="R64" s="182"/>
      <c r="S64" s="173"/>
      <c r="T64" s="173"/>
      <c r="U64" s="183"/>
      <c r="V64" s="184"/>
      <c r="W64" s="174"/>
      <c r="X64" s="196"/>
    </row>
    <row r="65" spans="2:26" s="52" customFormat="1" ht="15" x14ac:dyDescent="0.25">
      <c r="B65" s="145"/>
      <c r="C65" s="192" t="s">
        <v>107</v>
      </c>
      <c r="D65" s="126"/>
      <c r="E65" s="127"/>
      <c r="F65" s="182"/>
      <c r="G65" s="173"/>
      <c r="H65" s="173"/>
      <c r="I65" s="182"/>
      <c r="J65" s="173"/>
      <c r="K65" s="173"/>
      <c r="L65" s="182"/>
      <c r="M65" s="173"/>
      <c r="N65" s="173"/>
      <c r="O65" s="182"/>
      <c r="P65" s="173"/>
      <c r="Q65" s="173"/>
      <c r="R65" s="182"/>
      <c r="S65" s="173"/>
      <c r="T65" s="173"/>
      <c r="U65" s="183"/>
      <c r="V65" s="184"/>
      <c r="W65" s="174"/>
      <c r="X65" s="179">
        <v>0.61745964316057766</v>
      </c>
    </row>
    <row r="66" spans="2:26" s="52" customFormat="1" x14ac:dyDescent="0.2">
      <c r="B66" s="146"/>
      <c r="C66" s="126" t="s">
        <v>65</v>
      </c>
      <c r="D66" s="126"/>
      <c r="E66" s="127"/>
      <c r="F66" s="172">
        <v>176</v>
      </c>
      <c r="G66" s="173">
        <v>0.15371179039301311</v>
      </c>
      <c r="H66" s="173"/>
      <c r="I66" s="172">
        <v>121</v>
      </c>
      <c r="J66" s="173">
        <v>0.14810281517747859</v>
      </c>
      <c r="K66" s="173"/>
      <c r="L66" s="172">
        <v>40</v>
      </c>
      <c r="M66" s="173">
        <v>0.11019283746556474</v>
      </c>
      <c r="N66" s="173"/>
      <c r="O66" s="172">
        <v>39</v>
      </c>
      <c r="P66" s="173">
        <v>0.10863509749303621</v>
      </c>
      <c r="Q66" s="173"/>
      <c r="R66" s="172">
        <v>24</v>
      </c>
      <c r="S66" s="173">
        <v>9.5617529880478086E-2</v>
      </c>
      <c r="T66" s="173"/>
      <c r="U66" s="172">
        <v>24</v>
      </c>
      <c r="V66" s="173">
        <v>0.10084033613445378</v>
      </c>
      <c r="W66" s="174"/>
      <c r="X66" s="179"/>
    </row>
    <row r="67" spans="2:26" s="52" customFormat="1" x14ac:dyDescent="0.2">
      <c r="B67" s="147"/>
      <c r="C67" s="132"/>
      <c r="D67" s="132" t="s">
        <v>61</v>
      </c>
      <c r="E67" s="133"/>
      <c r="F67" s="176">
        <v>62</v>
      </c>
      <c r="G67" s="173">
        <v>5.4148471615720527E-2</v>
      </c>
      <c r="H67" s="157"/>
      <c r="I67" s="176">
        <v>37</v>
      </c>
      <c r="J67" s="173">
        <v>4.528763769889841E-2</v>
      </c>
      <c r="K67" s="157"/>
      <c r="L67" s="176">
        <v>12</v>
      </c>
      <c r="M67" s="173">
        <v>3.3057851239669422E-2</v>
      </c>
      <c r="N67" s="157"/>
      <c r="O67" s="176">
        <v>12</v>
      </c>
      <c r="P67" s="173">
        <v>3.3426183844011144E-2</v>
      </c>
      <c r="Q67" s="157"/>
      <c r="R67" s="176">
        <v>8</v>
      </c>
      <c r="S67" s="173">
        <v>3.1872509960159362E-2</v>
      </c>
      <c r="T67" s="157"/>
      <c r="U67" s="176">
        <v>8</v>
      </c>
      <c r="V67" s="173">
        <v>3.3613445378151259E-2</v>
      </c>
      <c r="W67" s="174"/>
      <c r="X67" s="175"/>
    </row>
    <row r="68" spans="2:26" x14ac:dyDescent="0.2">
      <c r="B68" s="147"/>
      <c r="C68" s="132"/>
      <c r="D68" s="132" t="s">
        <v>60</v>
      </c>
      <c r="E68" s="133"/>
      <c r="F68" s="176">
        <v>77</v>
      </c>
      <c r="G68" s="173">
        <v>6.724890829694323E-2</v>
      </c>
      <c r="H68" s="157"/>
      <c r="I68" s="176">
        <v>61</v>
      </c>
      <c r="J68" s="173">
        <v>7.4663402692778463E-2</v>
      </c>
      <c r="K68" s="157"/>
      <c r="L68" s="176">
        <v>20</v>
      </c>
      <c r="M68" s="173">
        <v>5.5096418732782371E-2</v>
      </c>
      <c r="N68" s="157"/>
      <c r="O68" s="176">
        <v>20</v>
      </c>
      <c r="P68" s="173">
        <v>5.5710306406685235E-2</v>
      </c>
      <c r="Q68" s="157"/>
      <c r="R68" s="176">
        <v>11</v>
      </c>
      <c r="S68" s="173">
        <v>4.3824701195219126E-2</v>
      </c>
      <c r="T68" s="157"/>
      <c r="U68" s="176">
        <v>11</v>
      </c>
      <c r="V68" s="173">
        <v>4.6218487394957986E-2</v>
      </c>
      <c r="W68" s="174"/>
      <c r="X68" s="175"/>
      <c r="Z68" s="42"/>
    </row>
    <row r="69" spans="2:26" x14ac:dyDescent="0.2">
      <c r="B69" s="147"/>
      <c r="C69" s="132"/>
      <c r="D69" s="132" t="s">
        <v>62</v>
      </c>
      <c r="E69" s="133"/>
      <c r="F69" s="176">
        <v>27</v>
      </c>
      <c r="G69" s="173">
        <v>2.3580786026200874E-2</v>
      </c>
      <c r="H69" s="157"/>
      <c r="I69" s="176">
        <v>18</v>
      </c>
      <c r="J69" s="173">
        <v>2.2031823745410038E-2</v>
      </c>
      <c r="K69" s="157"/>
      <c r="L69" s="176" t="s">
        <v>141</v>
      </c>
      <c r="M69" s="173" t="s">
        <v>108</v>
      </c>
      <c r="N69" s="157"/>
      <c r="O69" s="176" t="s">
        <v>141</v>
      </c>
      <c r="P69" s="173" t="s">
        <v>108</v>
      </c>
      <c r="Q69" s="157"/>
      <c r="R69" s="176" t="s">
        <v>141</v>
      </c>
      <c r="S69" s="173" t="s">
        <v>108</v>
      </c>
      <c r="T69" s="157"/>
      <c r="U69" s="176" t="s">
        <v>141</v>
      </c>
      <c r="V69" s="173" t="s">
        <v>108</v>
      </c>
      <c r="W69" s="174"/>
      <c r="X69" s="175"/>
      <c r="Z69" s="42"/>
    </row>
    <row r="70" spans="2:26" x14ac:dyDescent="0.2">
      <c r="B70" s="147"/>
      <c r="C70" s="132"/>
      <c r="D70" s="132" t="s">
        <v>63</v>
      </c>
      <c r="E70" s="133"/>
      <c r="F70" s="176">
        <v>10</v>
      </c>
      <c r="G70" s="173">
        <v>8.7336244541484712E-3</v>
      </c>
      <c r="H70" s="157"/>
      <c r="I70" s="176">
        <v>5</v>
      </c>
      <c r="J70" s="173">
        <v>6.1199510403916772E-3</v>
      </c>
      <c r="K70" s="157"/>
      <c r="L70" s="176" t="s">
        <v>141</v>
      </c>
      <c r="M70" s="173" t="s">
        <v>108</v>
      </c>
      <c r="N70" s="157"/>
      <c r="O70" s="176" t="s">
        <v>141</v>
      </c>
      <c r="P70" s="173" t="s">
        <v>108</v>
      </c>
      <c r="Q70" s="157"/>
      <c r="R70" s="176" t="s">
        <v>141</v>
      </c>
      <c r="S70" s="173" t="s">
        <v>108</v>
      </c>
      <c r="T70" s="157"/>
      <c r="U70" s="176" t="s">
        <v>141</v>
      </c>
      <c r="V70" s="173" t="s">
        <v>108</v>
      </c>
      <c r="W70" s="174"/>
      <c r="X70" s="175"/>
      <c r="Z70" s="42"/>
    </row>
    <row r="71" spans="2:26" s="44" customFormat="1" x14ac:dyDescent="0.2">
      <c r="B71" s="146"/>
      <c r="C71" s="126" t="s">
        <v>59</v>
      </c>
      <c r="D71" s="126"/>
      <c r="E71" s="127"/>
      <c r="F71" s="172">
        <v>969</v>
      </c>
      <c r="G71" s="173">
        <v>0.84628820960698692</v>
      </c>
      <c r="H71" s="173"/>
      <c r="I71" s="172">
        <v>696</v>
      </c>
      <c r="J71" s="173">
        <v>0.85189718482252141</v>
      </c>
      <c r="K71" s="173"/>
      <c r="L71" s="172">
        <v>323</v>
      </c>
      <c r="M71" s="173">
        <v>0.88980716253443526</v>
      </c>
      <c r="N71" s="173"/>
      <c r="O71" s="172">
        <v>320</v>
      </c>
      <c r="P71" s="173">
        <v>0.89136490250696376</v>
      </c>
      <c r="Q71" s="173"/>
      <c r="R71" s="172">
        <v>227</v>
      </c>
      <c r="S71" s="173">
        <v>0.90438247011952189</v>
      </c>
      <c r="T71" s="173"/>
      <c r="U71" s="172">
        <v>214</v>
      </c>
      <c r="V71" s="173">
        <v>0.89915966386554624</v>
      </c>
      <c r="W71" s="174"/>
      <c r="X71" s="175"/>
    </row>
    <row r="72" spans="2:26" s="44" customFormat="1" x14ac:dyDescent="0.2">
      <c r="B72" s="146"/>
      <c r="C72" s="126" t="s">
        <v>66</v>
      </c>
      <c r="D72" s="126"/>
      <c r="E72" s="127"/>
      <c r="F72" s="172">
        <v>5</v>
      </c>
      <c r="G72" s="173"/>
      <c r="H72" s="173"/>
      <c r="I72" s="172">
        <v>3</v>
      </c>
      <c r="J72" s="173"/>
      <c r="K72" s="173"/>
      <c r="L72" s="172">
        <v>0</v>
      </c>
      <c r="M72" s="173"/>
      <c r="N72" s="173"/>
      <c r="O72" s="172">
        <v>0</v>
      </c>
      <c r="P72" s="173"/>
      <c r="Q72" s="173"/>
      <c r="R72" s="172">
        <v>0</v>
      </c>
      <c r="S72" s="173"/>
      <c r="T72" s="173"/>
      <c r="U72" s="172">
        <v>0</v>
      </c>
      <c r="V72" s="173"/>
      <c r="W72" s="174"/>
      <c r="X72" s="175"/>
    </row>
    <row r="73" spans="2:26" x14ac:dyDescent="0.2">
      <c r="B73" s="146"/>
      <c r="C73" s="126" t="s">
        <v>71</v>
      </c>
      <c r="D73" s="126"/>
      <c r="E73" s="127"/>
      <c r="F73" s="172">
        <v>1150</v>
      </c>
      <c r="G73" s="173"/>
      <c r="H73" s="173"/>
      <c r="I73" s="172">
        <v>820</v>
      </c>
      <c r="J73" s="173"/>
      <c r="K73" s="173"/>
      <c r="L73" s="172">
        <v>363</v>
      </c>
      <c r="M73" s="173"/>
      <c r="N73" s="173"/>
      <c r="O73" s="172">
        <v>359</v>
      </c>
      <c r="P73" s="173"/>
      <c r="Q73" s="173"/>
      <c r="R73" s="172">
        <v>251</v>
      </c>
      <c r="S73" s="173"/>
      <c r="T73" s="173"/>
      <c r="U73" s="172">
        <v>238</v>
      </c>
      <c r="V73" s="173"/>
      <c r="W73" s="174"/>
      <c r="X73" s="175"/>
      <c r="Z73" s="42"/>
    </row>
    <row r="74" spans="2:26" ht="16.5" x14ac:dyDescent="0.2">
      <c r="B74" s="148"/>
      <c r="C74" s="142" t="s">
        <v>94</v>
      </c>
      <c r="D74" s="142"/>
      <c r="E74" s="127"/>
      <c r="F74" s="173">
        <v>0.99565217391304395</v>
      </c>
      <c r="G74" s="173"/>
      <c r="H74" s="173"/>
      <c r="I74" s="173">
        <v>0.99634146341463403</v>
      </c>
      <c r="J74" s="173"/>
      <c r="K74" s="173"/>
      <c r="L74" s="173">
        <v>1</v>
      </c>
      <c r="M74" s="173"/>
      <c r="N74" s="173"/>
      <c r="O74" s="173">
        <v>1</v>
      </c>
      <c r="P74" s="173"/>
      <c r="Q74" s="173"/>
      <c r="R74" s="173">
        <v>1</v>
      </c>
      <c r="S74" s="173"/>
      <c r="T74" s="173"/>
      <c r="U74" s="173">
        <v>1</v>
      </c>
      <c r="V74" s="173"/>
      <c r="W74" s="177"/>
      <c r="X74" s="175"/>
      <c r="Z74" s="42"/>
    </row>
    <row r="75" spans="2:26" s="52" customFormat="1" x14ac:dyDescent="0.2">
      <c r="B75" s="148"/>
      <c r="C75" s="142"/>
      <c r="D75" s="142"/>
      <c r="E75" s="127"/>
      <c r="F75" s="173"/>
      <c r="G75" s="173"/>
      <c r="H75" s="173"/>
      <c r="I75" s="173"/>
      <c r="J75" s="173"/>
      <c r="K75" s="173"/>
      <c r="L75" s="173"/>
      <c r="M75" s="173"/>
      <c r="N75" s="173"/>
      <c r="O75" s="173"/>
      <c r="P75" s="173"/>
      <c r="Q75" s="173"/>
      <c r="R75" s="173"/>
      <c r="S75" s="173"/>
      <c r="T75" s="173"/>
      <c r="U75" s="173"/>
      <c r="V75" s="173"/>
      <c r="W75" s="177"/>
      <c r="X75" s="178"/>
    </row>
    <row r="76" spans="2:26" s="52" customFormat="1" ht="15" x14ac:dyDescent="0.25">
      <c r="B76" s="148"/>
      <c r="C76" s="193" t="s">
        <v>110</v>
      </c>
      <c r="D76" s="142"/>
      <c r="E76" s="127"/>
      <c r="F76" s="173"/>
      <c r="G76" s="173"/>
      <c r="H76" s="173"/>
      <c r="I76" s="173"/>
      <c r="J76" s="173"/>
      <c r="K76" s="173"/>
      <c r="L76" s="173"/>
      <c r="M76" s="173"/>
      <c r="N76" s="173"/>
      <c r="O76" s="173"/>
      <c r="P76" s="173"/>
      <c r="Q76" s="173"/>
      <c r="R76" s="173"/>
      <c r="S76" s="173"/>
      <c r="T76" s="173"/>
      <c r="U76" s="173"/>
      <c r="V76" s="173"/>
      <c r="W76" s="177"/>
      <c r="X76" s="179">
        <v>0.76496732026143799</v>
      </c>
    </row>
    <row r="77" spans="2:26" s="52" customFormat="1" x14ac:dyDescent="0.2">
      <c r="B77" s="148"/>
      <c r="C77" s="142"/>
      <c r="D77" s="142" t="s">
        <v>103</v>
      </c>
      <c r="E77" s="127"/>
      <c r="F77" s="172">
        <v>68</v>
      </c>
      <c r="G77" s="173">
        <v>6.0070671378091869E-2</v>
      </c>
      <c r="H77" s="173"/>
      <c r="I77" s="172">
        <v>48</v>
      </c>
      <c r="J77" s="173">
        <v>5.9259259259259262E-2</v>
      </c>
      <c r="K77" s="173"/>
      <c r="L77" s="172">
        <v>17</v>
      </c>
      <c r="M77" s="173">
        <v>4.7222222222222221E-2</v>
      </c>
      <c r="N77" s="173"/>
      <c r="O77" s="172">
        <v>17</v>
      </c>
      <c r="P77" s="173">
        <v>4.7752808988764044E-2</v>
      </c>
      <c r="Q77" s="173"/>
      <c r="R77" s="172">
        <v>13</v>
      </c>
      <c r="S77" s="173">
        <v>5.2208835341365459E-2</v>
      </c>
      <c r="T77" s="173"/>
      <c r="U77" s="172">
        <v>11</v>
      </c>
      <c r="V77" s="173">
        <v>4.6610169491525424E-2</v>
      </c>
      <c r="W77" s="177"/>
      <c r="X77" s="178"/>
    </row>
    <row r="78" spans="2:26" s="52" customFormat="1" x14ac:dyDescent="0.2">
      <c r="B78" s="148"/>
      <c r="C78" s="142"/>
      <c r="D78" s="142" t="s">
        <v>104</v>
      </c>
      <c r="E78" s="127"/>
      <c r="F78" s="172">
        <v>1064</v>
      </c>
      <c r="G78" s="173">
        <v>0.93992932862190814</v>
      </c>
      <c r="H78" s="173"/>
      <c r="I78" s="172">
        <v>762</v>
      </c>
      <c r="J78" s="173">
        <v>0.94074074074074077</v>
      </c>
      <c r="K78" s="173"/>
      <c r="L78" s="172">
        <v>343</v>
      </c>
      <c r="M78" s="173">
        <v>0.95277777777777772</v>
      </c>
      <c r="N78" s="173"/>
      <c r="O78" s="172">
        <v>339</v>
      </c>
      <c r="P78" s="173">
        <v>0.952247191011236</v>
      </c>
      <c r="Q78" s="173"/>
      <c r="R78" s="172">
        <v>236</v>
      </c>
      <c r="S78" s="173">
        <v>0.94779116465863456</v>
      </c>
      <c r="T78" s="173"/>
      <c r="U78" s="172">
        <v>225</v>
      </c>
      <c r="V78" s="173">
        <v>0.95338983050847459</v>
      </c>
      <c r="W78" s="177"/>
      <c r="X78" s="178"/>
    </row>
    <row r="79" spans="2:26" x14ac:dyDescent="0.2">
      <c r="B79" s="148"/>
      <c r="C79" s="142"/>
      <c r="D79" s="142" t="s">
        <v>66</v>
      </c>
      <c r="E79" s="127"/>
      <c r="F79" s="172">
        <v>18</v>
      </c>
      <c r="G79" s="173"/>
      <c r="H79" s="173"/>
      <c r="I79" s="172">
        <v>10</v>
      </c>
      <c r="J79" s="173"/>
      <c r="K79" s="173"/>
      <c r="L79" s="172">
        <v>3</v>
      </c>
      <c r="M79" s="173"/>
      <c r="N79" s="173"/>
      <c r="O79" s="172">
        <v>3</v>
      </c>
      <c r="P79" s="173"/>
      <c r="Q79" s="173"/>
      <c r="R79" s="172">
        <v>2</v>
      </c>
      <c r="S79" s="173"/>
      <c r="T79" s="173"/>
      <c r="U79" s="172">
        <v>2</v>
      </c>
      <c r="V79" s="173"/>
      <c r="W79" s="177"/>
      <c r="X79" s="178"/>
      <c r="Z79" s="42"/>
    </row>
    <row r="80" spans="2:26" x14ac:dyDescent="0.2">
      <c r="B80" s="148"/>
      <c r="C80" s="142"/>
      <c r="D80" s="142" t="s">
        <v>71</v>
      </c>
      <c r="E80" s="127"/>
      <c r="F80" s="172">
        <v>1150</v>
      </c>
      <c r="G80" s="173"/>
      <c r="H80" s="173"/>
      <c r="I80" s="172">
        <v>820</v>
      </c>
      <c r="J80" s="173"/>
      <c r="K80" s="173"/>
      <c r="L80" s="172">
        <v>363</v>
      </c>
      <c r="M80" s="173"/>
      <c r="N80" s="173"/>
      <c r="O80" s="172">
        <v>359</v>
      </c>
      <c r="P80" s="173"/>
      <c r="Q80" s="173"/>
      <c r="R80" s="172">
        <v>251</v>
      </c>
      <c r="S80" s="173"/>
      <c r="T80" s="173"/>
      <c r="U80" s="172">
        <v>238</v>
      </c>
      <c r="V80" s="173"/>
      <c r="W80" s="177"/>
      <c r="X80" s="178"/>
      <c r="Z80" s="42"/>
    </row>
    <row r="81" spans="2:26" ht="16.5" x14ac:dyDescent="0.2">
      <c r="B81" s="148"/>
      <c r="C81" s="142" t="s">
        <v>94</v>
      </c>
      <c r="D81" s="142"/>
      <c r="E81" s="127"/>
      <c r="F81" s="173">
        <v>0.98434782608695603</v>
      </c>
      <c r="G81" s="173"/>
      <c r="H81" s="173"/>
      <c r="I81" s="173">
        <v>0.98780487804878003</v>
      </c>
      <c r="J81" s="173"/>
      <c r="K81" s="173"/>
      <c r="L81" s="173">
        <v>0.99173553719008301</v>
      </c>
      <c r="M81" s="173"/>
      <c r="N81" s="173"/>
      <c r="O81" s="173">
        <v>0.99164345403899701</v>
      </c>
      <c r="P81" s="173"/>
      <c r="Q81" s="173"/>
      <c r="R81" s="173">
        <v>0.99203187250996006</v>
      </c>
      <c r="S81" s="173"/>
      <c r="T81" s="173"/>
      <c r="U81" s="173">
        <v>0.99159663865546199</v>
      </c>
      <c r="V81" s="173"/>
      <c r="W81" s="177"/>
      <c r="X81" s="178"/>
      <c r="Z81" s="42"/>
    </row>
    <row r="82" spans="2:26" s="44" customFormat="1" x14ac:dyDescent="0.2">
      <c r="B82" s="156"/>
      <c r="C82" s="134"/>
      <c r="D82" s="134"/>
      <c r="E82" s="135"/>
      <c r="F82" s="180"/>
      <c r="G82" s="180"/>
      <c r="H82" s="180"/>
      <c r="I82" s="180"/>
      <c r="J82" s="180"/>
      <c r="K82" s="180"/>
      <c r="L82" s="180"/>
      <c r="M82" s="180"/>
      <c r="N82" s="180"/>
      <c r="O82" s="180"/>
      <c r="P82" s="180"/>
      <c r="Q82" s="180"/>
      <c r="R82" s="180"/>
      <c r="S82" s="180"/>
      <c r="T82" s="180"/>
      <c r="U82" s="180"/>
      <c r="V82" s="180"/>
      <c r="W82" s="181"/>
      <c r="X82" s="189"/>
    </row>
    <row r="83" spans="2:26" s="44" customFormat="1" ht="15" x14ac:dyDescent="0.25">
      <c r="B83" s="145" t="s">
        <v>56</v>
      </c>
      <c r="C83" s="126"/>
      <c r="D83" s="126"/>
      <c r="E83" s="127"/>
      <c r="F83" s="182"/>
      <c r="G83" s="173"/>
      <c r="H83" s="173"/>
      <c r="I83" s="182"/>
      <c r="J83" s="173"/>
      <c r="K83" s="173"/>
      <c r="L83" s="182"/>
      <c r="M83" s="173"/>
      <c r="N83" s="173"/>
      <c r="O83" s="182"/>
      <c r="P83" s="173"/>
      <c r="Q83" s="173"/>
      <c r="R83" s="182"/>
      <c r="S83" s="173"/>
      <c r="T83" s="173"/>
      <c r="U83" s="183"/>
      <c r="V83" s="184"/>
      <c r="W83" s="174"/>
      <c r="X83" s="195"/>
    </row>
    <row r="84" spans="2:26" s="44" customFormat="1" ht="15" x14ac:dyDescent="0.25">
      <c r="B84" s="145"/>
      <c r="C84" s="192" t="s">
        <v>117</v>
      </c>
      <c r="D84" s="126"/>
      <c r="E84" s="127"/>
      <c r="F84" s="173"/>
      <c r="G84" s="173"/>
      <c r="H84" s="173"/>
      <c r="I84" s="173"/>
      <c r="J84" s="173"/>
      <c r="K84" s="173"/>
      <c r="L84" s="173"/>
      <c r="M84" s="173"/>
      <c r="N84" s="173"/>
      <c r="O84" s="173"/>
      <c r="P84" s="173"/>
      <c r="Q84" s="173"/>
      <c r="R84" s="173"/>
      <c r="S84" s="173"/>
      <c r="T84" s="173"/>
      <c r="U84" s="173"/>
      <c r="V84" s="173"/>
      <c r="W84" s="177"/>
      <c r="X84" s="179">
        <v>1.2889472368092021</v>
      </c>
      <c r="Y84" s="42"/>
    </row>
    <row r="85" spans="2:26" s="44" customFormat="1" ht="15" x14ac:dyDescent="0.25">
      <c r="B85" s="145"/>
      <c r="C85" s="42"/>
      <c r="D85" s="126" t="s">
        <v>119</v>
      </c>
      <c r="E85" s="127"/>
      <c r="F85" s="172">
        <v>1116</v>
      </c>
      <c r="G85" s="173">
        <v>0.45218800648298219</v>
      </c>
      <c r="H85" s="173"/>
      <c r="I85" s="172">
        <v>741</v>
      </c>
      <c r="J85" s="173">
        <v>0.46574481458202388</v>
      </c>
      <c r="K85" s="173"/>
      <c r="L85" s="172">
        <v>317</v>
      </c>
      <c r="M85" s="173">
        <v>0.48844375963020031</v>
      </c>
      <c r="N85" s="173"/>
      <c r="O85" s="172">
        <v>313</v>
      </c>
      <c r="P85" s="173">
        <v>0.48906250000000001</v>
      </c>
      <c r="Q85" s="173"/>
      <c r="R85" s="172">
        <v>200</v>
      </c>
      <c r="S85" s="173">
        <v>0.51282051282051277</v>
      </c>
      <c r="T85" s="173"/>
      <c r="U85" s="172">
        <v>183</v>
      </c>
      <c r="V85" s="173">
        <v>0.51549295774647885</v>
      </c>
      <c r="W85" s="177"/>
      <c r="X85" s="178"/>
      <c r="Y85" s="42"/>
    </row>
    <row r="86" spans="2:26" s="44" customFormat="1" ht="15" x14ac:dyDescent="0.25">
      <c r="B86" s="145"/>
      <c r="C86" s="42"/>
      <c r="D86" s="126" t="s">
        <v>118</v>
      </c>
      <c r="E86" s="127"/>
      <c r="F86" s="172">
        <v>1352</v>
      </c>
      <c r="G86" s="173">
        <v>0.54781199351701781</v>
      </c>
      <c r="H86" s="173"/>
      <c r="I86" s="172">
        <v>850</v>
      </c>
      <c r="J86" s="173">
        <v>0.53425518541797612</v>
      </c>
      <c r="K86" s="173"/>
      <c r="L86" s="172">
        <v>332</v>
      </c>
      <c r="M86" s="173">
        <v>0.51155624036979974</v>
      </c>
      <c r="N86" s="173"/>
      <c r="O86" s="172">
        <v>327</v>
      </c>
      <c r="P86" s="173">
        <v>0.51093750000000004</v>
      </c>
      <c r="Q86" s="173"/>
      <c r="R86" s="172">
        <v>190</v>
      </c>
      <c r="S86" s="173">
        <v>0.48717948717948717</v>
      </c>
      <c r="T86" s="173"/>
      <c r="U86" s="172">
        <v>172</v>
      </c>
      <c r="V86" s="173">
        <v>0.48450704225352115</v>
      </c>
      <c r="W86" s="177"/>
      <c r="X86" s="178"/>
      <c r="Y86" s="42"/>
    </row>
    <row r="87" spans="2:26" s="44" customFormat="1" ht="15" x14ac:dyDescent="0.25">
      <c r="B87" s="145"/>
      <c r="C87" s="42"/>
      <c r="D87" s="126" t="s">
        <v>66</v>
      </c>
      <c r="E87" s="127"/>
      <c r="F87" s="172">
        <v>8</v>
      </c>
      <c r="G87" s="173"/>
      <c r="H87" s="173"/>
      <c r="I87" s="172">
        <v>5</v>
      </c>
      <c r="J87" s="173"/>
      <c r="K87" s="173"/>
      <c r="L87" s="172">
        <v>2</v>
      </c>
      <c r="M87" s="173"/>
      <c r="N87" s="173"/>
      <c r="O87" s="172">
        <v>2</v>
      </c>
      <c r="P87" s="173"/>
      <c r="Q87" s="173"/>
      <c r="R87" s="172">
        <v>0</v>
      </c>
      <c r="S87" s="173"/>
      <c r="T87" s="173"/>
      <c r="U87" s="172">
        <v>0</v>
      </c>
      <c r="V87" s="173"/>
      <c r="W87" s="177"/>
      <c r="X87" s="178"/>
      <c r="Y87" s="42"/>
    </row>
    <row r="88" spans="2:26" s="44" customFormat="1" ht="15" x14ac:dyDescent="0.25">
      <c r="B88" s="145"/>
      <c r="C88" s="42"/>
      <c r="D88" s="126" t="s">
        <v>71</v>
      </c>
      <c r="E88" s="127"/>
      <c r="F88" s="172">
        <v>2476</v>
      </c>
      <c r="G88" s="173"/>
      <c r="H88" s="173"/>
      <c r="I88" s="172">
        <v>1596</v>
      </c>
      <c r="J88" s="173"/>
      <c r="K88" s="173"/>
      <c r="L88" s="172">
        <v>651</v>
      </c>
      <c r="M88" s="173"/>
      <c r="N88" s="173"/>
      <c r="O88" s="172">
        <v>642</v>
      </c>
      <c r="P88" s="173"/>
      <c r="Q88" s="173"/>
      <c r="R88" s="172">
        <v>390</v>
      </c>
      <c r="S88" s="173"/>
      <c r="T88" s="173"/>
      <c r="U88" s="172">
        <v>355</v>
      </c>
      <c r="V88" s="173"/>
      <c r="W88" s="177"/>
      <c r="X88" s="178"/>
      <c r="Y88" s="42"/>
    </row>
    <row r="89" spans="2:26" s="44" customFormat="1" ht="17.25" x14ac:dyDescent="0.25">
      <c r="B89" s="145"/>
      <c r="C89" s="142" t="s">
        <v>94</v>
      </c>
      <c r="D89" s="126"/>
      <c r="E89" s="127"/>
      <c r="F89" s="173">
        <v>0.99676898222940202</v>
      </c>
      <c r="G89" s="173"/>
      <c r="H89" s="173"/>
      <c r="I89" s="173">
        <v>0.99686716791979901</v>
      </c>
      <c r="J89" s="173"/>
      <c r="K89" s="173"/>
      <c r="L89" s="173">
        <v>0.996927803379416</v>
      </c>
      <c r="M89" s="173"/>
      <c r="N89" s="173"/>
      <c r="O89" s="173">
        <v>0.99688473520249199</v>
      </c>
      <c r="P89" s="173"/>
      <c r="Q89" s="173"/>
      <c r="R89" s="173">
        <v>1</v>
      </c>
      <c r="S89" s="173"/>
      <c r="T89" s="173"/>
      <c r="U89" s="173">
        <v>1</v>
      </c>
      <c r="V89" s="173"/>
      <c r="W89" s="177"/>
      <c r="X89" s="178"/>
      <c r="Y89" s="42"/>
    </row>
    <row r="90" spans="2:26" s="44" customFormat="1" ht="15" x14ac:dyDescent="0.25">
      <c r="B90" s="145"/>
      <c r="C90" s="126"/>
      <c r="D90" s="126"/>
      <c r="E90" s="127"/>
      <c r="F90" s="182"/>
      <c r="G90" s="173"/>
      <c r="H90" s="173"/>
      <c r="I90" s="182"/>
      <c r="J90" s="173"/>
      <c r="K90" s="173"/>
      <c r="L90" s="182"/>
      <c r="M90" s="173"/>
      <c r="N90" s="173"/>
      <c r="O90" s="182"/>
      <c r="P90" s="173"/>
      <c r="Q90" s="173"/>
      <c r="R90" s="182"/>
      <c r="S90" s="173"/>
      <c r="T90" s="173"/>
      <c r="U90" s="183"/>
      <c r="V90" s="184"/>
      <c r="W90" s="174"/>
      <c r="X90" s="195"/>
    </row>
    <row r="91" spans="2:26" s="44" customFormat="1" ht="15" x14ac:dyDescent="0.25">
      <c r="B91" s="145"/>
      <c r="C91" s="192" t="s">
        <v>107</v>
      </c>
      <c r="D91" s="126"/>
      <c r="E91" s="127"/>
      <c r="F91" s="182"/>
      <c r="G91" s="173"/>
      <c r="H91" s="173"/>
      <c r="I91" s="182"/>
      <c r="J91" s="173"/>
      <c r="K91" s="173"/>
      <c r="L91" s="182"/>
      <c r="M91" s="173"/>
      <c r="N91" s="173"/>
      <c r="O91" s="182"/>
      <c r="P91" s="173"/>
      <c r="Q91" s="173"/>
      <c r="R91" s="182"/>
      <c r="S91" s="173"/>
      <c r="T91" s="173"/>
      <c r="U91" s="183"/>
      <c r="V91" s="184"/>
      <c r="W91" s="174"/>
      <c r="X91" s="179">
        <v>0.96513645510535551</v>
      </c>
    </row>
    <row r="92" spans="2:26" x14ac:dyDescent="0.2">
      <c r="B92" s="146"/>
      <c r="C92" s="126" t="s">
        <v>65</v>
      </c>
      <c r="D92" s="126"/>
      <c r="E92" s="127"/>
      <c r="F92" s="172">
        <v>713</v>
      </c>
      <c r="G92" s="173">
        <v>0.29054604726976363</v>
      </c>
      <c r="H92" s="173"/>
      <c r="I92" s="172">
        <v>495</v>
      </c>
      <c r="J92" s="173">
        <v>0.31230283911671924</v>
      </c>
      <c r="K92" s="173"/>
      <c r="L92" s="172">
        <v>234</v>
      </c>
      <c r="M92" s="173">
        <v>0.36335403726708076</v>
      </c>
      <c r="N92" s="173"/>
      <c r="O92" s="172">
        <v>231</v>
      </c>
      <c r="P92" s="173">
        <v>0.36377952755905513</v>
      </c>
      <c r="Q92" s="173"/>
      <c r="R92" s="172">
        <v>116</v>
      </c>
      <c r="S92" s="173">
        <v>0.29896907216494845</v>
      </c>
      <c r="T92" s="173"/>
      <c r="U92" s="172">
        <v>100</v>
      </c>
      <c r="V92" s="173">
        <v>0.28328611898016998</v>
      </c>
      <c r="W92" s="174"/>
      <c r="X92" s="179"/>
      <c r="Z92" s="42"/>
    </row>
    <row r="93" spans="2:26" x14ac:dyDescent="0.2">
      <c r="B93" s="147"/>
      <c r="C93" s="132"/>
      <c r="D93" s="132" t="s">
        <v>61</v>
      </c>
      <c r="E93" s="133"/>
      <c r="F93" s="176">
        <v>213</v>
      </c>
      <c r="G93" s="173">
        <v>8.6797066014669924E-2</v>
      </c>
      <c r="H93" s="157"/>
      <c r="I93" s="176">
        <v>143</v>
      </c>
      <c r="J93" s="173">
        <v>9.022082018927445E-2</v>
      </c>
      <c r="K93" s="157"/>
      <c r="L93" s="176">
        <v>54</v>
      </c>
      <c r="M93" s="173">
        <v>8.3850931677018639E-2</v>
      </c>
      <c r="N93" s="157"/>
      <c r="O93" s="176">
        <v>53</v>
      </c>
      <c r="P93" s="173">
        <v>8.3464566929133857E-2</v>
      </c>
      <c r="Q93" s="157"/>
      <c r="R93" s="176">
        <v>27</v>
      </c>
      <c r="S93" s="173">
        <v>6.9587628865979384E-2</v>
      </c>
      <c r="T93" s="157"/>
      <c r="U93" s="176">
        <v>20</v>
      </c>
      <c r="V93" s="173">
        <v>5.6657223796033995E-2</v>
      </c>
      <c r="W93" s="174"/>
      <c r="X93" s="175"/>
      <c r="Z93" s="42"/>
    </row>
    <row r="94" spans="2:26" s="52" customFormat="1" x14ac:dyDescent="0.2">
      <c r="B94" s="147"/>
      <c r="C94" s="132"/>
      <c r="D94" s="132" t="s">
        <v>60</v>
      </c>
      <c r="E94" s="133"/>
      <c r="F94" s="176">
        <v>388</v>
      </c>
      <c r="G94" s="173">
        <v>0.15810920945395274</v>
      </c>
      <c r="H94" s="157"/>
      <c r="I94" s="176">
        <v>260</v>
      </c>
      <c r="J94" s="173">
        <v>0.16403785488958991</v>
      </c>
      <c r="K94" s="157"/>
      <c r="L94" s="176">
        <v>138</v>
      </c>
      <c r="M94" s="173">
        <v>0.21428571428571427</v>
      </c>
      <c r="N94" s="157"/>
      <c r="O94" s="176">
        <v>136</v>
      </c>
      <c r="P94" s="173">
        <v>0.21417322834645669</v>
      </c>
      <c r="Q94" s="157"/>
      <c r="R94" s="176">
        <v>67</v>
      </c>
      <c r="S94" s="173">
        <v>0.17268041237113402</v>
      </c>
      <c r="T94" s="157"/>
      <c r="U94" s="176">
        <v>61</v>
      </c>
      <c r="V94" s="173">
        <v>0.17280453257790368</v>
      </c>
      <c r="W94" s="174"/>
      <c r="X94" s="175"/>
      <c r="Z94" s="53"/>
    </row>
    <row r="95" spans="2:26" s="52" customFormat="1" x14ac:dyDescent="0.2">
      <c r="B95" s="147"/>
      <c r="C95" s="132"/>
      <c r="D95" s="132" t="s">
        <v>62</v>
      </c>
      <c r="E95" s="133"/>
      <c r="F95" s="176">
        <v>63</v>
      </c>
      <c r="G95" s="173">
        <v>2.567237163814181E-2</v>
      </c>
      <c r="H95" s="157"/>
      <c r="I95" s="176">
        <v>53</v>
      </c>
      <c r="J95" s="173">
        <v>3.3438485804416405E-2</v>
      </c>
      <c r="K95" s="157"/>
      <c r="L95" s="176">
        <v>21</v>
      </c>
      <c r="M95" s="173">
        <v>3.2608695652173912E-2</v>
      </c>
      <c r="N95" s="157"/>
      <c r="O95" s="176">
        <v>21</v>
      </c>
      <c r="P95" s="173">
        <v>3.3070866141732283E-2</v>
      </c>
      <c r="Q95" s="157"/>
      <c r="R95" s="176">
        <v>12</v>
      </c>
      <c r="S95" s="173">
        <v>3.0927835051546393E-2</v>
      </c>
      <c r="T95" s="157"/>
      <c r="U95" s="176">
        <v>11</v>
      </c>
      <c r="V95" s="173">
        <v>3.1161473087818695E-2</v>
      </c>
      <c r="W95" s="174"/>
      <c r="X95" s="175"/>
      <c r="Z95" s="53"/>
    </row>
    <row r="96" spans="2:26" s="52" customFormat="1" x14ac:dyDescent="0.2">
      <c r="B96" s="147"/>
      <c r="C96" s="132"/>
      <c r="D96" s="132" t="s">
        <v>63</v>
      </c>
      <c r="E96" s="133"/>
      <c r="F96" s="176">
        <v>49</v>
      </c>
      <c r="G96" s="173">
        <v>1.9967400162999183E-2</v>
      </c>
      <c r="H96" s="157"/>
      <c r="I96" s="176">
        <v>39</v>
      </c>
      <c r="J96" s="173">
        <v>2.4605678233438486E-2</v>
      </c>
      <c r="K96" s="157"/>
      <c r="L96" s="176">
        <v>21</v>
      </c>
      <c r="M96" s="173">
        <v>3.2608695652173912E-2</v>
      </c>
      <c r="N96" s="157"/>
      <c r="O96" s="176">
        <v>21</v>
      </c>
      <c r="P96" s="173">
        <v>3.3070866141732283E-2</v>
      </c>
      <c r="Q96" s="157"/>
      <c r="R96" s="176">
        <v>10</v>
      </c>
      <c r="S96" s="173">
        <v>2.5773195876288658E-2</v>
      </c>
      <c r="T96" s="157"/>
      <c r="U96" s="176">
        <v>8</v>
      </c>
      <c r="V96" s="173">
        <v>2.2662889518413599E-2</v>
      </c>
      <c r="W96" s="174"/>
      <c r="X96" s="175"/>
      <c r="Z96" s="53"/>
    </row>
    <row r="97" spans="2:26" s="52" customFormat="1" x14ac:dyDescent="0.2">
      <c r="B97" s="146"/>
      <c r="C97" s="126" t="s">
        <v>59</v>
      </c>
      <c r="D97" s="126"/>
      <c r="E97" s="127"/>
      <c r="F97" s="172">
        <v>1741</v>
      </c>
      <c r="G97" s="173">
        <v>0.70945395273023637</v>
      </c>
      <c r="H97" s="173"/>
      <c r="I97" s="172">
        <v>1090</v>
      </c>
      <c r="J97" s="173">
        <v>0.68769716088328081</v>
      </c>
      <c r="K97" s="173"/>
      <c r="L97" s="172">
        <v>410</v>
      </c>
      <c r="M97" s="173">
        <v>0.63664596273291929</v>
      </c>
      <c r="N97" s="173"/>
      <c r="O97" s="172">
        <v>404</v>
      </c>
      <c r="P97" s="173">
        <v>0.63622047244094493</v>
      </c>
      <c r="Q97" s="173"/>
      <c r="R97" s="172">
        <v>272</v>
      </c>
      <c r="S97" s="173">
        <v>0.7010309278350515</v>
      </c>
      <c r="T97" s="173"/>
      <c r="U97" s="172">
        <v>253</v>
      </c>
      <c r="V97" s="173">
        <v>0.71671388101983002</v>
      </c>
      <c r="W97" s="174"/>
      <c r="X97" s="175"/>
    </row>
    <row r="98" spans="2:26" x14ac:dyDescent="0.2">
      <c r="B98" s="146"/>
      <c r="C98" s="126" t="s">
        <v>66</v>
      </c>
      <c r="D98" s="126"/>
      <c r="E98" s="127"/>
      <c r="F98" s="172">
        <v>22</v>
      </c>
      <c r="G98" s="173"/>
      <c r="H98" s="173"/>
      <c r="I98" s="172">
        <v>11</v>
      </c>
      <c r="J98" s="173"/>
      <c r="K98" s="173"/>
      <c r="L98" s="172">
        <v>7</v>
      </c>
      <c r="M98" s="173"/>
      <c r="N98" s="173"/>
      <c r="O98" s="172">
        <v>7</v>
      </c>
      <c r="P98" s="173"/>
      <c r="Q98" s="173"/>
      <c r="R98" s="172">
        <v>2</v>
      </c>
      <c r="S98" s="173"/>
      <c r="T98" s="173"/>
      <c r="U98" s="172">
        <v>2</v>
      </c>
      <c r="V98" s="173"/>
      <c r="W98" s="174"/>
      <c r="X98" s="175"/>
      <c r="Z98" s="42"/>
    </row>
    <row r="99" spans="2:26" x14ac:dyDescent="0.2">
      <c r="B99" s="146"/>
      <c r="C99" s="126" t="s">
        <v>71</v>
      </c>
      <c r="D99" s="126"/>
      <c r="E99" s="127"/>
      <c r="F99" s="172">
        <v>2476</v>
      </c>
      <c r="G99" s="173"/>
      <c r="H99" s="173"/>
      <c r="I99" s="172">
        <v>1596</v>
      </c>
      <c r="J99" s="173"/>
      <c r="K99" s="173"/>
      <c r="L99" s="172">
        <v>651</v>
      </c>
      <c r="M99" s="173"/>
      <c r="N99" s="173"/>
      <c r="O99" s="172">
        <v>642</v>
      </c>
      <c r="P99" s="173"/>
      <c r="Q99" s="173"/>
      <c r="R99" s="172">
        <v>390</v>
      </c>
      <c r="S99" s="173"/>
      <c r="T99" s="173"/>
      <c r="U99" s="172">
        <v>355</v>
      </c>
      <c r="V99" s="173"/>
      <c r="W99" s="174"/>
      <c r="X99" s="175"/>
      <c r="Z99" s="42"/>
    </row>
    <row r="100" spans="2:26" ht="16.5" x14ac:dyDescent="0.2">
      <c r="B100" s="148"/>
      <c r="C100" s="142" t="s">
        <v>94</v>
      </c>
      <c r="D100" s="142"/>
      <c r="E100" s="127"/>
      <c r="F100" s="173">
        <v>0.99111470113085598</v>
      </c>
      <c r="G100" s="173"/>
      <c r="H100" s="173"/>
      <c r="I100" s="173">
        <v>0.99310776942355905</v>
      </c>
      <c r="J100" s="173"/>
      <c r="K100" s="173"/>
      <c r="L100" s="173">
        <v>0.989247311827957</v>
      </c>
      <c r="M100" s="173"/>
      <c r="N100" s="173"/>
      <c r="O100" s="173">
        <v>0.98909657320872302</v>
      </c>
      <c r="P100" s="173"/>
      <c r="Q100" s="173"/>
      <c r="R100" s="173">
        <v>0.994871794871795</v>
      </c>
      <c r="S100" s="173"/>
      <c r="T100" s="173"/>
      <c r="U100" s="173">
        <v>0.99436619718309904</v>
      </c>
      <c r="V100" s="173"/>
      <c r="W100" s="177"/>
      <c r="X100" s="175"/>
      <c r="Z100" s="42"/>
    </row>
    <row r="101" spans="2:26" s="44" customFormat="1" x14ac:dyDescent="0.2">
      <c r="B101" s="148"/>
      <c r="C101" s="142"/>
      <c r="D101" s="142"/>
      <c r="E101" s="127"/>
      <c r="F101" s="173"/>
      <c r="G101" s="173"/>
      <c r="H101" s="173"/>
      <c r="I101" s="173"/>
      <c r="J101" s="173"/>
      <c r="K101" s="173"/>
      <c r="L101" s="173"/>
      <c r="M101" s="173"/>
      <c r="N101" s="173"/>
      <c r="O101" s="173"/>
      <c r="P101" s="173"/>
      <c r="Q101" s="173"/>
      <c r="R101" s="173"/>
      <c r="S101" s="173"/>
      <c r="T101" s="173"/>
      <c r="U101" s="173"/>
      <c r="V101" s="173"/>
      <c r="W101" s="177"/>
      <c r="X101" s="178"/>
    </row>
    <row r="102" spans="2:26" ht="15" x14ac:dyDescent="0.25">
      <c r="B102" s="148"/>
      <c r="C102" s="193" t="s">
        <v>110</v>
      </c>
      <c r="D102" s="142"/>
      <c r="E102" s="127"/>
      <c r="F102" s="173"/>
      <c r="G102" s="173"/>
      <c r="H102" s="173"/>
      <c r="I102" s="173"/>
      <c r="J102" s="173"/>
      <c r="K102" s="173"/>
      <c r="L102" s="173"/>
      <c r="M102" s="173"/>
      <c r="N102" s="173"/>
      <c r="O102" s="173"/>
      <c r="P102" s="173"/>
      <c r="Q102" s="173"/>
      <c r="R102" s="173"/>
      <c r="S102" s="173"/>
      <c r="T102" s="173"/>
      <c r="U102" s="173"/>
      <c r="V102" s="173"/>
      <c r="W102" s="177"/>
      <c r="X102" s="179">
        <v>0.55835660151575595</v>
      </c>
      <c r="Z102" s="42"/>
    </row>
    <row r="103" spans="2:26" x14ac:dyDescent="0.2">
      <c r="B103" s="148"/>
      <c r="C103" s="142"/>
      <c r="D103" s="142" t="s">
        <v>103</v>
      </c>
      <c r="E103" s="127"/>
      <c r="F103" s="172">
        <v>109</v>
      </c>
      <c r="G103" s="173">
        <v>4.4635544635544637E-2</v>
      </c>
      <c r="H103" s="173"/>
      <c r="I103" s="172">
        <v>73</v>
      </c>
      <c r="J103" s="173">
        <v>4.623179227359088E-2</v>
      </c>
      <c r="K103" s="173"/>
      <c r="L103" s="172">
        <v>27</v>
      </c>
      <c r="M103" s="173">
        <v>4.1990668740279936E-2</v>
      </c>
      <c r="N103" s="173"/>
      <c r="O103" s="172">
        <v>26</v>
      </c>
      <c r="P103" s="173">
        <v>4.1009463722397478E-2</v>
      </c>
      <c r="Q103" s="173"/>
      <c r="R103" s="172">
        <v>12</v>
      </c>
      <c r="S103" s="173">
        <v>3.1088082901554404E-2</v>
      </c>
      <c r="T103" s="173"/>
      <c r="U103" s="172">
        <v>9</v>
      </c>
      <c r="V103" s="173">
        <v>2.5423728813559324E-2</v>
      </c>
      <c r="W103" s="177"/>
      <c r="X103" s="178"/>
    </row>
    <row r="104" spans="2:26" x14ac:dyDescent="0.2">
      <c r="B104" s="148"/>
      <c r="C104" s="142"/>
      <c r="D104" s="142" t="s">
        <v>104</v>
      </c>
      <c r="E104" s="127"/>
      <c r="F104" s="172">
        <v>2333</v>
      </c>
      <c r="G104" s="173">
        <v>0.95536445536445536</v>
      </c>
      <c r="H104" s="173"/>
      <c r="I104" s="172">
        <v>1506</v>
      </c>
      <c r="J104" s="173">
        <v>0.95376820772640913</v>
      </c>
      <c r="K104" s="173"/>
      <c r="L104" s="172">
        <v>616</v>
      </c>
      <c r="M104" s="173">
        <v>0.9580093312597201</v>
      </c>
      <c r="N104" s="173"/>
      <c r="O104" s="172">
        <v>608</v>
      </c>
      <c r="P104" s="173">
        <v>0.95899053627760256</v>
      </c>
      <c r="Q104" s="173"/>
      <c r="R104" s="172">
        <v>374</v>
      </c>
      <c r="S104" s="173">
        <v>0.9689119170984456</v>
      </c>
      <c r="T104" s="173"/>
      <c r="U104" s="172">
        <v>345</v>
      </c>
      <c r="V104" s="173">
        <v>0.97457627118644063</v>
      </c>
      <c r="W104" s="177"/>
      <c r="X104" s="178"/>
      <c r="Z104" s="42"/>
    </row>
    <row r="105" spans="2:26" s="144" customFormat="1" ht="14.25" customHeight="1" x14ac:dyDescent="0.2">
      <c r="B105" s="148"/>
      <c r="C105" s="142"/>
      <c r="D105" s="142" t="s">
        <v>66</v>
      </c>
      <c r="E105" s="127"/>
      <c r="F105" s="172">
        <v>34</v>
      </c>
      <c r="G105" s="173"/>
      <c r="H105" s="173"/>
      <c r="I105" s="172">
        <v>17</v>
      </c>
      <c r="J105" s="173"/>
      <c r="K105" s="173"/>
      <c r="L105" s="172">
        <v>8</v>
      </c>
      <c r="M105" s="173"/>
      <c r="N105" s="173"/>
      <c r="O105" s="172">
        <v>8</v>
      </c>
      <c r="P105" s="173"/>
      <c r="Q105" s="173"/>
      <c r="R105" s="172">
        <v>4</v>
      </c>
      <c r="S105" s="173"/>
      <c r="T105" s="173"/>
      <c r="U105" s="172">
        <v>1</v>
      </c>
      <c r="V105" s="173"/>
      <c r="W105" s="177"/>
      <c r="X105" s="178"/>
    </row>
    <row r="106" spans="2:26" s="144" customFormat="1" ht="14.25" customHeight="1" x14ac:dyDescent="0.2">
      <c r="B106" s="148"/>
      <c r="C106" s="142"/>
      <c r="D106" s="142" t="s">
        <v>71</v>
      </c>
      <c r="E106" s="127"/>
      <c r="F106" s="172">
        <v>2476</v>
      </c>
      <c r="G106" s="173"/>
      <c r="H106" s="173"/>
      <c r="I106" s="172">
        <v>1596</v>
      </c>
      <c r="J106" s="173"/>
      <c r="K106" s="173"/>
      <c r="L106" s="172">
        <v>651</v>
      </c>
      <c r="M106" s="173"/>
      <c r="N106" s="173"/>
      <c r="O106" s="172">
        <v>642</v>
      </c>
      <c r="P106" s="173"/>
      <c r="Q106" s="173"/>
      <c r="R106" s="172">
        <v>390</v>
      </c>
      <c r="S106" s="173"/>
      <c r="T106" s="173"/>
      <c r="U106" s="172">
        <v>355</v>
      </c>
      <c r="V106" s="173"/>
      <c r="W106" s="177"/>
      <c r="X106" s="178"/>
    </row>
    <row r="107" spans="2:26" s="144" customFormat="1" ht="16.5" x14ac:dyDescent="0.2">
      <c r="B107" s="148"/>
      <c r="C107" s="142" t="s">
        <v>94</v>
      </c>
      <c r="D107" s="142"/>
      <c r="E107" s="127"/>
      <c r="F107" s="173">
        <v>0.98626817447495996</v>
      </c>
      <c r="G107" s="173"/>
      <c r="H107" s="173"/>
      <c r="I107" s="173">
        <v>0.98934837092731798</v>
      </c>
      <c r="J107" s="173"/>
      <c r="K107" s="173"/>
      <c r="L107" s="173">
        <v>0.987711213517665</v>
      </c>
      <c r="M107" s="173"/>
      <c r="N107" s="173"/>
      <c r="O107" s="173">
        <v>0.98753894080996896</v>
      </c>
      <c r="P107" s="173"/>
      <c r="Q107" s="173"/>
      <c r="R107" s="173">
        <v>0.98974358974359</v>
      </c>
      <c r="S107" s="173"/>
      <c r="T107" s="173"/>
      <c r="U107" s="173">
        <v>0.99718309859154897</v>
      </c>
      <c r="V107" s="173"/>
      <c r="W107" s="177"/>
      <c r="X107" s="178"/>
    </row>
    <row r="108" spans="2:26" s="144" customFormat="1" x14ac:dyDescent="0.2">
      <c r="B108" s="156"/>
      <c r="C108" s="134"/>
      <c r="D108" s="134"/>
      <c r="E108" s="135"/>
      <c r="F108" s="180"/>
      <c r="G108" s="180"/>
      <c r="H108" s="180"/>
      <c r="I108" s="180"/>
      <c r="J108" s="180"/>
      <c r="K108" s="180"/>
      <c r="L108" s="180"/>
      <c r="M108" s="180"/>
      <c r="N108" s="180"/>
      <c r="O108" s="180"/>
      <c r="P108" s="180"/>
      <c r="Q108" s="180"/>
      <c r="R108" s="180"/>
      <c r="S108" s="180"/>
      <c r="T108" s="180"/>
      <c r="U108" s="180"/>
      <c r="V108" s="180"/>
      <c r="W108" s="181"/>
      <c r="X108" s="189"/>
    </row>
    <row r="109" spans="2:26" s="144" customFormat="1" ht="14.25" customHeight="1" x14ac:dyDescent="0.25">
      <c r="B109" s="145" t="s">
        <v>57</v>
      </c>
      <c r="C109" s="126"/>
      <c r="D109" s="126"/>
      <c r="E109" s="127"/>
      <c r="F109" s="182"/>
      <c r="G109" s="173"/>
      <c r="H109" s="173"/>
      <c r="I109" s="182"/>
      <c r="J109" s="173"/>
      <c r="K109" s="173"/>
      <c r="L109" s="182"/>
      <c r="M109" s="173"/>
      <c r="N109" s="173"/>
      <c r="O109" s="182"/>
      <c r="P109" s="173"/>
      <c r="Q109" s="173"/>
      <c r="R109" s="182"/>
      <c r="S109" s="173"/>
      <c r="T109" s="173"/>
      <c r="U109" s="183"/>
      <c r="V109" s="184"/>
      <c r="W109" s="174"/>
      <c r="X109" s="131"/>
      <c r="Y109" s="162"/>
    </row>
    <row r="110" spans="2:26" s="144" customFormat="1" ht="14.25" customHeight="1" x14ac:dyDescent="0.25">
      <c r="B110" s="145"/>
      <c r="C110" s="192" t="s">
        <v>117</v>
      </c>
      <c r="D110" s="126"/>
      <c r="E110" s="127"/>
      <c r="F110" s="173"/>
      <c r="G110" s="173"/>
      <c r="H110" s="173"/>
      <c r="I110" s="173"/>
      <c r="J110" s="173"/>
      <c r="K110" s="173"/>
      <c r="L110" s="173"/>
      <c r="M110" s="173"/>
      <c r="N110" s="173"/>
      <c r="O110" s="173"/>
      <c r="P110" s="173"/>
      <c r="Q110" s="173"/>
      <c r="R110" s="173"/>
      <c r="S110" s="173"/>
      <c r="T110" s="173"/>
      <c r="U110" s="173"/>
      <c r="V110" s="173"/>
      <c r="W110" s="177"/>
      <c r="X110" s="179">
        <v>1.0953736299403292</v>
      </c>
      <c r="Y110" s="42"/>
    </row>
    <row r="111" spans="2:26" s="144" customFormat="1" ht="14.25" customHeight="1" x14ac:dyDescent="0.25">
      <c r="B111" s="145"/>
      <c r="C111" s="42"/>
      <c r="D111" s="126" t="s">
        <v>119</v>
      </c>
      <c r="E111" s="127"/>
      <c r="F111" s="172">
        <v>507</v>
      </c>
      <c r="G111" s="173">
        <v>0.45758122743682311</v>
      </c>
      <c r="H111" s="173"/>
      <c r="I111" s="172">
        <v>300</v>
      </c>
      <c r="J111" s="173">
        <v>0.49342105263157893</v>
      </c>
      <c r="K111" s="173"/>
      <c r="L111" s="172">
        <v>122</v>
      </c>
      <c r="M111" s="173">
        <v>0.48799999999999999</v>
      </c>
      <c r="N111" s="173"/>
      <c r="O111" s="172">
        <v>122</v>
      </c>
      <c r="P111" s="173">
        <v>0.48799999999999999</v>
      </c>
      <c r="Q111" s="173"/>
      <c r="R111" s="172">
        <v>79</v>
      </c>
      <c r="S111" s="173">
        <v>0.48170731707317072</v>
      </c>
      <c r="T111" s="173"/>
      <c r="U111" s="172">
        <v>73</v>
      </c>
      <c r="V111" s="173">
        <v>0.48026315789473684</v>
      </c>
      <c r="W111" s="177"/>
      <c r="X111" s="178"/>
      <c r="Y111" s="42"/>
    </row>
    <row r="112" spans="2:26" s="144" customFormat="1" ht="14.25" customHeight="1" x14ac:dyDescent="0.25">
      <c r="B112" s="145"/>
      <c r="C112" s="42"/>
      <c r="D112" s="126" t="s">
        <v>118</v>
      </c>
      <c r="E112" s="127"/>
      <c r="F112" s="172">
        <v>601</v>
      </c>
      <c r="G112" s="173">
        <v>0.54241877256317694</v>
      </c>
      <c r="H112" s="173"/>
      <c r="I112" s="172">
        <v>308</v>
      </c>
      <c r="J112" s="173">
        <v>0.50657894736842102</v>
      </c>
      <c r="K112" s="173"/>
      <c r="L112" s="172">
        <v>128</v>
      </c>
      <c r="M112" s="173">
        <v>0.51200000000000001</v>
      </c>
      <c r="N112" s="173"/>
      <c r="O112" s="172">
        <v>128</v>
      </c>
      <c r="P112" s="173">
        <v>0.51200000000000001</v>
      </c>
      <c r="Q112" s="173"/>
      <c r="R112" s="172">
        <v>85</v>
      </c>
      <c r="S112" s="173">
        <v>0.51829268292682928</v>
      </c>
      <c r="T112" s="173"/>
      <c r="U112" s="172">
        <v>79</v>
      </c>
      <c r="V112" s="173">
        <v>0.51973684210526316</v>
      </c>
      <c r="W112" s="177"/>
      <c r="X112" s="178"/>
      <c r="Y112" s="42"/>
    </row>
    <row r="113" spans="2:25" s="144" customFormat="1" ht="14.25" customHeight="1" x14ac:dyDescent="0.25">
      <c r="B113" s="145"/>
      <c r="C113" s="42"/>
      <c r="D113" s="126" t="s">
        <v>66</v>
      </c>
      <c r="E113" s="127"/>
      <c r="F113" s="172">
        <v>1</v>
      </c>
      <c r="G113" s="173"/>
      <c r="H113" s="173"/>
      <c r="I113" s="172">
        <v>0</v>
      </c>
      <c r="J113" s="173"/>
      <c r="K113" s="173"/>
      <c r="L113" s="172">
        <v>0</v>
      </c>
      <c r="M113" s="173"/>
      <c r="N113" s="173"/>
      <c r="O113" s="172">
        <v>0</v>
      </c>
      <c r="P113" s="173"/>
      <c r="Q113" s="173"/>
      <c r="R113" s="172">
        <v>0</v>
      </c>
      <c r="S113" s="173"/>
      <c r="T113" s="173"/>
      <c r="U113" s="172">
        <v>0</v>
      </c>
      <c r="V113" s="173"/>
      <c r="W113" s="177"/>
      <c r="X113" s="178"/>
      <c r="Y113" s="42"/>
    </row>
    <row r="114" spans="2:25" s="144" customFormat="1" ht="14.25" customHeight="1" x14ac:dyDescent="0.25">
      <c r="B114" s="145"/>
      <c r="C114" s="42"/>
      <c r="D114" s="126" t="s">
        <v>71</v>
      </c>
      <c r="E114" s="127"/>
      <c r="F114" s="172">
        <v>1109</v>
      </c>
      <c r="G114" s="173"/>
      <c r="H114" s="173"/>
      <c r="I114" s="172">
        <v>608</v>
      </c>
      <c r="J114" s="173"/>
      <c r="K114" s="173"/>
      <c r="L114" s="172">
        <v>250</v>
      </c>
      <c r="M114" s="173"/>
      <c r="N114" s="173"/>
      <c r="O114" s="172">
        <v>250</v>
      </c>
      <c r="P114" s="173"/>
      <c r="Q114" s="173"/>
      <c r="R114" s="172">
        <v>164</v>
      </c>
      <c r="S114" s="173"/>
      <c r="T114" s="173"/>
      <c r="U114" s="172">
        <v>152</v>
      </c>
      <c r="V114" s="173"/>
      <c r="W114" s="177"/>
      <c r="X114" s="178"/>
      <c r="Y114" s="42"/>
    </row>
    <row r="115" spans="2:25" s="144" customFormat="1" ht="14.25" customHeight="1" x14ac:dyDescent="0.25">
      <c r="B115" s="145"/>
      <c r="C115" s="142" t="s">
        <v>94</v>
      </c>
      <c r="D115" s="126"/>
      <c r="E115" s="127"/>
      <c r="F115" s="173">
        <v>0.99909828674481505</v>
      </c>
      <c r="G115" s="173"/>
      <c r="H115" s="173"/>
      <c r="I115" s="173">
        <v>1</v>
      </c>
      <c r="J115" s="173"/>
      <c r="K115" s="173"/>
      <c r="L115" s="173">
        <v>1</v>
      </c>
      <c r="M115" s="173"/>
      <c r="N115" s="173"/>
      <c r="O115" s="173">
        <v>1</v>
      </c>
      <c r="P115" s="173"/>
      <c r="Q115" s="173"/>
      <c r="R115" s="173">
        <v>1</v>
      </c>
      <c r="S115" s="173"/>
      <c r="T115" s="173"/>
      <c r="U115" s="173">
        <v>1</v>
      </c>
      <c r="V115" s="173"/>
      <c r="W115" s="177"/>
      <c r="X115" s="178"/>
      <c r="Y115" s="42"/>
    </row>
    <row r="116" spans="2:25" s="144" customFormat="1" ht="14.25" customHeight="1" x14ac:dyDescent="0.25">
      <c r="B116" s="145"/>
      <c r="C116" s="126"/>
      <c r="D116" s="126"/>
      <c r="E116" s="127"/>
      <c r="F116" s="182"/>
      <c r="G116" s="173"/>
      <c r="H116" s="173"/>
      <c r="I116" s="182"/>
      <c r="J116" s="173"/>
      <c r="K116" s="173"/>
      <c r="L116" s="182"/>
      <c r="M116" s="173"/>
      <c r="N116" s="173"/>
      <c r="O116" s="182"/>
      <c r="P116" s="173"/>
      <c r="Q116" s="173"/>
      <c r="R116" s="182"/>
      <c r="S116" s="173"/>
      <c r="T116" s="173"/>
      <c r="U116" s="183"/>
      <c r="V116" s="184"/>
      <c r="W116" s="174"/>
      <c r="X116" s="131"/>
      <c r="Y116" s="162"/>
    </row>
    <row r="117" spans="2:25" s="144" customFormat="1" ht="14.25" customHeight="1" x14ac:dyDescent="0.25">
      <c r="B117" s="145"/>
      <c r="C117" s="192" t="s">
        <v>107</v>
      </c>
      <c r="D117" s="126"/>
      <c r="E117" s="127"/>
      <c r="F117" s="182"/>
      <c r="G117" s="173"/>
      <c r="H117" s="173"/>
      <c r="I117" s="182"/>
      <c r="J117" s="173"/>
      <c r="K117" s="173"/>
      <c r="L117" s="182"/>
      <c r="M117" s="173"/>
      <c r="N117" s="173"/>
      <c r="O117" s="182"/>
      <c r="P117" s="173"/>
      <c r="Q117" s="173"/>
      <c r="R117" s="182"/>
      <c r="S117" s="173"/>
      <c r="T117" s="173"/>
      <c r="U117" s="183"/>
      <c r="V117" s="184"/>
      <c r="W117" s="174"/>
      <c r="X117" s="179">
        <v>0.62244039270687224</v>
      </c>
      <c r="Y117" s="162"/>
    </row>
    <row r="118" spans="2:25" s="144" customFormat="1" x14ac:dyDescent="0.2">
      <c r="B118" s="146"/>
      <c r="C118" s="126" t="s">
        <v>65</v>
      </c>
      <c r="D118" s="126"/>
      <c r="E118" s="127"/>
      <c r="F118" s="172">
        <v>155</v>
      </c>
      <c r="G118" s="173">
        <v>0.14014466546112117</v>
      </c>
      <c r="H118" s="173"/>
      <c r="I118" s="172">
        <v>86</v>
      </c>
      <c r="J118" s="173">
        <v>0.14191419141914191</v>
      </c>
      <c r="K118" s="173"/>
      <c r="L118" s="172">
        <v>24</v>
      </c>
      <c r="M118" s="173">
        <v>9.6385542168674704E-2</v>
      </c>
      <c r="N118" s="173"/>
      <c r="O118" s="172">
        <v>24</v>
      </c>
      <c r="P118" s="173">
        <v>9.6385542168674704E-2</v>
      </c>
      <c r="Q118" s="173"/>
      <c r="R118" s="172">
        <v>17</v>
      </c>
      <c r="S118" s="173">
        <v>0.10365853658536585</v>
      </c>
      <c r="T118" s="173"/>
      <c r="U118" s="172">
        <v>14</v>
      </c>
      <c r="V118" s="173">
        <v>9.2105263157894732E-2</v>
      </c>
      <c r="W118" s="174"/>
      <c r="X118" s="179"/>
    </row>
    <row r="119" spans="2:25" s="144" customFormat="1" x14ac:dyDescent="0.2">
      <c r="B119" s="147"/>
      <c r="C119" s="132"/>
      <c r="D119" s="132" t="s">
        <v>61</v>
      </c>
      <c r="E119" s="133"/>
      <c r="F119" s="176">
        <v>55</v>
      </c>
      <c r="G119" s="173">
        <v>4.9728752260397829E-2</v>
      </c>
      <c r="H119" s="157"/>
      <c r="I119" s="176">
        <v>35</v>
      </c>
      <c r="J119" s="173">
        <v>5.7755775577557754E-2</v>
      </c>
      <c r="K119" s="157"/>
      <c r="L119" s="176">
        <v>10</v>
      </c>
      <c r="M119" s="173">
        <v>4.0160642570281124E-2</v>
      </c>
      <c r="N119" s="157"/>
      <c r="O119" s="176">
        <v>10</v>
      </c>
      <c r="P119" s="173">
        <v>4.0160642570281124E-2</v>
      </c>
      <c r="Q119" s="157"/>
      <c r="R119" s="176">
        <v>8</v>
      </c>
      <c r="S119" s="173">
        <v>4.878048780487805E-2</v>
      </c>
      <c r="T119" s="157"/>
      <c r="U119" s="176">
        <v>6</v>
      </c>
      <c r="V119" s="173">
        <v>3.9473684210526314E-2</v>
      </c>
      <c r="W119" s="174"/>
      <c r="X119" s="175"/>
    </row>
    <row r="120" spans="2:25" s="144" customFormat="1" x14ac:dyDescent="0.2">
      <c r="B120" s="147"/>
      <c r="C120" s="132"/>
      <c r="D120" s="132" t="s">
        <v>60</v>
      </c>
      <c r="E120" s="133"/>
      <c r="F120" s="176">
        <v>69</v>
      </c>
      <c r="G120" s="173">
        <v>6.2386980108499093E-2</v>
      </c>
      <c r="H120" s="157"/>
      <c r="I120" s="176">
        <v>32</v>
      </c>
      <c r="J120" s="173">
        <v>5.2805280528052806E-2</v>
      </c>
      <c r="K120" s="157"/>
      <c r="L120" s="176">
        <v>10</v>
      </c>
      <c r="M120" s="173">
        <v>4.0160642570281124E-2</v>
      </c>
      <c r="N120" s="157"/>
      <c r="O120" s="176">
        <v>10</v>
      </c>
      <c r="P120" s="173">
        <v>4.0160642570281124E-2</v>
      </c>
      <c r="Q120" s="157"/>
      <c r="R120" s="176">
        <v>7</v>
      </c>
      <c r="S120" s="173">
        <v>4.2682926829268296E-2</v>
      </c>
      <c r="T120" s="157"/>
      <c r="U120" s="176">
        <v>6</v>
      </c>
      <c r="V120" s="173">
        <v>3.9473684210526314E-2</v>
      </c>
      <c r="W120" s="174"/>
      <c r="X120" s="175"/>
    </row>
    <row r="121" spans="2:25" x14ac:dyDescent="0.2">
      <c r="B121" s="147"/>
      <c r="C121" s="132"/>
      <c r="D121" s="132" t="s">
        <v>62</v>
      </c>
      <c r="E121" s="133"/>
      <c r="F121" s="176">
        <v>21</v>
      </c>
      <c r="G121" s="173">
        <v>1.8987341772151899E-2</v>
      </c>
      <c r="H121" s="157"/>
      <c r="I121" s="176">
        <v>13</v>
      </c>
      <c r="J121" s="173">
        <v>2.1452145214521452E-2</v>
      </c>
      <c r="K121" s="157"/>
      <c r="L121" s="176" t="s">
        <v>141</v>
      </c>
      <c r="M121" s="173" t="s">
        <v>108</v>
      </c>
      <c r="N121" s="157"/>
      <c r="O121" s="176" t="s">
        <v>141</v>
      </c>
      <c r="P121" s="173" t="s">
        <v>108</v>
      </c>
      <c r="Q121" s="157"/>
      <c r="R121" s="176" t="s">
        <v>141</v>
      </c>
      <c r="S121" s="173" t="s">
        <v>108</v>
      </c>
      <c r="T121" s="157"/>
      <c r="U121" s="176" t="s">
        <v>141</v>
      </c>
      <c r="V121" s="173" t="s">
        <v>108</v>
      </c>
      <c r="W121" s="174"/>
      <c r="X121" s="175"/>
    </row>
    <row r="122" spans="2:25" x14ac:dyDescent="0.2">
      <c r="B122" s="147"/>
      <c r="C122" s="132"/>
      <c r="D122" s="132" t="s">
        <v>63</v>
      </c>
      <c r="E122" s="133"/>
      <c r="F122" s="176">
        <v>10</v>
      </c>
      <c r="G122" s="173">
        <v>9.0415913200723331E-3</v>
      </c>
      <c r="H122" s="157"/>
      <c r="I122" s="176">
        <v>6</v>
      </c>
      <c r="J122" s="173">
        <v>9.9009900990099011E-3</v>
      </c>
      <c r="K122" s="157"/>
      <c r="L122" s="176" t="s">
        <v>141</v>
      </c>
      <c r="M122" s="173" t="s">
        <v>108</v>
      </c>
      <c r="N122" s="157"/>
      <c r="O122" s="176" t="s">
        <v>141</v>
      </c>
      <c r="P122" s="173" t="s">
        <v>108</v>
      </c>
      <c r="Q122" s="157"/>
      <c r="R122" s="176" t="s">
        <v>141</v>
      </c>
      <c r="S122" s="173" t="s">
        <v>108</v>
      </c>
      <c r="T122" s="157"/>
      <c r="U122" s="176" t="s">
        <v>141</v>
      </c>
      <c r="V122" s="173" t="s">
        <v>108</v>
      </c>
      <c r="W122" s="174"/>
      <c r="X122" s="175"/>
    </row>
    <row r="123" spans="2:25" x14ac:dyDescent="0.2">
      <c r="B123" s="146"/>
      <c r="C123" s="126" t="s">
        <v>59</v>
      </c>
      <c r="D123" s="126"/>
      <c r="E123" s="127"/>
      <c r="F123" s="172">
        <v>951</v>
      </c>
      <c r="G123" s="173">
        <v>0.85985533453887886</v>
      </c>
      <c r="H123" s="173"/>
      <c r="I123" s="172">
        <v>520</v>
      </c>
      <c r="J123" s="173">
        <v>0.85808580858085803</v>
      </c>
      <c r="K123" s="173"/>
      <c r="L123" s="172">
        <v>225</v>
      </c>
      <c r="M123" s="173">
        <v>0.90361445783132532</v>
      </c>
      <c r="N123" s="173"/>
      <c r="O123" s="172">
        <v>225</v>
      </c>
      <c r="P123" s="173">
        <v>0.90361445783132532</v>
      </c>
      <c r="Q123" s="173"/>
      <c r="R123" s="172">
        <v>147</v>
      </c>
      <c r="S123" s="173">
        <v>0.89634146341463417</v>
      </c>
      <c r="T123" s="173"/>
      <c r="U123" s="172">
        <v>138</v>
      </c>
      <c r="V123" s="173">
        <v>0.90789473684210531</v>
      </c>
      <c r="W123" s="174"/>
      <c r="X123" s="175"/>
    </row>
    <row r="124" spans="2:25" ht="15" customHeight="1" x14ac:dyDescent="0.2">
      <c r="B124" s="146"/>
      <c r="C124" s="126" t="s">
        <v>66</v>
      </c>
      <c r="D124" s="126"/>
      <c r="E124" s="127"/>
      <c r="F124" s="172">
        <v>3</v>
      </c>
      <c r="G124" s="173"/>
      <c r="H124" s="173"/>
      <c r="I124" s="172">
        <v>2</v>
      </c>
      <c r="J124" s="173"/>
      <c r="K124" s="173"/>
      <c r="L124" s="172">
        <v>1</v>
      </c>
      <c r="M124" s="173"/>
      <c r="N124" s="173"/>
      <c r="O124" s="172">
        <v>1</v>
      </c>
      <c r="P124" s="173"/>
      <c r="Q124" s="173"/>
      <c r="R124" s="172">
        <v>0</v>
      </c>
      <c r="S124" s="173"/>
      <c r="T124" s="173"/>
      <c r="U124" s="172">
        <v>0</v>
      </c>
      <c r="V124" s="173"/>
      <c r="W124" s="174"/>
      <c r="X124" s="175"/>
    </row>
    <row r="125" spans="2:25" x14ac:dyDescent="0.2">
      <c r="B125" s="146"/>
      <c r="C125" s="126" t="s">
        <v>71</v>
      </c>
      <c r="D125" s="126"/>
      <c r="E125" s="127"/>
      <c r="F125" s="172">
        <v>1109</v>
      </c>
      <c r="G125" s="173"/>
      <c r="H125" s="173"/>
      <c r="I125" s="172">
        <v>608</v>
      </c>
      <c r="J125" s="173"/>
      <c r="K125" s="173"/>
      <c r="L125" s="172">
        <v>250</v>
      </c>
      <c r="M125" s="173"/>
      <c r="N125" s="173"/>
      <c r="O125" s="172">
        <v>250</v>
      </c>
      <c r="P125" s="173"/>
      <c r="Q125" s="173"/>
      <c r="R125" s="172">
        <v>164</v>
      </c>
      <c r="S125" s="173"/>
      <c r="T125" s="173"/>
      <c r="U125" s="172">
        <v>152</v>
      </c>
      <c r="V125" s="173"/>
      <c r="W125" s="174"/>
      <c r="X125" s="175"/>
    </row>
    <row r="126" spans="2:25" ht="16.5" x14ac:dyDescent="0.2">
      <c r="B126" s="148"/>
      <c r="C126" s="142" t="s">
        <v>94</v>
      </c>
      <c r="D126" s="142"/>
      <c r="E126" s="127"/>
      <c r="F126" s="173">
        <v>0.99729486023444502</v>
      </c>
      <c r="G126" s="173"/>
      <c r="H126" s="173"/>
      <c r="I126" s="173">
        <v>0.99671052631578905</v>
      </c>
      <c r="J126" s="173"/>
      <c r="K126" s="173"/>
      <c r="L126" s="173">
        <v>0.996</v>
      </c>
      <c r="M126" s="173"/>
      <c r="N126" s="173"/>
      <c r="O126" s="173">
        <v>0.996</v>
      </c>
      <c r="P126" s="173"/>
      <c r="Q126" s="173"/>
      <c r="R126" s="173">
        <v>1</v>
      </c>
      <c r="S126" s="173"/>
      <c r="T126" s="173"/>
      <c r="U126" s="173">
        <v>1</v>
      </c>
      <c r="V126" s="173"/>
      <c r="W126" s="177"/>
      <c r="X126" s="175"/>
    </row>
    <row r="127" spans="2:25" x14ac:dyDescent="0.2">
      <c r="B127" s="148"/>
      <c r="C127" s="142"/>
      <c r="D127" s="142"/>
      <c r="E127" s="127"/>
      <c r="F127" s="173"/>
      <c r="G127" s="173"/>
      <c r="H127" s="173"/>
      <c r="I127" s="173"/>
      <c r="J127" s="173"/>
      <c r="K127" s="173"/>
      <c r="L127" s="173"/>
      <c r="M127" s="173"/>
      <c r="N127" s="173"/>
      <c r="O127" s="173"/>
      <c r="P127" s="173"/>
      <c r="Q127" s="173"/>
      <c r="R127" s="173"/>
      <c r="S127" s="173"/>
      <c r="T127" s="173"/>
      <c r="U127" s="173"/>
      <c r="V127" s="173"/>
      <c r="W127" s="177"/>
      <c r="X127" s="178"/>
    </row>
    <row r="128" spans="2:25" ht="15" x14ac:dyDescent="0.25">
      <c r="B128" s="148"/>
      <c r="C128" s="193" t="s">
        <v>110</v>
      </c>
      <c r="D128" s="142"/>
      <c r="E128" s="127"/>
      <c r="F128" s="173"/>
      <c r="G128" s="173"/>
      <c r="H128" s="173"/>
      <c r="I128" s="173"/>
      <c r="J128" s="173"/>
      <c r="K128" s="173"/>
      <c r="L128" s="173"/>
      <c r="M128" s="173"/>
      <c r="N128" s="173"/>
      <c r="O128" s="173"/>
      <c r="P128" s="173"/>
      <c r="Q128" s="173"/>
      <c r="R128" s="173"/>
      <c r="S128" s="173"/>
      <c r="T128" s="173"/>
      <c r="U128" s="173"/>
      <c r="V128" s="173"/>
      <c r="W128" s="177"/>
      <c r="X128" s="179" t="s">
        <v>142</v>
      </c>
    </row>
    <row r="129" spans="2:24" x14ac:dyDescent="0.2">
      <c r="B129" s="148"/>
      <c r="C129" s="142"/>
      <c r="D129" s="142" t="s">
        <v>103</v>
      </c>
      <c r="E129" s="127"/>
      <c r="F129" s="172">
        <v>53</v>
      </c>
      <c r="G129" s="173">
        <v>4.8225659690627844E-2</v>
      </c>
      <c r="H129" s="173"/>
      <c r="I129" s="172">
        <v>34</v>
      </c>
      <c r="J129" s="173">
        <v>5.6384742951907131E-2</v>
      </c>
      <c r="K129" s="173"/>
      <c r="L129" s="172">
        <v>12</v>
      </c>
      <c r="M129" s="173">
        <v>4.8192771084337352E-2</v>
      </c>
      <c r="N129" s="173"/>
      <c r="O129" s="172">
        <v>12</v>
      </c>
      <c r="P129" s="173">
        <v>4.8192771084337352E-2</v>
      </c>
      <c r="Q129" s="173"/>
      <c r="R129" s="172" t="s">
        <v>141</v>
      </c>
      <c r="S129" s="173" t="s">
        <v>108</v>
      </c>
      <c r="T129" s="173"/>
      <c r="U129" s="172" t="s">
        <v>141</v>
      </c>
      <c r="V129" s="173" t="s">
        <v>108</v>
      </c>
      <c r="W129" s="177"/>
      <c r="X129" s="178"/>
    </row>
    <row r="130" spans="2:24" x14ac:dyDescent="0.2">
      <c r="B130" s="148"/>
      <c r="C130" s="142"/>
      <c r="D130" s="142" t="s">
        <v>104</v>
      </c>
      <c r="E130" s="127"/>
      <c r="F130" s="172">
        <v>1046</v>
      </c>
      <c r="G130" s="173">
        <v>0.95177434030937214</v>
      </c>
      <c r="H130" s="173"/>
      <c r="I130" s="172">
        <v>569</v>
      </c>
      <c r="J130" s="173">
        <v>0.9436152570480929</v>
      </c>
      <c r="K130" s="173"/>
      <c r="L130" s="172">
        <v>237</v>
      </c>
      <c r="M130" s="173">
        <v>0.95180722891566261</v>
      </c>
      <c r="N130" s="173"/>
      <c r="O130" s="172">
        <v>237</v>
      </c>
      <c r="P130" s="173">
        <v>0.95180722891566261</v>
      </c>
      <c r="Q130" s="173"/>
      <c r="R130" s="172" t="s">
        <v>141</v>
      </c>
      <c r="S130" s="173" t="s">
        <v>108</v>
      </c>
      <c r="T130" s="173"/>
      <c r="U130" s="172" t="s">
        <v>141</v>
      </c>
      <c r="V130" s="173" t="s">
        <v>108</v>
      </c>
      <c r="W130" s="177"/>
      <c r="X130" s="178"/>
    </row>
    <row r="131" spans="2:24" x14ac:dyDescent="0.2">
      <c r="B131" s="148"/>
      <c r="C131" s="142"/>
      <c r="D131" s="142" t="s">
        <v>66</v>
      </c>
      <c r="E131" s="127"/>
      <c r="F131" s="172">
        <v>10</v>
      </c>
      <c r="G131" s="173"/>
      <c r="H131" s="173"/>
      <c r="I131" s="172">
        <v>5</v>
      </c>
      <c r="J131" s="173"/>
      <c r="K131" s="173"/>
      <c r="L131" s="172">
        <v>1</v>
      </c>
      <c r="M131" s="173"/>
      <c r="N131" s="173"/>
      <c r="O131" s="172">
        <v>1</v>
      </c>
      <c r="P131" s="173"/>
      <c r="Q131" s="173"/>
      <c r="R131" s="172">
        <v>1</v>
      </c>
      <c r="S131" s="173"/>
      <c r="T131" s="173"/>
      <c r="U131" s="172">
        <v>1</v>
      </c>
      <c r="V131" s="173"/>
      <c r="W131" s="177"/>
      <c r="X131" s="178"/>
    </row>
    <row r="132" spans="2:24" x14ac:dyDescent="0.2">
      <c r="B132" s="148"/>
      <c r="C132" s="142"/>
      <c r="D132" s="142" t="s">
        <v>71</v>
      </c>
      <c r="E132" s="127"/>
      <c r="F132" s="172">
        <v>1109</v>
      </c>
      <c r="G132" s="173"/>
      <c r="H132" s="173"/>
      <c r="I132" s="172">
        <v>608</v>
      </c>
      <c r="J132" s="173"/>
      <c r="K132" s="173"/>
      <c r="L132" s="172">
        <v>250</v>
      </c>
      <c r="M132" s="173"/>
      <c r="N132" s="173"/>
      <c r="O132" s="172">
        <v>250</v>
      </c>
      <c r="P132" s="173"/>
      <c r="Q132" s="173"/>
      <c r="R132" s="172">
        <v>164</v>
      </c>
      <c r="S132" s="173"/>
      <c r="T132" s="173"/>
      <c r="U132" s="172">
        <v>152</v>
      </c>
      <c r="V132" s="173"/>
      <c r="W132" s="177"/>
      <c r="X132" s="178"/>
    </row>
    <row r="133" spans="2:24" ht="16.5" x14ac:dyDescent="0.2">
      <c r="B133" s="148"/>
      <c r="C133" s="142" t="s">
        <v>94</v>
      </c>
      <c r="D133" s="142"/>
      <c r="E133" s="127"/>
      <c r="F133" s="173">
        <v>0.99098286744815101</v>
      </c>
      <c r="G133" s="173"/>
      <c r="H133" s="173"/>
      <c r="I133" s="173">
        <v>0.99177631578947401</v>
      </c>
      <c r="J133" s="173"/>
      <c r="K133" s="173"/>
      <c r="L133" s="173">
        <v>0.996</v>
      </c>
      <c r="M133" s="173"/>
      <c r="N133" s="173"/>
      <c r="O133" s="173">
        <v>0.996</v>
      </c>
      <c r="P133" s="173"/>
      <c r="Q133" s="173"/>
      <c r="R133" s="173">
        <v>0.99390243902439002</v>
      </c>
      <c r="S133" s="173"/>
      <c r="T133" s="173"/>
      <c r="U133" s="173">
        <v>0.99342105263157898</v>
      </c>
      <c r="V133" s="173"/>
      <c r="W133" s="177"/>
      <c r="X133" s="178"/>
    </row>
    <row r="134" spans="2:24" x14ac:dyDescent="0.2">
      <c r="B134" s="156"/>
      <c r="C134" s="134"/>
      <c r="D134" s="134"/>
      <c r="E134" s="135"/>
      <c r="F134" s="180"/>
      <c r="G134" s="180"/>
      <c r="H134" s="180"/>
      <c r="I134" s="180"/>
      <c r="J134" s="180"/>
      <c r="K134" s="180"/>
      <c r="L134" s="180"/>
      <c r="M134" s="180"/>
      <c r="N134" s="180"/>
      <c r="O134" s="180"/>
      <c r="P134" s="180"/>
      <c r="Q134" s="180"/>
      <c r="R134" s="180"/>
      <c r="S134" s="180"/>
      <c r="T134" s="180"/>
      <c r="U134" s="180"/>
      <c r="V134" s="180"/>
      <c r="W134" s="181"/>
      <c r="X134" s="189"/>
    </row>
    <row r="135" spans="2:24" ht="15" x14ac:dyDescent="0.25">
      <c r="B135" s="145" t="s">
        <v>58</v>
      </c>
      <c r="C135" s="126"/>
      <c r="D135" s="126"/>
      <c r="E135" s="127"/>
      <c r="F135" s="182"/>
      <c r="G135" s="173"/>
      <c r="H135" s="173"/>
      <c r="I135" s="182"/>
      <c r="J135" s="173"/>
      <c r="K135" s="173"/>
      <c r="L135" s="182"/>
      <c r="M135" s="173"/>
      <c r="N135" s="173"/>
      <c r="O135" s="182"/>
      <c r="P135" s="173"/>
      <c r="Q135" s="173"/>
      <c r="R135" s="182"/>
      <c r="S135" s="173"/>
      <c r="T135" s="173"/>
      <c r="U135" s="183"/>
      <c r="V135" s="184"/>
      <c r="W135" s="174"/>
      <c r="X135" s="194"/>
    </row>
    <row r="136" spans="2:24" ht="15" x14ac:dyDescent="0.25">
      <c r="B136" s="145"/>
      <c r="C136" s="192" t="s">
        <v>117</v>
      </c>
      <c r="D136" s="126"/>
      <c r="E136" s="127"/>
      <c r="F136" s="173"/>
      <c r="G136" s="173"/>
      <c r="H136" s="173"/>
      <c r="I136" s="173"/>
      <c r="J136" s="173"/>
      <c r="K136" s="173"/>
      <c r="L136" s="173"/>
      <c r="M136" s="173"/>
      <c r="N136" s="173"/>
      <c r="O136" s="173"/>
      <c r="P136" s="173"/>
      <c r="Q136" s="173"/>
      <c r="R136" s="173"/>
      <c r="S136" s="173"/>
      <c r="T136" s="173"/>
      <c r="U136" s="173"/>
      <c r="V136" s="173"/>
      <c r="W136" s="177"/>
      <c r="X136" s="179">
        <v>0.95186476652516672</v>
      </c>
    </row>
    <row r="137" spans="2:24" ht="15" x14ac:dyDescent="0.25">
      <c r="B137" s="145"/>
      <c r="C137" s="42"/>
      <c r="D137" s="126" t="s">
        <v>119</v>
      </c>
      <c r="E137" s="127"/>
      <c r="F137" s="172">
        <v>388</v>
      </c>
      <c r="G137" s="173">
        <v>0.47259439707673567</v>
      </c>
      <c r="H137" s="173"/>
      <c r="I137" s="172">
        <v>254</v>
      </c>
      <c r="J137" s="173">
        <v>0.47565543071161048</v>
      </c>
      <c r="K137" s="173"/>
      <c r="L137" s="172">
        <v>91</v>
      </c>
      <c r="M137" s="173">
        <v>0.45959595959595961</v>
      </c>
      <c r="N137" s="173"/>
      <c r="O137" s="172">
        <v>88</v>
      </c>
      <c r="P137" s="173">
        <v>0.4607329842931937</v>
      </c>
      <c r="Q137" s="173"/>
      <c r="R137" s="172">
        <v>62</v>
      </c>
      <c r="S137" s="173">
        <v>0.46268656716417911</v>
      </c>
      <c r="T137" s="173"/>
      <c r="U137" s="172">
        <v>58</v>
      </c>
      <c r="V137" s="173">
        <v>0.46031746031746029</v>
      </c>
      <c r="W137" s="177"/>
      <c r="X137" s="178"/>
    </row>
    <row r="138" spans="2:24" ht="15" x14ac:dyDescent="0.25">
      <c r="B138" s="145"/>
      <c r="C138" s="42"/>
      <c r="D138" s="126" t="s">
        <v>118</v>
      </c>
      <c r="E138" s="127"/>
      <c r="F138" s="172">
        <v>433</v>
      </c>
      <c r="G138" s="173">
        <v>0.52740560292326433</v>
      </c>
      <c r="H138" s="173"/>
      <c r="I138" s="172">
        <v>280</v>
      </c>
      <c r="J138" s="173">
        <v>0.52434456928838946</v>
      </c>
      <c r="K138" s="173"/>
      <c r="L138" s="172">
        <v>107</v>
      </c>
      <c r="M138" s="173">
        <v>0.54040404040404044</v>
      </c>
      <c r="N138" s="173"/>
      <c r="O138" s="172">
        <v>103</v>
      </c>
      <c r="P138" s="173">
        <v>0.53926701570680624</v>
      </c>
      <c r="Q138" s="173"/>
      <c r="R138" s="172">
        <v>72</v>
      </c>
      <c r="S138" s="173">
        <v>0.53731343283582089</v>
      </c>
      <c r="T138" s="173"/>
      <c r="U138" s="172">
        <v>68</v>
      </c>
      <c r="V138" s="173">
        <v>0.53968253968253965</v>
      </c>
      <c r="W138" s="177"/>
      <c r="X138" s="178"/>
    </row>
    <row r="139" spans="2:24" ht="15" x14ac:dyDescent="0.25">
      <c r="B139" s="145"/>
      <c r="C139" s="42"/>
      <c r="D139" s="126" t="s">
        <v>66</v>
      </c>
      <c r="E139" s="127"/>
      <c r="F139" s="172">
        <v>1</v>
      </c>
      <c r="G139" s="173"/>
      <c r="H139" s="173"/>
      <c r="I139" s="172">
        <v>0</v>
      </c>
      <c r="J139" s="173"/>
      <c r="K139" s="173"/>
      <c r="L139" s="172">
        <v>0</v>
      </c>
      <c r="M139" s="173"/>
      <c r="N139" s="173"/>
      <c r="O139" s="172">
        <v>0</v>
      </c>
      <c r="P139" s="173"/>
      <c r="Q139" s="173"/>
      <c r="R139" s="172">
        <v>0</v>
      </c>
      <c r="S139" s="173"/>
      <c r="T139" s="173"/>
      <c r="U139" s="172">
        <v>0</v>
      </c>
      <c r="V139" s="173"/>
      <c r="W139" s="177"/>
      <c r="X139" s="178"/>
    </row>
    <row r="140" spans="2:24" ht="15" x14ac:dyDescent="0.25">
      <c r="B140" s="145"/>
      <c r="C140" s="42"/>
      <c r="D140" s="126" t="s">
        <v>71</v>
      </c>
      <c r="E140" s="127"/>
      <c r="F140" s="172">
        <v>822</v>
      </c>
      <c r="G140" s="173"/>
      <c r="H140" s="173"/>
      <c r="I140" s="172">
        <v>534</v>
      </c>
      <c r="J140" s="173"/>
      <c r="K140" s="173"/>
      <c r="L140" s="172">
        <v>198</v>
      </c>
      <c r="M140" s="173"/>
      <c r="N140" s="173"/>
      <c r="O140" s="172">
        <v>191</v>
      </c>
      <c r="P140" s="173"/>
      <c r="Q140" s="173"/>
      <c r="R140" s="172">
        <v>134</v>
      </c>
      <c r="S140" s="173"/>
      <c r="T140" s="173"/>
      <c r="U140" s="172">
        <v>126</v>
      </c>
      <c r="V140" s="173"/>
      <c r="W140" s="177"/>
      <c r="X140" s="178"/>
    </row>
    <row r="141" spans="2:24" ht="17.25" x14ac:dyDescent="0.25">
      <c r="B141" s="145"/>
      <c r="C141" s="142" t="s">
        <v>94</v>
      </c>
      <c r="D141" s="126"/>
      <c r="E141" s="127"/>
      <c r="F141" s="173">
        <v>0.99878345498783405</v>
      </c>
      <c r="G141" s="173"/>
      <c r="H141" s="173"/>
      <c r="I141" s="173">
        <v>1</v>
      </c>
      <c r="J141" s="173"/>
      <c r="K141" s="173"/>
      <c r="L141" s="173">
        <v>1</v>
      </c>
      <c r="M141" s="173"/>
      <c r="N141" s="173"/>
      <c r="O141" s="173">
        <v>1</v>
      </c>
      <c r="P141" s="173"/>
      <c r="Q141" s="173"/>
      <c r="R141" s="173">
        <v>1</v>
      </c>
      <c r="S141" s="173"/>
      <c r="T141" s="173"/>
      <c r="U141" s="173">
        <v>1</v>
      </c>
      <c r="V141" s="173"/>
      <c r="W141" s="177"/>
      <c r="X141" s="178"/>
    </row>
    <row r="142" spans="2:24" ht="15" x14ac:dyDescent="0.25">
      <c r="B142" s="145"/>
      <c r="C142" s="126"/>
      <c r="D142" s="126"/>
      <c r="E142" s="127"/>
      <c r="F142" s="182"/>
      <c r="G142" s="173"/>
      <c r="H142" s="173"/>
      <c r="I142" s="182"/>
      <c r="J142" s="173"/>
      <c r="K142" s="173"/>
      <c r="L142" s="182"/>
      <c r="M142" s="173"/>
      <c r="N142" s="173"/>
      <c r="O142" s="182"/>
      <c r="P142" s="173"/>
      <c r="Q142" s="173"/>
      <c r="R142" s="182"/>
      <c r="S142" s="173"/>
      <c r="T142" s="173"/>
      <c r="U142" s="183"/>
      <c r="V142" s="184"/>
      <c r="W142" s="174"/>
      <c r="X142" s="194"/>
    </row>
    <row r="143" spans="2:24" ht="15" x14ac:dyDescent="0.25">
      <c r="B143" s="145"/>
      <c r="C143" s="192" t="s">
        <v>107</v>
      </c>
      <c r="D143" s="117"/>
      <c r="E143" s="127"/>
      <c r="F143" s="182"/>
      <c r="G143" s="173"/>
      <c r="H143" s="173"/>
      <c r="I143" s="182"/>
      <c r="J143" s="173"/>
      <c r="K143" s="173"/>
      <c r="L143" s="182"/>
      <c r="M143" s="173"/>
      <c r="N143" s="173"/>
      <c r="O143" s="182"/>
      <c r="P143" s="173"/>
      <c r="Q143" s="173"/>
      <c r="R143" s="182"/>
      <c r="S143" s="173"/>
      <c r="T143" s="173"/>
      <c r="U143" s="183"/>
      <c r="V143" s="184"/>
      <c r="W143" s="174"/>
      <c r="X143" s="179">
        <v>0.93311377715047439</v>
      </c>
    </row>
    <row r="144" spans="2:24" x14ac:dyDescent="0.2">
      <c r="B144" s="146"/>
      <c r="C144" s="126" t="s">
        <v>65</v>
      </c>
      <c r="D144" s="126"/>
      <c r="E144" s="127"/>
      <c r="F144" s="172">
        <v>117</v>
      </c>
      <c r="G144" s="173">
        <v>0.14320685434516525</v>
      </c>
      <c r="H144" s="173"/>
      <c r="I144" s="172">
        <v>89</v>
      </c>
      <c r="J144" s="173">
        <v>0.16760828625235405</v>
      </c>
      <c r="K144" s="173"/>
      <c r="L144" s="172">
        <v>27</v>
      </c>
      <c r="M144" s="173">
        <v>0.13636363636363635</v>
      </c>
      <c r="N144" s="173"/>
      <c r="O144" s="172">
        <v>26</v>
      </c>
      <c r="P144" s="173">
        <v>0.13612565445026178</v>
      </c>
      <c r="Q144" s="173"/>
      <c r="R144" s="172">
        <v>18</v>
      </c>
      <c r="S144" s="173">
        <v>0.13432835820895522</v>
      </c>
      <c r="T144" s="173"/>
      <c r="U144" s="172">
        <v>17</v>
      </c>
      <c r="V144" s="173">
        <v>0.13492063492063491</v>
      </c>
      <c r="W144" s="174"/>
      <c r="X144" s="179"/>
    </row>
    <row r="145" spans="2:24" x14ac:dyDescent="0.2">
      <c r="B145" s="147"/>
      <c r="C145" s="132"/>
      <c r="D145" s="132" t="s">
        <v>61</v>
      </c>
      <c r="E145" s="133"/>
      <c r="F145" s="176">
        <v>48</v>
      </c>
      <c r="G145" s="173">
        <v>5.87515299877601E-2</v>
      </c>
      <c r="H145" s="157"/>
      <c r="I145" s="176">
        <v>38</v>
      </c>
      <c r="J145" s="173">
        <v>7.1563088512241052E-2</v>
      </c>
      <c r="K145" s="157"/>
      <c r="L145" s="176">
        <v>8</v>
      </c>
      <c r="M145" s="173">
        <v>4.0404040404040407E-2</v>
      </c>
      <c r="N145" s="157"/>
      <c r="O145" s="176">
        <v>8</v>
      </c>
      <c r="P145" s="173">
        <v>4.1884816753926704E-2</v>
      </c>
      <c r="Q145" s="157"/>
      <c r="R145" s="176">
        <v>5</v>
      </c>
      <c r="S145" s="173">
        <v>3.7313432835820892E-2</v>
      </c>
      <c r="T145" s="157"/>
      <c r="U145" s="176">
        <v>5</v>
      </c>
      <c r="V145" s="173">
        <v>3.968253968253968E-2</v>
      </c>
      <c r="W145" s="174"/>
      <c r="X145" s="175"/>
    </row>
    <row r="146" spans="2:24" x14ac:dyDescent="0.2">
      <c r="B146" s="147"/>
      <c r="C146" s="132"/>
      <c r="D146" s="132" t="s">
        <v>60</v>
      </c>
      <c r="E146" s="133"/>
      <c r="F146" s="176">
        <v>46</v>
      </c>
      <c r="G146" s="173">
        <v>5.6303549571603426E-2</v>
      </c>
      <c r="H146" s="157"/>
      <c r="I146" s="176">
        <v>36</v>
      </c>
      <c r="J146" s="173">
        <v>6.7796610169491525E-2</v>
      </c>
      <c r="K146" s="157"/>
      <c r="L146" s="176">
        <v>13</v>
      </c>
      <c r="M146" s="173">
        <v>6.5656565656565663E-2</v>
      </c>
      <c r="N146" s="157"/>
      <c r="O146" s="176">
        <v>12</v>
      </c>
      <c r="P146" s="173">
        <v>6.2827225130890049E-2</v>
      </c>
      <c r="Q146" s="157"/>
      <c r="R146" s="176">
        <v>7</v>
      </c>
      <c r="S146" s="173">
        <v>5.2238805970149252E-2</v>
      </c>
      <c r="T146" s="157"/>
      <c r="U146" s="176">
        <v>6</v>
      </c>
      <c r="V146" s="173">
        <v>4.7619047619047616E-2</v>
      </c>
      <c r="W146" s="174"/>
      <c r="X146" s="175"/>
    </row>
    <row r="147" spans="2:24" x14ac:dyDescent="0.2">
      <c r="B147" s="147"/>
      <c r="C147" s="132"/>
      <c r="D147" s="132" t="s">
        <v>62</v>
      </c>
      <c r="E147" s="133"/>
      <c r="F147" s="176">
        <v>15</v>
      </c>
      <c r="G147" s="173">
        <v>1.8359853121175031E-2</v>
      </c>
      <c r="H147" s="157"/>
      <c r="I147" s="176">
        <v>8</v>
      </c>
      <c r="J147" s="173">
        <v>1.5065913370998116E-2</v>
      </c>
      <c r="K147" s="157"/>
      <c r="L147" s="176" t="s">
        <v>141</v>
      </c>
      <c r="M147" s="173" t="s">
        <v>108</v>
      </c>
      <c r="N147" s="157"/>
      <c r="O147" s="176" t="s">
        <v>141</v>
      </c>
      <c r="P147" s="173" t="s">
        <v>108</v>
      </c>
      <c r="Q147" s="157"/>
      <c r="R147" s="176" t="s">
        <v>141</v>
      </c>
      <c r="S147" s="173" t="s">
        <v>108</v>
      </c>
      <c r="T147" s="157"/>
      <c r="U147" s="176" t="s">
        <v>141</v>
      </c>
      <c r="V147" s="173" t="s">
        <v>108</v>
      </c>
      <c r="W147" s="174"/>
      <c r="X147" s="175"/>
    </row>
    <row r="148" spans="2:24" x14ac:dyDescent="0.2">
      <c r="B148" s="147"/>
      <c r="C148" s="132"/>
      <c r="D148" s="132" t="s">
        <v>63</v>
      </c>
      <c r="E148" s="133"/>
      <c r="F148" s="176">
        <v>8</v>
      </c>
      <c r="G148" s="173">
        <v>9.7919216646266821E-3</v>
      </c>
      <c r="H148" s="157"/>
      <c r="I148" s="176">
        <v>7</v>
      </c>
      <c r="J148" s="173">
        <v>1.3182674199623353E-2</v>
      </c>
      <c r="K148" s="157"/>
      <c r="L148" s="176" t="s">
        <v>141</v>
      </c>
      <c r="M148" s="173" t="s">
        <v>108</v>
      </c>
      <c r="N148" s="157"/>
      <c r="O148" s="176" t="s">
        <v>141</v>
      </c>
      <c r="P148" s="173" t="s">
        <v>108</v>
      </c>
      <c r="Q148" s="157"/>
      <c r="R148" s="176" t="s">
        <v>141</v>
      </c>
      <c r="S148" s="173" t="s">
        <v>108</v>
      </c>
      <c r="T148" s="157"/>
      <c r="U148" s="176" t="s">
        <v>141</v>
      </c>
      <c r="V148" s="173" t="s">
        <v>108</v>
      </c>
      <c r="W148" s="174"/>
      <c r="X148" s="175"/>
    </row>
    <row r="149" spans="2:24" x14ac:dyDescent="0.2">
      <c r="B149" s="146"/>
      <c r="C149" s="126" t="s">
        <v>59</v>
      </c>
      <c r="D149" s="126"/>
      <c r="E149" s="127"/>
      <c r="F149" s="172">
        <v>700</v>
      </c>
      <c r="G149" s="173">
        <v>0.85679314565483478</v>
      </c>
      <c r="H149" s="173"/>
      <c r="I149" s="172">
        <v>442</v>
      </c>
      <c r="J149" s="173">
        <v>0.83239171374764598</v>
      </c>
      <c r="K149" s="173"/>
      <c r="L149" s="172">
        <v>171</v>
      </c>
      <c r="M149" s="173">
        <v>0.86363636363636365</v>
      </c>
      <c r="N149" s="173"/>
      <c r="O149" s="172">
        <v>165</v>
      </c>
      <c r="P149" s="173">
        <v>0.86387434554973819</v>
      </c>
      <c r="Q149" s="173"/>
      <c r="R149" s="172">
        <v>116</v>
      </c>
      <c r="S149" s="173">
        <v>0.86567164179104472</v>
      </c>
      <c r="T149" s="173"/>
      <c r="U149" s="172">
        <v>109</v>
      </c>
      <c r="V149" s="173">
        <v>0.86507936507936511</v>
      </c>
      <c r="W149" s="174"/>
      <c r="X149" s="175"/>
    </row>
    <row r="150" spans="2:24" x14ac:dyDescent="0.2">
      <c r="B150" s="146"/>
      <c r="C150" s="126" t="s">
        <v>66</v>
      </c>
      <c r="D150" s="126"/>
      <c r="E150" s="127"/>
      <c r="F150" s="172">
        <v>5</v>
      </c>
      <c r="G150" s="173"/>
      <c r="H150" s="173"/>
      <c r="I150" s="172">
        <v>3</v>
      </c>
      <c r="J150" s="173"/>
      <c r="K150" s="173"/>
      <c r="L150" s="172">
        <v>0</v>
      </c>
      <c r="M150" s="173"/>
      <c r="N150" s="173"/>
      <c r="O150" s="172">
        <v>0</v>
      </c>
      <c r="P150" s="173"/>
      <c r="Q150" s="173"/>
      <c r="R150" s="172">
        <v>0</v>
      </c>
      <c r="S150" s="173"/>
      <c r="T150" s="173"/>
      <c r="U150" s="172">
        <v>0</v>
      </c>
      <c r="V150" s="173"/>
      <c r="W150" s="174"/>
      <c r="X150" s="175"/>
    </row>
    <row r="151" spans="2:24" x14ac:dyDescent="0.2">
      <c r="B151" s="146"/>
      <c r="C151" s="126" t="s">
        <v>71</v>
      </c>
      <c r="D151" s="126"/>
      <c r="E151" s="127"/>
      <c r="F151" s="172">
        <v>822</v>
      </c>
      <c r="G151" s="173"/>
      <c r="H151" s="173"/>
      <c r="I151" s="172">
        <v>534</v>
      </c>
      <c r="J151" s="173"/>
      <c r="K151" s="173"/>
      <c r="L151" s="172">
        <v>198</v>
      </c>
      <c r="M151" s="173"/>
      <c r="N151" s="173"/>
      <c r="O151" s="172">
        <v>191</v>
      </c>
      <c r="P151" s="173"/>
      <c r="Q151" s="173"/>
      <c r="R151" s="172">
        <v>134</v>
      </c>
      <c r="S151" s="173"/>
      <c r="T151" s="173"/>
      <c r="U151" s="172">
        <v>126</v>
      </c>
      <c r="V151" s="173"/>
      <c r="W151" s="174"/>
      <c r="X151" s="175"/>
    </row>
    <row r="152" spans="2:24" ht="16.5" x14ac:dyDescent="0.2">
      <c r="B152" s="148"/>
      <c r="C152" s="142" t="s">
        <v>94</v>
      </c>
      <c r="D152" s="142"/>
      <c r="E152" s="127"/>
      <c r="F152" s="173">
        <v>0.99391727493917303</v>
      </c>
      <c r="G152" s="173"/>
      <c r="H152" s="173"/>
      <c r="I152" s="173">
        <v>0.99438202247190999</v>
      </c>
      <c r="J152" s="173"/>
      <c r="K152" s="173"/>
      <c r="L152" s="173">
        <v>1</v>
      </c>
      <c r="M152" s="173"/>
      <c r="N152" s="173"/>
      <c r="O152" s="173">
        <v>1</v>
      </c>
      <c r="P152" s="173"/>
      <c r="Q152" s="173"/>
      <c r="R152" s="173">
        <v>1</v>
      </c>
      <c r="S152" s="173"/>
      <c r="T152" s="173"/>
      <c r="U152" s="173">
        <v>1</v>
      </c>
      <c r="V152" s="173"/>
      <c r="W152" s="177"/>
      <c r="X152" s="175"/>
    </row>
    <row r="153" spans="2:24" x14ac:dyDescent="0.2">
      <c r="B153" s="148"/>
      <c r="C153" s="142"/>
      <c r="D153" s="142"/>
      <c r="E153" s="127"/>
      <c r="F153" s="173"/>
      <c r="G153" s="173"/>
      <c r="H153" s="173"/>
      <c r="I153" s="173"/>
      <c r="J153" s="173"/>
      <c r="K153" s="173"/>
      <c r="L153" s="173"/>
      <c r="M153" s="173"/>
      <c r="N153" s="173"/>
      <c r="O153" s="173"/>
      <c r="P153" s="173"/>
      <c r="Q153" s="173"/>
      <c r="R153" s="173"/>
      <c r="S153" s="173"/>
      <c r="T153" s="173"/>
      <c r="U153" s="173"/>
      <c r="V153" s="173"/>
      <c r="W153" s="177"/>
      <c r="X153" s="178"/>
    </row>
    <row r="154" spans="2:24" ht="15" x14ac:dyDescent="0.25">
      <c r="B154" s="148"/>
      <c r="C154" s="193" t="s">
        <v>110</v>
      </c>
      <c r="D154" s="142"/>
      <c r="E154" s="127"/>
      <c r="F154" s="173"/>
      <c r="G154" s="173"/>
      <c r="H154" s="173"/>
      <c r="I154" s="173"/>
      <c r="J154" s="173"/>
      <c r="K154" s="173"/>
      <c r="L154" s="173"/>
      <c r="M154" s="173"/>
      <c r="N154" s="173"/>
      <c r="O154" s="173"/>
      <c r="P154" s="173"/>
      <c r="Q154" s="173"/>
      <c r="R154" s="173"/>
      <c r="S154" s="173"/>
      <c r="T154" s="173"/>
      <c r="U154" s="173"/>
      <c r="V154" s="173"/>
      <c r="W154" s="177"/>
      <c r="X154" s="179">
        <v>0.59322033898305082</v>
      </c>
    </row>
    <row r="155" spans="2:24" x14ac:dyDescent="0.2">
      <c r="B155" s="148"/>
      <c r="C155" s="142"/>
      <c r="D155" s="142" t="s">
        <v>103</v>
      </c>
      <c r="E155" s="127"/>
      <c r="F155" s="172">
        <v>54</v>
      </c>
      <c r="G155" s="173">
        <v>6.6666666666666666E-2</v>
      </c>
      <c r="H155" s="173"/>
      <c r="I155" s="172">
        <v>32</v>
      </c>
      <c r="J155" s="173">
        <v>6.0721062618595827E-2</v>
      </c>
      <c r="K155" s="173"/>
      <c r="L155" s="172">
        <v>7</v>
      </c>
      <c r="M155" s="173">
        <v>3.608247422680412E-2</v>
      </c>
      <c r="N155" s="173"/>
      <c r="O155" s="172">
        <v>7</v>
      </c>
      <c r="P155" s="173">
        <v>3.7433155080213901E-2</v>
      </c>
      <c r="Q155" s="173"/>
      <c r="R155" s="172">
        <v>5</v>
      </c>
      <c r="S155" s="173">
        <v>3.8167938931297711E-2</v>
      </c>
      <c r="T155" s="173"/>
      <c r="U155" s="172">
        <v>5</v>
      </c>
      <c r="V155" s="173">
        <v>4.065040650406504E-2</v>
      </c>
      <c r="W155" s="177"/>
      <c r="X155" s="178"/>
    </row>
    <row r="156" spans="2:24" x14ac:dyDescent="0.2">
      <c r="B156" s="148"/>
      <c r="C156" s="142"/>
      <c r="D156" s="142" t="s">
        <v>104</v>
      </c>
      <c r="E156" s="127"/>
      <c r="F156" s="172">
        <v>756</v>
      </c>
      <c r="G156" s="173">
        <v>0.93333333333333335</v>
      </c>
      <c r="H156" s="173"/>
      <c r="I156" s="172">
        <v>495</v>
      </c>
      <c r="J156" s="173">
        <v>0.93927893738140422</v>
      </c>
      <c r="K156" s="173"/>
      <c r="L156" s="172">
        <v>187</v>
      </c>
      <c r="M156" s="173">
        <v>0.96391752577319589</v>
      </c>
      <c r="N156" s="173"/>
      <c r="O156" s="172">
        <v>180</v>
      </c>
      <c r="P156" s="173">
        <v>0.96256684491978606</v>
      </c>
      <c r="Q156" s="173"/>
      <c r="R156" s="172">
        <v>126</v>
      </c>
      <c r="S156" s="173">
        <v>0.96183206106870234</v>
      </c>
      <c r="T156" s="173"/>
      <c r="U156" s="172">
        <v>118</v>
      </c>
      <c r="V156" s="173">
        <v>0.95934959349593496</v>
      </c>
      <c r="W156" s="177"/>
      <c r="X156" s="178"/>
    </row>
    <row r="157" spans="2:24" x14ac:dyDescent="0.2">
      <c r="B157" s="148"/>
      <c r="C157" s="142"/>
      <c r="D157" s="142" t="s">
        <v>66</v>
      </c>
      <c r="E157" s="127"/>
      <c r="F157" s="172">
        <v>12</v>
      </c>
      <c r="G157" s="173"/>
      <c r="H157" s="173"/>
      <c r="I157" s="172">
        <v>7</v>
      </c>
      <c r="J157" s="173"/>
      <c r="K157" s="173"/>
      <c r="L157" s="172">
        <v>4</v>
      </c>
      <c r="M157" s="173"/>
      <c r="N157" s="173"/>
      <c r="O157" s="172">
        <v>4</v>
      </c>
      <c r="P157" s="173"/>
      <c r="Q157" s="173"/>
      <c r="R157" s="172">
        <v>3</v>
      </c>
      <c r="S157" s="173"/>
      <c r="T157" s="173"/>
      <c r="U157" s="172">
        <v>3</v>
      </c>
      <c r="V157" s="173"/>
      <c r="W157" s="177"/>
      <c r="X157" s="178"/>
    </row>
    <row r="158" spans="2:24" x14ac:dyDescent="0.2">
      <c r="B158" s="148"/>
      <c r="C158" s="142"/>
      <c r="D158" s="142" t="s">
        <v>71</v>
      </c>
      <c r="E158" s="127"/>
      <c r="F158" s="172">
        <v>822</v>
      </c>
      <c r="G158" s="173"/>
      <c r="H158" s="173"/>
      <c r="I158" s="172">
        <v>534</v>
      </c>
      <c r="J158" s="173"/>
      <c r="K158" s="173"/>
      <c r="L158" s="172">
        <v>198</v>
      </c>
      <c r="M158" s="173"/>
      <c r="N158" s="173"/>
      <c r="O158" s="172">
        <v>191</v>
      </c>
      <c r="P158" s="173"/>
      <c r="Q158" s="173"/>
      <c r="R158" s="172">
        <v>134</v>
      </c>
      <c r="S158" s="173"/>
      <c r="T158" s="173"/>
      <c r="U158" s="172">
        <v>126</v>
      </c>
      <c r="V158" s="173"/>
      <c r="W158" s="177"/>
      <c r="X158" s="178"/>
    </row>
    <row r="159" spans="2:24" ht="16.5" x14ac:dyDescent="0.2">
      <c r="B159" s="148"/>
      <c r="C159" s="142" t="s">
        <v>94</v>
      </c>
      <c r="D159" s="142"/>
      <c r="E159" s="127"/>
      <c r="F159" s="173">
        <v>0.98540145985401495</v>
      </c>
      <c r="G159" s="173"/>
      <c r="H159" s="173"/>
      <c r="I159" s="173">
        <v>0.98689138576779001</v>
      </c>
      <c r="J159" s="173"/>
      <c r="K159" s="173"/>
      <c r="L159" s="173">
        <v>0.97979797979798</v>
      </c>
      <c r="M159" s="173"/>
      <c r="N159" s="173"/>
      <c r="O159" s="173">
        <v>0.97905759162303696</v>
      </c>
      <c r="P159" s="173"/>
      <c r="Q159" s="173"/>
      <c r="R159" s="173">
        <v>0.97761194029850795</v>
      </c>
      <c r="S159" s="173"/>
      <c r="T159" s="173"/>
      <c r="U159" s="173">
        <v>0.97619047619047605</v>
      </c>
      <c r="V159" s="173"/>
      <c r="W159" s="177"/>
      <c r="X159" s="178"/>
    </row>
    <row r="160" spans="2:24" x14ac:dyDescent="0.2">
      <c r="B160" s="156"/>
      <c r="C160" s="134"/>
      <c r="D160" s="134"/>
      <c r="E160" s="135"/>
      <c r="F160" s="180"/>
      <c r="G160" s="180"/>
      <c r="H160" s="180"/>
      <c r="I160" s="180"/>
      <c r="J160" s="180"/>
      <c r="K160" s="180"/>
      <c r="L160" s="180"/>
      <c r="M160" s="180"/>
      <c r="N160" s="180"/>
      <c r="O160" s="180"/>
      <c r="P160" s="180"/>
      <c r="Q160" s="180"/>
      <c r="R160" s="180"/>
      <c r="S160" s="180"/>
      <c r="T160" s="180"/>
      <c r="U160" s="180"/>
      <c r="V160" s="180"/>
      <c r="W160" s="181"/>
      <c r="X160" s="189"/>
    </row>
    <row r="161" spans="2:24" ht="15" x14ac:dyDescent="0.25">
      <c r="B161" s="145" t="s">
        <v>105</v>
      </c>
      <c r="C161" s="126"/>
      <c r="D161" s="126"/>
      <c r="E161" s="127"/>
      <c r="F161" s="182"/>
      <c r="G161" s="173"/>
      <c r="H161" s="173"/>
      <c r="I161" s="182"/>
      <c r="J161" s="173"/>
      <c r="K161" s="173"/>
      <c r="L161" s="182"/>
      <c r="M161" s="173"/>
      <c r="N161" s="173"/>
      <c r="O161" s="182"/>
      <c r="P161" s="173"/>
      <c r="Q161" s="173"/>
      <c r="R161" s="182"/>
      <c r="S161" s="173"/>
      <c r="T161" s="173"/>
      <c r="U161" s="183"/>
      <c r="V161" s="184"/>
      <c r="W161" s="174"/>
      <c r="X161" s="194"/>
    </row>
    <row r="162" spans="2:24" ht="15" x14ac:dyDescent="0.25">
      <c r="B162" s="145"/>
      <c r="C162" s="192" t="s">
        <v>117</v>
      </c>
      <c r="D162" s="126"/>
      <c r="E162" s="127"/>
      <c r="F162" s="173"/>
      <c r="G162" s="173"/>
      <c r="H162" s="173"/>
      <c r="I162" s="173"/>
      <c r="J162" s="173"/>
      <c r="K162" s="173"/>
      <c r="L162" s="173"/>
      <c r="M162" s="173"/>
      <c r="N162" s="173"/>
      <c r="O162" s="173"/>
      <c r="P162" s="173"/>
      <c r="Q162" s="173"/>
      <c r="R162" s="173"/>
      <c r="S162" s="173"/>
      <c r="T162" s="173"/>
      <c r="U162" s="173"/>
      <c r="V162" s="173"/>
      <c r="W162" s="177"/>
      <c r="X162" s="179">
        <v>1.0279983914748168</v>
      </c>
    </row>
    <row r="163" spans="2:24" ht="15" x14ac:dyDescent="0.25">
      <c r="B163" s="145"/>
      <c r="C163" s="42"/>
      <c r="D163" s="126" t="s">
        <v>119</v>
      </c>
      <c r="E163" s="127"/>
      <c r="F163" s="172">
        <v>406</v>
      </c>
      <c r="G163" s="173">
        <v>0.50309789343246591</v>
      </c>
      <c r="H163" s="173"/>
      <c r="I163" s="172">
        <v>233</v>
      </c>
      <c r="J163" s="173">
        <v>0.48041237113402063</v>
      </c>
      <c r="K163" s="173"/>
      <c r="L163" s="172">
        <v>94</v>
      </c>
      <c r="M163" s="173">
        <v>0.47474747474747475</v>
      </c>
      <c r="N163" s="173"/>
      <c r="O163" s="172">
        <v>93</v>
      </c>
      <c r="P163" s="173">
        <v>0.4720812182741117</v>
      </c>
      <c r="Q163" s="173"/>
      <c r="R163" s="172">
        <v>53</v>
      </c>
      <c r="S163" s="173">
        <v>0.50961538461538458</v>
      </c>
      <c r="T163" s="173"/>
      <c r="U163" s="172">
        <v>51</v>
      </c>
      <c r="V163" s="173">
        <v>0.51</v>
      </c>
      <c r="W163" s="177"/>
      <c r="X163" s="178"/>
    </row>
    <row r="164" spans="2:24" ht="15" x14ac:dyDescent="0.25">
      <c r="B164" s="145"/>
      <c r="C164" s="42"/>
      <c r="D164" s="126" t="s">
        <v>118</v>
      </c>
      <c r="E164" s="127"/>
      <c r="F164" s="172">
        <v>401</v>
      </c>
      <c r="G164" s="173">
        <v>0.49690210656753409</v>
      </c>
      <c r="H164" s="173"/>
      <c r="I164" s="172">
        <v>252</v>
      </c>
      <c r="J164" s="173">
        <v>0.51958762886597942</v>
      </c>
      <c r="K164" s="173"/>
      <c r="L164" s="172">
        <v>104</v>
      </c>
      <c r="M164" s="173">
        <v>0.5252525252525253</v>
      </c>
      <c r="N164" s="173"/>
      <c r="O164" s="172">
        <v>104</v>
      </c>
      <c r="P164" s="173">
        <v>0.52791878172588835</v>
      </c>
      <c r="Q164" s="173"/>
      <c r="R164" s="172">
        <v>51</v>
      </c>
      <c r="S164" s="173">
        <v>0.49038461538461536</v>
      </c>
      <c r="T164" s="173"/>
      <c r="U164" s="172">
        <v>49</v>
      </c>
      <c r="V164" s="173">
        <v>0.49</v>
      </c>
      <c r="W164" s="177"/>
      <c r="X164" s="178"/>
    </row>
    <row r="165" spans="2:24" ht="15" x14ac:dyDescent="0.25">
      <c r="B165" s="145"/>
      <c r="C165" s="42"/>
      <c r="D165" s="126" t="s">
        <v>66</v>
      </c>
      <c r="E165" s="127"/>
      <c r="F165" s="172">
        <v>1</v>
      </c>
      <c r="G165" s="173"/>
      <c r="H165" s="173"/>
      <c r="I165" s="172">
        <v>0</v>
      </c>
      <c r="J165" s="173"/>
      <c r="K165" s="173"/>
      <c r="L165" s="172">
        <v>0</v>
      </c>
      <c r="M165" s="173"/>
      <c r="N165" s="173"/>
      <c r="O165" s="172">
        <v>0</v>
      </c>
      <c r="P165" s="173"/>
      <c r="Q165" s="173"/>
      <c r="R165" s="172">
        <v>0</v>
      </c>
      <c r="S165" s="173"/>
      <c r="T165" s="173"/>
      <c r="U165" s="172">
        <v>0</v>
      </c>
      <c r="V165" s="173"/>
      <c r="W165" s="177"/>
      <c r="X165" s="178"/>
    </row>
    <row r="166" spans="2:24" ht="15" x14ac:dyDescent="0.25">
      <c r="B166" s="145"/>
      <c r="C166" s="42"/>
      <c r="D166" s="126" t="s">
        <v>71</v>
      </c>
      <c r="E166" s="127"/>
      <c r="F166" s="172">
        <v>808</v>
      </c>
      <c r="G166" s="173"/>
      <c r="H166" s="173"/>
      <c r="I166" s="172">
        <v>485</v>
      </c>
      <c r="J166" s="173"/>
      <c r="K166" s="173"/>
      <c r="L166" s="172">
        <v>198</v>
      </c>
      <c r="M166" s="173"/>
      <c r="N166" s="173"/>
      <c r="O166" s="172">
        <v>197</v>
      </c>
      <c r="P166" s="173"/>
      <c r="Q166" s="173"/>
      <c r="R166" s="172">
        <v>104</v>
      </c>
      <c r="S166" s="173"/>
      <c r="T166" s="173"/>
      <c r="U166" s="172">
        <v>100</v>
      </c>
      <c r="V166" s="173"/>
      <c r="W166" s="177"/>
      <c r="X166" s="178"/>
    </row>
    <row r="167" spans="2:24" ht="17.25" x14ac:dyDescent="0.25">
      <c r="B167" s="145"/>
      <c r="C167" s="142" t="s">
        <v>94</v>
      </c>
      <c r="D167" s="126"/>
      <c r="E167" s="127"/>
      <c r="F167" s="173">
        <v>0.99876237623762398</v>
      </c>
      <c r="G167" s="173"/>
      <c r="H167" s="173"/>
      <c r="I167" s="173">
        <v>1</v>
      </c>
      <c r="J167" s="173"/>
      <c r="K167" s="173"/>
      <c r="L167" s="173">
        <v>1</v>
      </c>
      <c r="M167" s="173"/>
      <c r="N167" s="173"/>
      <c r="O167" s="173">
        <v>1</v>
      </c>
      <c r="P167" s="173"/>
      <c r="Q167" s="173"/>
      <c r="R167" s="173">
        <v>1</v>
      </c>
      <c r="S167" s="173"/>
      <c r="T167" s="173"/>
      <c r="U167" s="173">
        <v>1</v>
      </c>
      <c r="V167" s="173"/>
      <c r="W167" s="177"/>
      <c r="X167" s="178"/>
    </row>
    <row r="168" spans="2:24" ht="15" x14ac:dyDescent="0.25">
      <c r="B168" s="145"/>
      <c r="C168" s="126"/>
      <c r="D168" s="126"/>
      <c r="E168" s="127"/>
      <c r="F168" s="182"/>
      <c r="G168" s="173"/>
      <c r="H168" s="173"/>
      <c r="I168" s="182"/>
      <c r="J168" s="173"/>
      <c r="K168" s="173"/>
      <c r="L168" s="182"/>
      <c r="M168" s="173"/>
      <c r="N168" s="173"/>
      <c r="O168" s="182"/>
      <c r="P168" s="173"/>
      <c r="Q168" s="173"/>
      <c r="R168" s="182"/>
      <c r="S168" s="173"/>
      <c r="T168" s="173"/>
      <c r="U168" s="183"/>
      <c r="V168" s="184"/>
      <c r="W168" s="174"/>
      <c r="X168" s="194"/>
    </row>
    <row r="169" spans="2:24" ht="15" x14ac:dyDescent="0.25">
      <c r="B169" s="145"/>
      <c r="C169" s="192" t="s">
        <v>107</v>
      </c>
      <c r="D169" s="126"/>
      <c r="E169" s="127"/>
      <c r="F169" s="182"/>
      <c r="G169" s="173"/>
      <c r="H169" s="173"/>
      <c r="I169" s="182"/>
      <c r="J169" s="173"/>
      <c r="K169" s="173"/>
      <c r="L169" s="182"/>
      <c r="M169" s="173"/>
      <c r="N169" s="173"/>
      <c r="O169" s="182"/>
      <c r="P169" s="173"/>
      <c r="Q169" s="173"/>
      <c r="R169" s="182"/>
      <c r="S169" s="173"/>
      <c r="T169" s="173"/>
      <c r="U169" s="183"/>
      <c r="V169" s="184"/>
      <c r="W169" s="174"/>
      <c r="X169" s="179">
        <v>0.52492668621700878</v>
      </c>
    </row>
    <row r="170" spans="2:24" x14ac:dyDescent="0.2">
      <c r="B170" s="146"/>
      <c r="C170" s="126" t="s">
        <v>65</v>
      </c>
      <c r="D170" s="126"/>
      <c r="E170" s="127"/>
      <c r="F170" s="172">
        <v>88</v>
      </c>
      <c r="G170" s="173">
        <v>0.10945273631840796</v>
      </c>
      <c r="H170" s="173"/>
      <c r="I170" s="172">
        <v>49</v>
      </c>
      <c r="J170" s="173">
        <v>0.10144927536231885</v>
      </c>
      <c r="K170" s="173"/>
      <c r="L170" s="172">
        <v>12</v>
      </c>
      <c r="M170" s="173">
        <v>6.0913705583756347E-2</v>
      </c>
      <c r="N170" s="173"/>
      <c r="O170" s="172">
        <v>12</v>
      </c>
      <c r="P170" s="173">
        <v>6.1224489795918366E-2</v>
      </c>
      <c r="Q170" s="173"/>
      <c r="R170" s="172">
        <v>6</v>
      </c>
      <c r="S170" s="173">
        <v>5.8252427184466021E-2</v>
      </c>
      <c r="T170" s="173"/>
      <c r="U170" s="172">
        <v>6</v>
      </c>
      <c r="V170" s="173">
        <v>6.0606060606060608E-2</v>
      </c>
      <c r="W170" s="174"/>
      <c r="X170" s="179"/>
    </row>
    <row r="171" spans="2:24" x14ac:dyDescent="0.2">
      <c r="B171" s="147"/>
      <c r="C171" s="132"/>
      <c r="D171" s="132" t="s">
        <v>61</v>
      </c>
      <c r="E171" s="133"/>
      <c r="F171" s="176">
        <v>35</v>
      </c>
      <c r="G171" s="173">
        <v>4.3532338308457715E-2</v>
      </c>
      <c r="H171" s="157"/>
      <c r="I171" s="176">
        <v>16</v>
      </c>
      <c r="J171" s="173">
        <v>3.3126293995859216E-2</v>
      </c>
      <c r="K171" s="157"/>
      <c r="L171" s="176">
        <v>4</v>
      </c>
      <c r="M171" s="173">
        <v>2.030456852791878E-2</v>
      </c>
      <c r="N171" s="157"/>
      <c r="O171" s="176">
        <v>4</v>
      </c>
      <c r="P171" s="173">
        <v>2.0408163265306121E-2</v>
      </c>
      <c r="Q171" s="157"/>
      <c r="R171" s="176" t="s">
        <v>141</v>
      </c>
      <c r="S171" s="173" t="s">
        <v>108</v>
      </c>
      <c r="T171" s="157"/>
      <c r="U171" s="176" t="s">
        <v>141</v>
      </c>
      <c r="V171" s="173" t="s">
        <v>108</v>
      </c>
      <c r="W171" s="174"/>
      <c r="X171" s="175"/>
    </row>
    <row r="172" spans="2:24" x14ac:dyDescent="0.2">
      <c r="B172" s="147"/>
      <c r="C172" s="132"/>
      <c r="D172" s="132" t="s">
        <v>60</v>
      </c>
      <c r="E172" s="133"/>
      <c r="F172" s="176">
        <v>34</v>
      </c>
      <c r="G172" s="173">
        <v>4.228855721393035E-2</v>
      </c>
      <c r="H172" s="157"/>
      <c r="I172" s="176">
        <v>20</v>
      </c>
      <c r="J172" s="173">
        <v>4.1407867494824016E-2</v>
      </c>
      <c r="K172" s="157"/>
      <c r="L172" s="176">
        <v>4</v>
      </c>
      <c r="M172" s="173">
        <v>2.030456852791878E-2</v>
      </c>
      <c r="N172" s="157"/>
      <c r="O172" s="176">
        <v>4</v>
      </c>
      <c r="P172" s="173">
        <v>2.0408163265306121E-2</v>
      </c>
      <c r="Q172" s="157"/>
      <c r="R172" s="176" t="s">
        <v>141</v>
      </c>
      <c r="S172" s="173" t="s">
        <v>108</v>
      </c>
      <c r="T172" s="157"/>
      <c r="U172" s="176" t="s">
        <v>141</v>
      </c>
      <c r="V172" s="173" t="s">
        <v>108</v>
      </c>
      <c r="W172" s="174"/>
      <c r="X172" s="175"/>
    </row>
    <row r="173" spans="2:24" x14ac:dyDescent="0.2">
      <c r="B173" s="147"/>
      <c r="C173" s="132"/>
      <c r="D173" s="132" t="s">
        <v>62</v>
      </c>
      <c r="E173" s="133"/>
      <c r="F173" s="176">
        <v>15</v>
      </c>
      <c r="G173" s="173">
        <v>1.8656716417910446E-2</v>
      </c>
      <c r="H173" s="157"/>
      <c r="I173" s="176">
        <v>10</v>
      </c>
      <c r="J173" s="173">
        <v>2.0703933747412008E-2</v>
      </c>
      <c r="K173" s="157"/>
      <c r="L173" s="176" t="s">
        <v>141</v>
      </c>
      <c r="M173" s="173" t="s">
        <v>108</v>
      </c>
      <c r="N173" s="157"/>
      <c r="O173" s="176" t="s">
        <v>141</v>
      </c>
      <c r="P173" s="173" t="s">
        <v>108</v>
      </c>
      <c r="Q173" s="157"/>
      <c r="R173" s="176" t="s">
        <v>141</v>
      </c>
      <c r="S173" s="173" t="s">
        <v>108</v>
      </c>
      <c r="T173" s="157"/>
      <c r="U173" s="176" t="s">
        <v>141</v>
      </c>
      <c r="V173" s="173" t="s">
        <v>108</v>
      </c>
      <c r="W173" s="174"/>
      <c r="X173" s="175"/>
    </row>
    <row r="174" spans="2:24" x14ac:dyDescent="0.2">
      <c r="B174" s="147"/>
      <c r="C174" s="132"/>
      <c r="D174" s="132" t="s">
        <v>63</v>
      </c>
      <c r="E174" s="133"/>
      <c r="F174" s="176">
        <v>4</v>
      </c>
      <c r="G174" s="173">
        <v>4.9751243781094526E-3</v>
      </c>
      <c r="H174" s="157"/>
      <c r="I174" s="176">
        <v>3</v>
      </c>
      <c r="J174" s="173">
        <v>6.2111801242236021E-3</v>
      </c>
      <c r="K174" s="157"/>
      <c r="L174" s="176" t="s">
        <v>141</v>
      </c>
      <c r="M174" s="173" t="s">
        <v>108</v>
      </c>
      <c r="N174" s="157"/>
      <c r="O174" s="176" t="s">
        <v>141</v>
      </c>
      <c r="P174" s="173" t="s">
        <v>108</v>
      </c>
      <c r="Q174" s="157"/>
      <c r="R174" s="176" t="s">
        <v>141</v>
      </c>
      <c r="S174" s="173" t="s">
        <v>108</v>
      </c>
      <c r="T174" s="157"/>
      <c r="U174" s="176" t="s">
        <v>141</v>
      </c>
      <c r="V174" s="173" t="s">
        <v>108</v>
      </c>
      <c r="W174" s="174"/>
      <c r="X174" s="175"/>
    </row>
    <row r="175" spans="2:24" x14ac:dyDescent="0.2">
      <c r="B175" s="146"/>
      <c r="C175" s="126" t="s">
        <v>59</v>
      </c>
      <c r="D175" s="126"/>
      <c r="E175" s="127"/>
      <c r="F175" s="172">
        <v>716</v>
      </c>
      <c r="G175" s="173">
        <v>0.89054726368159209</v>
      </c>
      <c r="H175" s="173"/>
      <c r="I175" s="172">
        <v>434</v>
      </c>
      <c r="J175" s="173">
        <v>0.89855072463768115</v>
      </c>
      <c r="K175" s="173"/>
      <c r="L175" s="172">
        <v>185</v>
      </c>
      <c r="M175" s="173">
        <v>0.93908629441624369</v>
      </c>
      <c r="N175" s="173"/>
      <c r="O175" s="172">
        <v>184</v>
      </c>
      <c r="P175" s="173">
        <v>0.93877551020408168</v>
      </c>
      <c r="Q175" s="173"/>
      <c r="R175" s="172">
        <v>97</v>
      </c>
      <c r="S175" s="173">
        <v>0.94174757281553401</v>
      </c>
      <c r="T175" s="173"/>
      <c r="U175" s="172">
        <v>93</v>
      </c>
      <c r="V175" s="173">
        <v>0.93939393939393945</v>
      </c>
      <c r="W175" s="174"/>
      <c r="X175" s="175"/>
    </row>
    <row r="176" spans="2:24" x14ac:dyDescent="0.2">
      <c r="B176" s="146"/>
      <c r="C176" s="126" t="s">
        <v>66</v>
      </c>
      <c r="D176" s="126"/>
      <c r="E176" s="127"/>
      <c r="F176" s="172">
        <v>4</v>
      </c>
      <c r="G176" s="173"/>
      <c r="H176" s="173"/>
      <c r="I176" s="172">
        <v>2</v>
      </c>
      <c r="J176" s="173"/>
      <c r="K176" s="173"/>
      <c r="L176" s="172">
        <v>1</v>
      </c>
      <c r="M176" s="173"/>
      <c r="N176" s="173"/>
      <c r="O176" s="172">
        <v>1</v>
      </c>
      <c r="P176" s="173"/>
      <c r="Q176" s="173"/>
      <c r="R176" s="172">
        <v>1</v>
      </c>
      <c r="S176" s="173"/>
      <c r="T176" s="173"/>
      <c r="U176" s="172">
        <v>1</v>
      </c>
      <c r="V176" s="173"/>
      <c r="W176" s="174"/>
      <c r="X176" s="175"/>
    </row>
    <row r="177" spans="2:24" x14ac:dyDescent="0.2">
      <c r="B177" s="146"/>
      <c r="C177" s="126" t="s">
        <v>71</v>
      </c>
      <c r="D177" s="126"/>
      <c r="E177" s="127"/>
      <c r="F177" s="172">
        <v>808</v>
      </c>
      <c r="G177" s="173"/>
      <c r="H177" s="173"/>
      <c r="I177" s="172">
        <v>485</v>
      </c>
      <c r="J177" s="173"/>
      <c r="K177" s="173"/>
      <c r="L177" s="172">
        <v>198</v>
      </c>
      <c r="M177" s="173"/>
      <c r="N177" s="173"/>
      <c r="O177" s="172">
        <v>197</v>
      </c>
      <c r="P177" s="173"/>
      <c r="Q177" s="173"/>
      <c r="R177" s="172">
        <v>104</v>
      </c>
      <c r="S177" s="173"/>
      <c r="T177" s="173"/>
      <c r="U177" s="172">
        <v>100</v>
      </c>
      <c r="V177" s="173"/>
      <c r="W177" s="174"/>
      <c r="X177" s="175"/>
    </row>
    <row r="178" spans="2:24" ht="16.5" x14ac:dyDescent="0.2">
      <c r="B178" s="148"/>
      <c r="C178" s="142" t="s">
        <v>94</v>
      </c>
      <c r="D178" s="142"/>
      <c r="E178" s="127"/>
      <c r="F178" s="173">
        <v>0.99504950495049505</v>
      </c>
      <c r="G178" s="173"/>
      <c r="H178" s="173"/>
      <c r="I178" s="173">
        <v>0.99587628865979405</v>
      </c>
      <c r="J178" s="173"/>
      <c r="K178" s="173"/>
      <c r="L178" s="173">
        <v>0.99494949494949503</v>
      </c>
      <c r="M178" s="173"/>
      <c r="N178" s="173"/>
      <c r="O178" s="173">
        <v>0.99492385786801996</v>
      </c>
      <c r="P178" s="173"/>
      <c r="Q178" s="173"/>
      <c r="R178" s="173">
        <v>0.99038461538461497</v>
      </c>
      <c r="S178" s="173"/>
      <c r="T178" s="173"/>
      <c r="U178" s="173">
        <v>0.99</v>
      </c>
      <c r="V178" s="173"/>
      <c r="W178" s="177"/>
      <c r="X178" s="175"/>
    </row>
    <row r="179" spans="2:24" x14ac:dyDescent="0.2">
      <c r="B179" s="148"/>
      <c r="C179" s="142"/>
      <c r="D179" s="142"/>
      <c r="E179" s="127"/>
      <c r="F179" s="173"/>
      <c r="G179" s="173"/>
      <c r="H179" s="173"/>
      <c r="I179" s="173"/>
      <c r="J179" s="173"/>
      <c r="K179" s="173"/>
      <c r="L179" s="173"/>
      <c r="M179" s="173"/>
      <c r="N179" s="173"/>
      <c r="O179" s="173"/>
      <c r="P179" s="173"/>
      <c r="Q179" s="173"/>
      <c r="R179" s="173"/>
      <c r="S179" s="173"/>
      <c r="T179" s="173"/>
      <c r="U179" s="173"/>
      <c r="V179" s="173"/>
      <c r="W179" s="177"/>
      <c r="X179" s="178"/>
    </row>
    <row r="180" spans="2:24" ht="15" x14ac:dyDescent="0.25">
      <c r="B180" s="148"/>
      <c r="C180" s="193" t="s">
        <v>110</v>
      </c>
      <c r="D180" s="142"/>
      <c r="E180" s="127"/>
      <c r="F180" s="173"/>
      <c r="G180" s="173"/>
      <c r="H180" s="173"/>
      <c r="I180" s="173"/>
      <c r="J180" s="173"/>
      <c r="K180" s="173"/>
      <c r="L180" s="173"/>
      <c r="M180" s="173"/>
      <c r="N180" s="173"/>
      <c r="O180" s="173"/>
      <c r="P180" s="173"/>
      <c r="Q180" s="173"/>
      <c r="R180" s="173"/>
      <c r="S180" s="173"/>
      <c r="T180" s="173"/>
      <c r="U180" s="173"/>
      <c r="V180" s="173"/>
      <c r="W180" s="177"/>
      <c r="X180" s="179">
        <v>0.62416666666666665</v>
      </c>
    </row>
    <row r="181" spans="2:24" x14ac:dyDescent="0.2">
      <c r="B181" s="148"/>
      <c r="C181" s="142"/>
      <c r="D181" s="142" t="s">
        <v>103</v>
      </c>
      <c r="E181" s="127"/>
      <c r="F181" s="172">
        <v>50</v>
      </c>
      <c r="G181" s="173">
        <v>6.2578222778473094E-2</v>
      </c>
      <c r="H181" s="173"/>
      <c r="I181" s="172">
        <v>29</v>
      </c>
      <c r="J181" s="173">
        <v>6.0291060291060294E-2</v>
      </c>
      <c r="K181" s="173"/>
      <c r="L181" s="172">
        <v>9</v>
      </c>
      <c r="M181" s="173">
        <v>4.5685279187817257E-2</v>
      </c>
      <c r="N181" s="173"/>
      <c r="O181" s="172">
        <v>9</v>
      </c>
      <c r="P181" s="173">
        <v>4.5918367346938778E-2</v>
      </c>
      <c r="Q181" s="173"/>
      <c r="R181" s="172">
        <v>4</v>
      </c>
      <c r="S181" s="173">
        <v>3.8461538461538464E-2</v>
      </c>
      <c r="T181" s="173"/>
      <c r="U181" s="172">
        <v>4</v>
      </c>
      <c r="V181" s="173">
        <v>0.04</v>
      </c>
      <c r="W181" s="177"/>
      <c r="X181" s="178"/>
    </row>
    <row r="182" spans="2:24" x14ac:dyDescent="0.2">
      <c r="B182" s="148"/>
      <c r="C182" s="142"/>
      <c r="D182" s="142" t="s">
        <v>104</v>
      </c>
      <c r="E182" s="127"/>
      <c r="F182" s="172">
        <v>749</v>
      </c>
      <c r="G182" s="173">
        <v>0.93742177722152686</v>
      </c>
      <c r="H182" s="173"/>
      <c r="I182" s="172">
        <v>452</v>
      </c>
      <c r="J182" s="173">
        <v>0.93970893970893976</v>
      </c>
      <c r="K182" s="173"/>
      <c r="L182" s="172">
        <v>188</v>
      </c>
      <c r="M182" s="173">
        <v>0.95431472081218272</v>
      </c>
      <c r="N182" s="173"/>
      <c r="O182" s="172">
        <v>187</v>
      </c>
      <c r="P182" s="173">
        <v>0.95408163265306123</v>
      </c>
      <c r="Q182" s="173"/>
      <c r="R182" s="172">
        <v>100</v>
      </c>
      <c r="S182" s="173">
        <v>0.96153846153846156</v>
      </c>
      <c r="T182" s="173"/>
      <c r="U182" s="172">
        <v>96</v>
      </c>
      <c r="V182" s="173">
        <v>0.96</v>
      </c>
      <c r="W182" s="177"/>
      <c r="X182" s="178"/>
    </row>
    <row r="183" spans="2:24" x14ac:dyDescent="0.2">
      <c r="B183" s="148"/>
      <c r="C183" s="142"/>
      <c r="D183" s="142" t="s">
        <v>66</v>
      </c>
      <c r="E183" s="127"/>
      <c r="F183" s="172">
        <v>9</v>
      </c>
      <c r="G183" s="173"/>
      <c r="H183" s="173"/>
      <c r="I183" s="172">
        <v>4</v>
      </c>
      <c r="J183" s="173"/>
      <c r="K183" s="173"/>
      <c r="L183" s="172">
        <v>1</v>
      </c>
      <c r="M183" s="173"/>
      <c r="N183" s="173"/>
      <c r="O183" s="172">
        <v>1</v>
      </c>
      <c r="P183" s="173"/>
      <c r="Q183" s="173"/>
      <c r="R183" s="172">
        <v>0</v>
      </c>
      <c r="S183" s="173"/>
      <c r="T183" s="173"/>
      <c r="U183" s="172">
        <v>0</v>
      </c>
      <c r="V183" s="173"/>
      <c r="W183" s="177"/>
      <c r="X183" s="178"/>
    </row>
    <row r="184" spans="2:24" x14ac:dyDescent="0.2">
      <c r="B184" s="148"/>
      <c r="C184" s="142"/>
      <c r="D184" s="142" t="s">
        <v>71</v>
      </c>
      <c r="E184" s="127"/>
      <c r="F184" s="172">
        <v>808</v>
      </c>
      <c r="G184" s="173"/>
      <c r="H184" s="173"/>
      <c r="I184" s="172">
        <v>485</v>
      </c>
      <c r="J184" s="173"/>
      <c r="K184" s="173"/>
      <c r="L184" s="172">
        <v>198</v>
      </c>
      <c r="M184" s="173"/>
      <c r="N184" s="173"/>
      <c r="O184" s="172">
        <v>197</v>
      </c>
      <c r="P184" s="173"/>
      <c r="Q184" s="173"/>
      <c r="R184" s="172">
        <v>104</v>
      </c>
      <c r="S184" s="173"/>
      <c r="T184" s="173"/>
      <c r="U184" s="172">
        <v>100</v>
      </c>
      <c r="V184" s="173"/>
      <c r="W184" s="177"/>
      <c r="X184" s="178"/>
    </row>
    <row r="185" spans="2:24" ht="16.5" x14ac:dyDescent="0.2">
      <c r="B185" s="148"/>
      <c r="C185" s="142" t="s">
        <v>94</v>
      </c>
      <c r="D185" s="142"/>
      <c r="E185" s="127"/>
      <c r="F185" s="173">
        <v>0.98886138613861396</v>
      </c>
      <c r="G185" s="173"/>
      <c r="H185" s="173"/>
      <c r="I185" s="173">
        <v>0.99175257731958799</v>
      </c>
      <c r="J185" s="173"/>
      <c r="K185" s="173"/>
      <c r="L185" s="173">
        <v>0.99494949494949503</v>
      </c>
      <c r="M185" s="173"/>
      <c r="N185" s="173"/>
      <c r="O185" s="173">
        <v>0.99492385786801996</v>
      </c>
      <c r="P185" s="173"/>
      <c r="Q185" s="173"/>
      <c r="R185" s="173">
        <v>1</v>
      </c>
      <c r="S185" s="173"/>
      <c r="T185" s="173"/>
      <c r="U185" s="173">
        <v>1</v>
      </c>
      <c r="V185" s="173"/>
      <c r="W185" s="177"/>
      <c r="X185" s="178"/>
    </row>
    <row r="186" spans="2:24" ht="15" thickBot="1" x14ac:dyDescent="0.25">
      <c r="B186" s="106"/>
      <c r="C186" s="107"/>
      <c r="D186" s="149"/>
      <c r="E186" s="150"/>
      <c r="F186" s="150"/>
      <c r="G186" s="150"/>
      <c r="H186" s="150"/>
      <c r="I186" s="150"/>
      <c r="J186" s="150"/>
      <c r="K186" s="150"/>
      <c r="L186" s="150"/>
      <c r="M186" s="150"/>
      <c r="N186" s="150"/>
      <c r="O186" s="150"/>
      <c r="P186" s="150"/>
      <c r="Q186" s="150"/>
      <c r="R186" s="150"/>
      <c r="S186" s="150"/>
      <c r="T186" s="150"/>
      <c r="U186" s="150"/>
      <c r="V186" s="150"/>
      <c r="W186" s="150"/>
      <c r="X186" s="188"/>
    </row>
    <row r="187" spans="2:24" ht="15" x14ac:dyDescent="0.25">
      <c r="B187" s="145" t="s">
        <v>120</v>
      </c>
      <c r="C187" s="126"/>
      <c r="D187" s="126"/>
      <c r="E187" s="127"/>
      <c r="F187" s="182"/>
      <c r="G187" s="173"/>
      <c r="H187" s="173"/>
      <c r="I187" s="182"/>
      <c r="J187" s="173"/>
      <c r="K187" s="173"/>
      <c r="L187" s="182"/>
      <c r="M187" s="173"/>
      <c r="N187" s="173"/>
      <c r="O187" s="182"/>
      <c r="P187" s="173"/>
      <c r="Q187" s="173"/>
      <c r="R187" s="182"/>
      <c r="S187" s="173"/>
      <c r="T187" s="173"/>
      <c r="U187" s="183"/>
      <c r="V187" s="184"/>
      <c r="W187" s="174"/>
      <c r="X187" s="194"/>
    </row>
    <row r="188" spans="2:24" ht="15" x14ac:dyDescent="0.25">
      <c r="B188" s="145"/>
      <c r="C188" s="192" t="s">
        <v>117</v>
      </c>
      <c r="D188" s="126"/>
      <c r="E188" s="127"/>
      <c r="F188" s="173"/>
      <c r="G188" s="173"/>
      <c r="H188" s="173"/>
      <c r="I188" s="173"/>
      <c r="J188" s="173"/>
      <c r="K188" s="173"/>
      <c r="L188" s="173"/>
      <c r="M188" s="173"/>
      <c r="N188" s="173"/>
      <c r="O188" s="173"/>
      <c r="P188" s="173"/>
      <c r="Q188" s="173"/>
      <c r="R188" s="173"/>
      <c r="S188" s="173"/>
      <c r="T188" s="173"/>
      <c r="U188" s="173"/>
      <c r="V188" s="173"/>
      <c r="W188" s="177"/>
      <c r="X188" s="211" t="s">
        <v>143</v>
      </c>
    </row>
    <row r="189" spans="2:24" ht="15" x14ac:dyDescent="0.25">
      <c r="B189" s="145"/>
      <c r="C189" s="42"/>
      <c r="D189" s="126" t="s">
        <v>119</v>
      </c>
      <c r="E189" s="127"/>
      <c r="F189" s="172">
        <v>333</v>
      </c>
      <c r="G189" s="173">
        <v>0.47033898305084748</v>
      </c>
      <c r="H189" s="173"/>
      <c r="I189" s="172" t="s">
        <v>143</v>
      </c>
      <c r="J189" s="172" t="s">
        <v>143</v>
      </c>
      <c r="K189" s="172" t="s">
        <v>140</v>
      </c>
      <c r="L189" s="172" t="s">
        <v>143</v>
      </c>
      <c r="M189" s="172" t="s">
        <v>143</v>
      </c>
      <c r="N189" s="172" t="s">
        <v>140</v>
      </c>
      <c r="O189" s="172" t="s">
        <v>143</v>
      </c>
      <c r="P189" s="172" t="s">
        <v>143</v>
      </c>
      <c r="Q189" s="172" t="s">
        <v>140</v>
      </c>
      <c r="R189" s="172" t="s">
        <v>143</v>
      </c>
      <c r="S189" s="172" t="s">
        <v>143</v>
      </c>
      <c r="T189" s="172" t="s">
        <v>140</v>
      </c>
      <c r="U189" s="172" t="s">
        <v>143</v>
      </c>
      <c r="V189" s="172" t="s">
        <v>143</v>
      </c>
      <c r="W189" s="177"/>
      <c r="X189" s="211"/>
    </row>
    <row r="190" spans="2:24" ht="15" x14ac:dyDescent="0.25">
      <c r="B190" s="145"/>
      <c r="C190" s="42"/>
      <c r="D190" s="126" t="s">
        <v>118</v>
      </c>
      <c r="E190" s="127"/>
      <c r="F190" s="172">
        <v>375</v>
      </c>
      <c r="G190" s="173">
        <v>0.52966101694915257</v>
      </c>
      <c r="H190" s="173"/>
      <c r="I190" s="172" t="s">
        <v>143</v>
      </c>
      <c r="J190" s="172" t="s">
        <v>143</v>
      </c>
      <c r="K190" s="172" t="s">
        <v>140</v>
      </c>
      <c r="L190" s="172" t="s">
        <v>143</v>
      </c>
      <c r="M190" s="172" t="s">
        <v>143</v>
      </c>
      <c r="N190" s="172" t="s">
        <v>140</v>
      </c>
      <c r="O190" s="172" t="s">
        <v>143</v>
      </c>
      <c r="P190" s="172" t="s">
        <v>143</v>
      </c>
      <c r="Q190" s="172" t="s">
        <v>140</v>
      </c>
      <c r="R190" s="172" t="s">
        <v>143</v>
      </c>
      <c r="S190" s="172" t="s">
        <v>143</v>
      </c>
      <c r="T190" s="172" t="s">
        <v>140</v>
      </c>
      <c r="U190" s="172" t="s">
        <v>143</v>
      </c>
      <c r="V190" s="172" t="s">
        <v>143</v>
      </c>
      <c r="W190" s="177"/>
      <c r="X190" s="211"/>
    </row>
    <row r="191" spans="2:24" ht="15" x14ac:dyDescent="0.25">
      <c r="B191" s="145"/>
      <c r="C191" s="42"/>
      <c r="D191" s="126" t="s">
        <v>66</v>
      </c>
      <c r="E191" s="127"/>
      <c r="F191" s="172">
        <v>0</v>
      </c>
      <c r="G191" s="173"/>
      <c r="H191" s="173"/>
      <c r="I191" s="172" t="s">
        <v>143</v>
      </c>
      <c r="J191" s="172" t="s">
        <v>140</v>
      </c>
      <c r="K191" s="172" t="s">
        <v>140</v>
      </c>
      <c r="L191" s="172" t="s">
        <v>143</v>
      </c>
      <c r="M191" s="172" t="s">
        <v>140</v>
      </c>
      <c r="N191" s="172" t="s">
        <v>140</v>
      </c>
      <c r="O191" s="172" t="s">
        <v>143</v>
      </c>
      <c r="P191" s="172" t="s">
        <v>140</v>
      </c>
      <c r="Q191" s="172" t="s">
        <v>140</v>
      </c>
      <c r="R191" s="172" t="s">
        <v>143</v>
      </c>
      <c r="S191" s="172" t="s">
        <v>140</v>
      </c>
      <c r="T191" s="172" t="s">
        <v>140</v>
      </c>
      <c r="U191" s="172" t="s">
        <v>143</v>
      </c>
      <c r="V191" s="172" t="s">
        <v>140</v>
      </c>
      <c r="W191" s="177"/>
      <c r="X191" s="211"/>
    </row>
    <row r="192" spans="2:24" ht="15" x14ac:dyDescent="0.25">
      <c r="B192" s="145"/>
      <c r="C192" s="42"/>
      <c r="D192" s="126" t="s">
        <v>71</v>
      </c>
      <c r="E192" s="127"/>
      <c r="F192" s="172">
        <v>708</v>
      </c>
      <c r="G192" s="173"/>
      <c r="H192" s="173"/>
      <c r="I192" s="172" t="s">
        <v>143</v>
      </c>
      <c r="J192" s="172" t="s">
        <v>140</v>
      </c>
      <c r="K192" s="172" t="s">
        <v>140</v>
      </c>
      <c r="L192" s="172" t="s">
        <v>143</v>
      </c>
      <c r="M192" s="172" t="s">
        <v>140</v>
      </c>
      <c r="N192" s="172" t="s">
        <v>140</v>
      </c>
      <c r="O192" s="172" t="s">
        <v>143</v>
      </c>
      <c r="P192" s="172" t="s">
        <v>140</v>
      </c>
      <c r="Q192" s="172" t="s">
        <v>140</v>
      </c>
      <c r="R192" s="172" t="s">
        <v>143</v>
      </c>
      <c r="S192" s="172" t="s">
        <v>140</v>
      </c>
      <c r="T192" s="172" t="s">
        <v>140</v>
      </c>
      <c r="U192" s="172" t="s">
        <v>143</v>
      </c>
      <c r="V192" s="172" t="s">
        <v>140</v>
      </c>
      <c r="W192" s="177"/>
      <c r="X192" s="211"/>
    </row>
    <row r="193" spans="2:24" ht="17.25" x14ac:dyDescent="0.25">
      <c r="B193" s="145"/>
      <c r="C193" s="142" t="s">
        <v>94</v>
      </c>
      <c r="D193" s="126"/>
      <c r="E193" s="127"/>
      <c r="F193" s="173">
        <v>1</v>
      </c>
      <c r="G193" s="173"/>
      <c r="H193" s="173"/>
      <c r="I193" s="172" t="s">
        <v>143</v>
      </c>
      <c r="J193" s="172" t="s">
        <v>140</v>
      </c>
      <c r="K193" s="172" t="s">
        <v>140</v>
      </c>
      <c r="L193" s="172" t="s">
        <v>143</v>
      </c>
      <c r="M193" s="172" t="s">
        <v>140</v>
      </c>
      <c r="N193" s="172" t="s">
        <v>140</v>
      </c>
      <c r="O193" s="172" t="s">
        <v>143</v>
      </c>
      <c r="P193" s="172" t="s">
        <v>140</v>
      </c>
      <c r="Q193" s="172" t="s">
        <v>140</v>
      </c>
      <c r="R193" s="172" t="s">
        <v>143</v>
      </c>
      <c r="S193" s="172" t="s">
        <v>140</v>
      </c>
      <c r="T193" s="172" t="s">
        <v>140</v>
      </c>
      <c r="U193" s="172" t="s">
        <v>143</v>
      </c>
      <c r="V193" s="172" t="s">
        <v>140</v>
      </c>
      <c r="W193" s="177"/>
      <c r="X193" s="211"/>
    </row>
    <row r="194" spans="2:24" ht="15" x14ac:dyDescent="0.25">
      <c r="B194" s="145"/>
      <c r="C194" s="126"/>
      <c r="D194" s="126"/>
      <c r="E194" s="127"/>
      <c r="F194" s="182"/>
      <c r="G194" s="173"/>
      <c r="H194" s="173"/>
      <c r="I194" s="172" t="s">
        <v>140</v>
      </c>
      <c r="J194" s="172" t="s">
        <v>140</v>
      </c>
      <c r="K194" s="172" t="s">
        <v>140</v>
      </c>
      <c r="L194" s="172" t="s">
        <v>140</v>
      </c>
      <c r="M194" s="172" t="s">
        <v>140</v>
      </c>
      <c r="N194" s="172" t="s">
        <v>140</v>
      </c>
      <c r="O194" s="172" t="s">
        <v>140</v>
      </c>
      <c r="P194" s="172" t="s">
        <v>140</v>
      </c>
      <c r="Q194" s="172" t="s">
        <v>140</v>
      </c>
      <c r="R194" s="172" t="s">
        <v>140</v>
      </c>
      <c r="S194" s="172" t="s">
        <v>140</v>
      </c>
      <c r="T194" s="172" t="s">
        <v>140</v>
      </c>
      <c r="U194" s="172" t="s">
        <v>140</v>
      </c>
      <c r="V194" s="172" t="s">
        <v>140</v>
      </c>
      <c r="W194" s="174"/>
      <c r="X194" s="211"/>
    </row>
    <row r="195" spans="2:24" ht="15" x14ac:dyDescent="0.25">
      <c r="B195" s="145"/>
      <c r="C195" s="192" t="s">
        <v>107</v>
      </c>
      <c r="D195" s="126"/>
      <c r="E195" s="127"/>
      <c r="F195" s="182"/>
      <c r="G195" s="173"/>
      <c r="H195" s="173"/>
      <c r="I195" s="172" t="s">
        <v>140</v>
      </c>
      <c r="J195" s="172" t="s">
        <v>140</v>
      </c>
      <c r="K195" s="172" t="s">
        <v>140</v>
      </c>
      <c r="L195" s="172" t="s">
        <v>140</v>
      </c>
      <c r="M195" s="172" t="s">
        <v>140</v>
      </c>
      <c r="N195" s="172" t="s">
        <v>140</v>
      </c>
      <c r="O195" s="172" t="s">
        <v>140</v>
      </c>
      <c r="P195" s="172" t="s">
        <v>140</v>
      </c>
      <c r="Q195" s="172" t="s">
        <v>140</v>
      </c>
      <c r="R195" s="172" t="s">
        <v>140</v>
      </c>
      <c r="S195" s="172" t="s">
        <v>140</v>
      </c>
      <c r="T195" s="172" t="s">
        <v>140</v>
      </c>
      <c r="U195" s="172" t="s">
        <v>140</v>
      </c>
      <c r="V195" s="172" t="s">
        <v>140</v>
      </c>
      <c r="W195" s="174"/>
      <c r="X195" s="211" t="s">
        <v>143</v>
      </c>
    </row>
    <row r="196" spans="2:24" x14ac:dyDescent="0.2">
      <c r="B196" s="146"/>
      <c r="C196" s="126" t="s">
        <v>65</v>
      </c>
      <c r="D196" s="126"/>
      <c r="E196" s="127"/>
      <c r="F196" s="172">
        <v>161</v>
      </c>
      <c r="G196" s="173">
        <v>0.22901849217638692</v>
      </c>
      <c r="H196" s="173"/>
      <c r="I196" s="172" t="s">
        <v>143</v>
      </c>
      <c r="J196" s="172" t="s">
        <v>143</v>
      </c>
      <c r="K196" s="172" t="s">
        <v>140</v>
      </c>
      <c r="L196" s="172" t="s">
        <v>143</v>
      </c>
      <c r="M196" s="172" t="s">
        <v>143</v>
      </c>
      <c r="N196" s="172" t="s">
        <v>140</v>
      </c>
      <c r="O196" s="172" t="s">
        <v>143</v>
      </c>
      <c r="P196" s="172" t="s">
        <v>143</v>
      </c>
      <c r="Q196" s="172" t="s">
        <v>140</v>
      </c>
      <c r="R196" s="172" t="s">
        <v>143</v>
      </c>
      <c r="S196" s="172" t="s">
        <v>143</v>
      </c>
      <c r="T196" s="172" t="s">
        <v>140</v>
      </c>
      <c r="U196" s="172" t="s">
        <v>143</v>
      </c>
      <c r="V196" s="172" t="s">
        <v>143</v>
      </c>
      <c r="W196" s="174"/>
      <c r="X196" s="211" t="s">
        <v>140</v>
      </c>
    </row>
    <row r="197" spans="2:24" x14ac:dyDescent="0.2">
      <c r="B197" s="147"/>
      <c r="C197" s="132"/>
      <c r="D197" s="132" t="s">
        <v>61</v>
      </c>
      <c r="E197" s="133"/>
      <c r="F197" s="176">
        <v>53</v>
      </c>
      <c r="G197" s="173">
        <v>7.5391180654338544E-2</v>
      </c>
      <c r="H197" s="157"/>
      <c r="I197" s="172" t="s">
        <v>143</v>
      </c>
      <c r="J197" s="172" t="s">
        <v>143</v>
      </c>
      <c r="K197" s="172" t="s">
        <v>140</v>
      </c>
      <c r="L197" s="172" t="s">
        <v>143</v>
      </c>
      <c r="M197" s="172" t="s">
        <v>143</v>
      </c>
      <c r="N197" s="172" t="s">
        <v>140</v>
      </c>
      <c r="O197" s="172" t="s">
        <v>143</v>
      </c>
      <c r="P197" s="172" t="s">
        <v>143</v>
      </c>
      <c r="Q197" s="172" t="s">
        <v>140</v>
      </c>
      <c r="R197" s="172" t="s">
        <v>143</v>
      </c>
      <c r="S197" s="172" t="s">
        <v>143</v>
      </c>
      <c r="T197" s="172" t="s">
        <v>140</v>
      </c>
      <c r="U197" s="172" t="s">
        <v>143</v>
      </c>
      <c r="V197" s="172" t="s">
        <v>143</v>
      </c>
      <c r="W197" s="174"/>
      <c r="X197" s="211"/>
    </row>
    <row r="198" spans="2:24" x14ac:dyDescent="0.2">
      <c r="B198" s="147"/>
      <c r="C198" s="132"/>
      <c r="D198" s="132" t="s">
        <v>60</v>
      </c>
      <c r="E198" s="133"/>
      <c r="F198" s="176">
        <v>80</v>
      </c>
      <c r="G198" s="173">
        <v>0.11379800853485064</v>
      </c>
      <c r="H198" s="157"/>
      <c r="I198" s="172" t="s">
        <v>143</v>
      </c>
      <c r="J198" s="172" t="s">
        <v>143</v>
      </c>
      <c r="K198" s="172" t="s">
        <v>140</v>
      </c>
      <c r="L198" s="172" t="s">
        <v>143</v>
      </c>
      <c r="M198" s="172" t="s">
        <v>143</v>
      </c>
      <c r="N198" s="172" t="s">
        <v>140</v>
      </c>
      <c r="O198" s="172" t="s">
        <v>143</v>
      </c>
      <c r="P198" s="172" t="s">
        <v>143</v>
      </c>
      <c r="Q198" s="172" t="s">
        <v>140</v>
      </c>
      <c r="R198" s="172" t="s">
        <v>143</v>
      </c>
      <c r="S198" s="172" t="s">
        <v>143</v>
      </c>
      <c r="T198" s="172" t="s">
        <v>140</v>
      </c>
      <c r="U198" s="172" t="s">
        <v>143</v>
      </c>
      <c r="V198" s="172" t="s">
        <v>143</v>
      </c>
      <c r="W198" s="174"/>
      <c r="X198" s="211"/>
    </row>
    <row r="199" spans="2:24" x14ac:dyDescent="0.2">
      <c r="B199" s="147"/>
      <c r="C199" s="132"/>
      <c r="D199" s="132" t="s">
        <v>62</v>
      </c>
      <c r="E199" s="133"/>
      <c r="F199" s="176">
        <v>19</v>
      </c>
      <c r="G199" s="173">
        <v>2.7027027027027029E-2</v>
      </c>
      <c r="H199" s="157"/>
      <c r="I199" s="172" t="s">
        <v>143</v>
      </c>
      <c r="J199" s="172" t="s">
        <v>143</v>
      </c>
      <c r="K199" s="172" t="s">
        <v>140</v>
      </c>
      <c r="L199" s="172" t="s">
        <v>143</v>
      </c>
      <c r="M199" s="172" t="s">
        <v>143</v>
      </c>
      <c r="N199" s="172" t="s">
        <v>140</v>
      </c>
      <c r="O199" s="172" t="s">
        <v>143</v>
      </c>
      <c r="P199" s="172" t="s">
        <v>143</v>
      </c>
      <c r="Q199" s="172" t="s">
        <v>140</v>
      </c>
      <c r="R199" s="172" t="s">
        <v>143</v>
      </c>
      <c r="S199" s="172" t="s">
        <v>143</v>
      </c>
      <c r="T199" s="172" t="s">
        <v>140</v>
      </c>
      <c r="U199" s="172" t="s">
        <v>143</v>
      </c>
      <c r="V199" s="172" t="s">
        <v>143</v>
      </c>
      <c r="W199" s="174"/>
      <c r="X199" s="211"/>
    </row>
    <row r="200" spans="2:24" x14ac:dyDescent="0.2">
      <c r="B200" s="147"/>
      <c r="C200" s="132"/>
      <c r="D200" s="132" t="s">
        <v>63</v>
      </c>
      <c r="E200" s="133"/>
      <c r="F200" s="176">
        <v>9</v>
      </c>
      <c r="G200" s="173">
        <v>1.2802275960170697E-2</v>
      </c>
      <c r="H200" s="157"/>
      <c r="I200" s="172" t="s">
        <v>143</v>
      </c>
      <c r="J200" s="172" t="s">
        <v>143</v>
      </c>
      <c r="K200" s="172" t="s">
        <v>140</v>
      </c>
      <c r="L200" s="172" t="s">
        <v>143</v>
      </c>
      <c r="M200" s="172" t="s">
        <v>143</v>
      </c>
      <c r="N200" s="172" t="s">
        <v>140</v>
      </c>
      <c r="O200" s="172" t="s">
        <v>143</v>
      </c>
      <c r="P200" s="172" t="s">
        <v>143</v>
      </c>
      <c r="Q200" s="172" t="s">
        <v>140</v>
      </c>
      <c r="R200" s="172" t="s">
        <v>143</v>
      </c>
      <c r="S200" s="172" t="s">
        <v>143</v>
      </c>
      <c r="T200" s="172" t="s">
        <v>140</v>
      </c>
      <c r="U200" s="172" t="s">
        <v>143</v>
      </c>
      <c r="V200" s="172" t="s">
        <v>143</v>
      </c>
      <c r="W200" s="174"/>
      <c r="X200" s="211"/>
    </row>
    <row r="201" spans="2:24" x14ac:dyDescent="0.2">
      <c r="B201" s="146"/>
      <c r="C201" s="126" t="s">
        <v>59</v>
      </c>
      <c r="D201" s="126"/>
      <c r="E201" s="127"/>
      <c r="F201" s="172">
        <v>542</v>
      </c>
      <c r="G201" s="173">
        <v>0.77098150782361308</v>
      </c>
      <c r="H201" s="173"/>
      <c r="I201" s="172" t="s">
        <v>143</v>
      </c>
      <c r="J201" s="172" t="s">
        <v>143</v>
      </c>
      <c r="K201" s="172" t="s">
        <v>140</v>
      </c>
      <c r="L201" s="172" t="s">
        <v>143</v>
      </c>
      <c r="M201" s="172" t="s">
        <v>143</v>
      </c>
      <c r="N201" s="172" t="s">
        <v>140</v>
      </c>
      <c r="O201" s="172" t="s">
        <v>143</v>
      </c>
      <c r="P201" s="172" t="s">
        <v>143</v>
      </c>
      <c r="Q201" s="172" t="s">
        <v>140</v>
      </c>
      <c r="R201" s="172" t="s">
        <v>143</v>
      </c>
      <c r="S201" s="172" t="s">
        <v>143</v>
      </c>
      <c r="T201" s="172" t="s">
        <v>140</v>
      </c>
      <c r="U201" s="172" t="s">
        <v>143</v>
      </c>
      <c r="V201" s="172" t="s">
        <v>143</v>
      </c>
      <c r="W201" s="174"/>
      <c r="X201" s="211"/>
    </row>
    <row r="202" spans="2:24" x14ac:dyDescent="0.2">
      <c r="B202" s="146"/>
      <c r="C202" s="126" t="s">
        <v>66</v>
      </c>
      <c r="D202" s="126"/>
      <c r="E202" s="127"/>
      <c r="F202" s="172">
        <v>5</v>
      </c>
      <c r="G202" s="173"/>
      <c r="H202" s="173"/>
      <c r="I202" s="172" t="s">
        <v>143</v>
      </c>
      <c r="J202" s="172" t="s">
        <v>140</v>
      </c>
      <c r="K202" s="172" t="s">
        <v>140</v>
      </c>
      <c r="L202" s="172" t="s">
        <v>143</v>
      </c>
      <c r="M202" s="172" t="s">
        <v>140</v>
      </c>
      <c r="N202" s="172" t="s">
        <v>140</v>
      </c>
      <c r="O202" s="172" t="s">
        <v>143</v>
      </c>
      <c r="P202" s="172" t="s">
        <v>140</v>
      </c>
      <c r="Q202" s="172" t="s">
        <v>140</v>
      </c>
      <c r="R202" s="172" t="s">
        <v>143</v>
      </c>
      <c r="S202" s="172" t="s">
        <v>140</v>
      </c>
      <c r="T202" s="172" t="s">
        <v>140</v>
      </c>
      <c r="U202" s="172" t="s">
        <v>143</v>
      </c>
      <c r="V202" s="172" t="s">
        <v>140</v>
      </c>
      <c r="W202" s="174"/>
      <c r="X202" s="211"/>
    </row>
    <row r="203" spans="2:24" x14ac:dyDescent="0.2">
      <c r="B203" s="146"/>
      <c r="C203" s="126" t="s">
        <v>71</v>
      </c>
      <c r="D203" s="126"/>
      <c r="E203" s="127"/>
      <c r="F203" s="172">
        <v>708</v>
      </c>
      <c r="G203" s="173"/>
      <c r="H203" s="173"/>
      <c r="I203" s="172" t="s">
        <v>143</v>
      </c>
      <c r="J203" s="172" t="s">
        <v>140</v>
      </c>
      <c r="K203" s="172" t="s">
        <v>140</v>
      </c>
      <c r="L203" s="172" t="s">
        <v>143</v>
      </c>
      <c r="M203" s="172" t="s">
        <v>140</v>
      </c>
      <c r="N203" s="172" t="s">
        <v>140</v>
      </c>
      <c r="O203" s="172" t="s">
        <v>143</v>
      </c>
      <c r="P203" s="172" t="s">
        <v>140</v>
      </c>
      <c r="Q203" s="172" t="s">
        <v>140</v>
      </c>
      <c r="R203" s="172" t="s">
        <v>143</v>
      </c>
      <c r="S203" s="172" t="s">
        <v>140</v>
      </c>
      <c r="T203" s="172" t="s">
        <v>140</v>
      </c>
      <c r="U203" s="172" t="s">
        <v>143</v>
      </c>
      <c r="V203" s="172" t="s">
        <v>140</v>
      </c>
      <c r="W203" s="174"/>
      <c r="X203" s="211"/>
    </row>
    <row r="204" spans="2:24" ht="16.5" x14ac:dyDescent="0.2">
      <c r="B204" s="148"/>
      <c r="C204" s="142" t="s">
        <v>94</v>
      </c>
      <c r="D204" s="142"/>
      <c r="E204" s="127"/>
      <c r="F204" s="173">
        <v>0.99293785310734495</v>
      </c>
      <c r="G204" s="173"/>
      <c r="H204" s="173"/>
      <c r="I204" s="172" t="s">
        <v>143</v>
      </c>
      <c r="J204" s="172" t="s">
        <v>140</v>
      </c>
      <c r="K204" s="172" t="s">
        <v>140</v>
      </c>
      <c r="L204" s="172" t="s">
        <v>143</v>
      </c>
      <c r="M204" s="172" t="s">
        <v>140</v>
      </c>
      <c r="N204" s="172" t="s">
        <v>140</v>
      </c>
      <c r="O204" s="172" t="s">
        <v>143</v>
      </c>
      <c r="P204" s="172" t="s">
        <v>140</v>
      </c>
      <c r="Q204" s="172" t="s">
        <v>140</v>
      </c>
      <c r="R204" s="172" t="s">
        <v>143</v>
      </c>
      <c r="S204" s="172" t="s">
        <v>140</v>
      </c>
      <c r="T204" s="172" t="s">
        <v>140</v>
      </c>
      <c r="U204" s="172" t="s">
        <v>143</v>
      </c>
      <c r="V204" s="172" t="s">
        <v>140</v>
      </c>
      <c r="W204" s="177"/>
      <c r="X204" s="211"/>
    </row>
    <row r="205" spans="2:24" x14ac:dyDescent="0.2">
      <c r="B205" s="148"/>
      <c r="C205" s="142"/>
      <c r="D205" s="142"/>
      <c r="E205" s="127"/>
      <c r="F205" s="173"/>
      <c r="G205" s="173"/>
      <c r="H205" s="173"/>
      <c r="I205" s="172" t="s">
        <v>140</v>
      </c>
      <c r="J205" s="172" t="s">
        <v>140</v>
      </c>
      <c r="K205" s="172" t="s">
        <v>140</v>
      </c>
      <c r="L205" s="172" t="s">
        <v>140</v>
      </c>
      <c r="M205" s="172" t="s">
        <v>140</v>
      </c>
      <c r="N205" s="172" t="s">
        <v>140</v>
      </c>
      <c r="O205" s="172" t="s">
        <v>140</v>
      </c>
      <c r="P205" s="172" t="s">
        <v>140</v>
      </c>
      <c r="Q205" s="172" t="s">
        <v>140</v>
      </c>
      <c r="R205" s="172" t="s">
        <v>140</v>
      </c>
      <c r="S205" s="172" t="s">
        <v>140</v>
      </c>
      <c r="T205" s="172" t="s">
        <v>140</v>
      </c>
      <c r="U205" s="172" t="s">
        <v>140</v>
      </c>
      <c r="V205" s="172" t="s">
        <v>140</v>
      </c>
      <c r="W205" s="177"/>
      <c r="X205" s="211"/>
    </row>
    <row r="206" spans="2:24" ht="15" x14ac:dyDescent="0.25">
      <c r="B206" s="148"/>
      <c r="C206" s="193" t="s">
        <v>110</v>
      </c>
      <c r="D206" s="142"/>
      <c r="E206" s="127"/>
      <c r="F206" s="173"/>
      <c r="G206" s="173"/>
      <c r="H206" s="173"/>
      <c r="I206" s="172" t="s">
        <v>140</v>
      </c>
      <c r="J206" s="172" t="s">
        <v>140</v>
      </c>
      <c r="K206" s="172" t="s">
        <v>140</v>
      </c>
      <c r="L206" s="172" t="s">
        <v>140</v>
      </c>
      <c r="M206" s="172" t="s">
        <v>140</v>
      </c>
      <c r="N206" s="172" t="s">
        <v>140</v>
      </c>
      <c r="O206" s="172" t="s">
        <v>140</v>
      </c>
      <c r="P206" s="172" t="s">
        <v>140</v>
      </c>
      <c r="Q206" s="172" t="s">
        <v>140</v>
      </c>
      <c r="R206" s="172" t="s">
        <v>140</v>
      </c>
      <c r="S206" s="172" t="s">
        <v>140</v>
      </c>
      <c r="T206" s="172" t="s">
        <v>140</v>
      </c>
      <c r="U206" s="172" t="s">
        <v>140</v>
      </c>
      <c r="V206" s="172" t="s">
        <v>140</v>
      </c>
      <c r="W206" s="177"/>
      <c r="X206" s="211" t="s">
        <v>143</v>
      </c>
    </row>
    <row r="207" spans="2:24" x14ac:dyDescent="0.2">
      <c r="B207" s="148"/>
      <c r="C207" s="142"/>
      <c r="D207" s="142" t="s">
        <v>103</v>
      </c>
      <c r="E207" s="127"/>
      <c r="F207" s="172">
        <v>55</v>
      </c>
      <c r="G207" s="173">
        <v>7.9136690647482008E-2</v>
      </c>
      <c r="H207" s="173"/>
      <c r="I207" s="172" t="s">
        <v>143</v>
      </c>
      <c r="J207" s="172" t="s">
        <v>143</v>
      </c>
      <c r="K207" s="172" t="s">
        <v>140</v>
      </c>
      <c r="L207" s="172" t="s">
        <v>143</v>
      </c>
      <c r="M207" s="172" t="s">
        <v>143</v>
      </c>
      <c r="N207" s="172" t="s">
        <v>140</v>
      </c>
      <c r="O207" s="172" t="s">
        <v>143</v>
      </c>
      <c r="P207" s="172" t="s">
        <v>143</v>
      </c>
      <c r="Q207" s="172" t="s">
        <v>140</v>
      </c>
      <c r="R207" s="172" t="s">
        <v>143</v>
      </c>
      <c r="S207" s="172" t="s">
        <v>143</v>
      </c>
      <c r="T207" s="172" t="s">
        <v>140</v>
      </c>
      <c r="U207" s="172" t="s">
        <v>143</v>
      </c>
      <c r="V207" s="172" t="s">
        <v>143</v>
      </c>
      <c r="W207" s="177"/>
      <c r="X207" s="211"/>
    </row>
    <row r="208" spans="2:24" x14ac:dyDescent="0.2">
      <c r="B208" s="148"/>
      <c r="C208" s="142"/>
      <c r="D208" s="142" t="s">
        <v>104</v>
      </c>
      <c r="E208" s="127"/>
      <c r="F208" s="172">
        <v>640</v>
      </c>
      <c r="G208" s="173">
        <v>0.92086330935251803</v>
      </c>
      <c r="H208" s="173"/>
      <c r="I208" s="172" t="s">
        <v>143</v>
      </c>
      <c r="J208" s="172" t="s">
        <v>143</v>
      </c>
      <c r="K208" s="172" t="s">
        <v>140</v>
      </c>
      <c r="L208" s="172" t="s">
        <v>143</v>
      </c>
      <c r="M208" s="172" t="s">
        <v>143</v>
      </c>
      <c r="N208" s="172" t="s">
        <v>140</v>
      </c>
      <c r="O208" s="172" t="s">
        <v>143</v>
      </c>
      <c r="P208" s="172" t="s">
        <v>143</v>
      </c>
      <c r="Q208" s="172" t="s">
        <v>140</v>
      </c>
      <c r="R208" s="172" t="s">
        <v>143</v>
      </c>
      <c r="S208" s="172" t="s">
        <v>143</v>
      </c>
      <c r="T208" s="172" t="s">
        <v>140</v>
      </c>
      <c r="U208" s="172" t="s">
        <v>143</v>
      </c>
      <c r="V208" s="172" t="s">
        <v>143</v>
      </c>
      <c r="W208" s="177"/>
      <c r="X208" s="211"/>
    </row>
    <row r="209" spans="1:25" x14ac:dyDescent="0.2">
      <c r="B209" s="148"/>
      <c r="C209" s="142"/>
      <c r="D209" s="142" t="s">
        <v>66</v>
      </c>
      <c r="E209" s="127"/>
      <c r="F209" s="172">
        <v>13</v>
      </c>
      <c r="G209" s="173"/>
      <c r="H209" s="173"/>
      <c r="I209" s="172" t="s">
        <v>143</v>
      </c>
      <c r="J209" s="172" t="s">
        <v>140</v>
      </c>
      <c r="K209" s="172" t="s">
        <v>140</v>
      </c>
      <c r="L209" s="172" t="s">
        <v>143</v>
      </c>
      <c r="M209" s="172" t="s">
        <v>140</v>
      </c>
      <c r="N209" s="172" t="s">
        <v>140</v>
      </c>
      <c r="O209" s="172" t="s">
        <v>143</v>
      </c>
      <c r="P209" s="172" t="s">
        <v>140</v>
      </c>
      <c r="Q209" s="172" t="s">
        <v>140</v>
      </c>
      <c r="R209" s="172" t="s">
        <v>143</v>
      </c>
      <c r="S209" s="172" t="s">
        <v>140</v>
      </c>
      <c r="T209" s="172" t="s">
        <v>140</v>
      </c>
      <c r="U209" s="172" t="s">
        <v>143</v>
      </c>
      <c r="V209" s="172" t="s">
        <v>140</v>
      </c>
      <c r="W209" s="177"/>
      <c r="X209" s="211" t="s">
        <v>140</v>
      </c>
    </row>
    <row r="210" spans="1:25" x14ac:dyDescent="0.2">
      <c r="B210" s="148"/>
      <c r="C210" s="142"/>
      <c r="D210" s="142" t="s">
        <v>71</v>
      </c>
      <c r="E210" s="127"/>
      <c r="F210" s="172">
        <v>708</v>
      </c>
      <c r="G210" s="173"/>
      <c r="H210" s="173"/>
      <c r="I210" s="172" t="s">
        <v>143</v>
      </c>
      <c r="J210" s="172" t="s">
        <v>140</v>
      </c>
      <c r="K210" s="172" t="s">
        <v>140</v>
      </c>
      <c r="L210" s="172" t="s">
        <v>143</v>
      </c>
      <c r="M210" s="172" t="s">
        <v>140</v>
      </c>
      <c r="N210" s="172" t="s">
        <v>140</v>
      </c>
      <c r="O210" s="172" t="s">
        <v>143</v>
      </c>
      <c r="P210" s="172" t="s">
        <v>140</v>
      </c>
      <c r="Q210" s="172" t="s">
        <v>140</v>
      </c>
      <c r="R210" s="172" t="s">
        <v>143</v>
      </c>
      <c r="S210" s="172" t="s">
        <v>140</v>
      </c>
      <c r="T210" s="172" t="s">
        <v>140</v>
      </c>
      <c r="U210" s="172" t="s">
        <v>143</v>
      </c>
      <c r="V210" s="172" t="s">
        <v>140</v>
      </c>
      <c r="W210" s="177"/>
      <c r="X210" s="178"/>
    </row>
    <row r="211" spans="1:25" ht="16.5" x14ac:dyDescent="0.2">
      <c r="B211" s="148"/>
      <c r="C211" s="142" t="s">
        <v>94</v>
      </c>
      <c r="D211" s="142"/>
      <c r="E211" s="127"/>
      <c r="F211" s="173">
        <v>0.98163841807909602</v>
      </c>
      <c r="G211" s="173"/>
      <c r="H211" s="173"/>
      <c r="I211" s="172" t="s">
        <v>143</v>
      </c>
      <c r="J211" s="172" t="s">
        <v>140</v>
      </c>
      <c r="K211" s="172" t="s">
        <v>140</v>
      </c>
      <c r="L211" s="172" t="s">
        <v>143</v>
      </c>
      <c r="M211" s="172" t="s">
        <v>140</v>
      </c>
      <c r="N211" s="172" t="s">
        <v>140</v>
      </c>
      <c r="O211" s="172" t="s">
        <v>143</v>
      </c>
      <c r="P211" s="172" t="s">
        <v>140</v>
      </c>
      <c r="Q211" s="172" t="s">
        <v>140</v>
      </c>
      <c r="R211" s="172" t="s">
        <v>143</v>
      </c>
      <c r="S211" s="172" t="s">
        <v>140</v>
      </c>
      <c r="T211" s="172" t="s">
        <v>140</v>
      </c>
      <c r="U211" s="172" t="s">
        <v>143</v>
      </c>
      <c r="V211" s="172" t="s">
        <v>140</v>
      </c>
      <c r="W211" s="177"/>
      <c r="X211" s="178"/>
    </row>
    <row r="212" spans="1:25" ht="15" thickBot="1" x14ac:dyDescent="0.25">
      <c r="B212" s="106"/>
      <c r="C212" s="107"/>
      <c r="D212" s="149"/>
      <c r="E212" s="150"/>
      <c r="F212" s="150"/>
      <c r="G212" s="150"/>
      <c r="H212" s="150"/>
      <c r="I212" s="150"/>
      <c r="J212" s="150"/>
      <c r="K212" s="150"/>
      <c r="L212" s="150"/>
      <c r="M212" s="150"/>
      <c r="N212" s="150"/>
      <c r="O212" s="150"/>
      <c r="P212" s="150"/>
      <c r="Q212" s="150"/>
      <c r="R212" s="150"/>
      <c r="S212" s="150"/>
      <c r="T212" s="150"/>
      <c r="U212" s="150"/>
      <c r="V212" s="150"/>
      <c r="W212" s="150"/>
      <c r="X212" s="188"/>
    </row>
    <row r="213" spans="1:25" ht="12.75" x14ac:dyDescent="0.2">
      <c r="X213" s="168" t="s">
        <v>97</v>
      </c>
    </row>
    <row r="214" spans="1:25" x14ac:dyDescent="0.2">
      <c r="B214" s="49" t="s">
        <v>0</v>
      </c>
      <c r="C214" s="41"/>
      <c r="D214" s="42"/>
      <c r="E214" s="116"/>
      <c r="F214" s="42"/>
      <c r="G214" s="44"/>
      <c r="H214" s="116"/>
      <c r="J214" s="44"/>
      <c r="K214" s="116"/>
      <c r="M214" s="44"/>
      <c r="N214" s="116"/>
      <c r="P214" s="44"/>
      <c r="Q214" s="116"/>
      <c r="S214" s="44"/>
      <c r="T214" s="116"/>
    </row>
    <row r="215" spans="1:25" x14ac:dyDescent="0.2">
      <c r="A215" s="158" t="s">
        <v>75</v>
      </c>
      <c r="B215" s="159" t="s">
        <v>124</v>
      </c>
      <c r="C215" s="144"/>
      <c r="D215" s="160"/>
      <c r="E215" s="160"/>
      <c r="F215" s="160"/>
      <c r="G215" s="160"/>
      <c r="H215" s="160"/>
      <c r="I215" s="160"/>
      <c r="J215" s="160"/>
      <c r="K215" s="160"/>
      <c r="L215" s="160"/>
      <c r="M215" s="160"/>
      <c r="N215" s="160"/>
      <c r="O215" s="160"/>
      <c r="P215" s="160"/>
      <c r="Q215" s="144"/>
      <c r="R215" s="144"/>
      <c r="S215" s="144"/>
      <c r="T215" s="144"/>
      <c r="U215" s="144"/>
      <c r="V215" s="144"/>
      <c r="W215" s="144"/>
      <c r="Y215" s="144"/>
    </row>
    <row r="216" spans="1:25" x14ac:dyDescent="0.2">
      <c r="A216" s="158" t="s">
        <v>77</v>
      </c>
      <c r="B216" s="159" t="s">
        <v>76</v>
      </c>
      <c r="C216" s="144"/>
      <c r="D216" s="160"/>
      <c r="E216" s="160"/>
      <c r="F216" s="160"/>
      <c r="G216" s="160"/>
      <c r="H216" s="160"/>
      <c r="I216" s="160"/>
      <c r="J216" s="160"/>
      <c r="K216" s="160"/>
      <c r="L216" s="160"/>
      <c r="M216" s="160"/>
      <c r="N216" s="160"/>
      <c r="O216" s="160"/>
      <c r="P216" s="160"/>
      <c r="Q216" s="144"/>
      <c r="R216" s="144"/>
      <c r="S216" s="144"/>
      <c r="T216" s="144"/>
      <c r="U216" s="144"/>
      <c r="V216" s="144"/>
      <c r="W216" s="144"/>
      <c r="Y216" s="144"/>
    </row>
    <row r="217" spans="1:25" ht="30.75" customHeight="1" x14ac:dyDescent="0.2">
      <c r="A217" s="158" t="s">
        <v>83</v>
      </c>
      <c r="B217" s="220" t="s">
        <v>92</v>
      </c>
      <c r="C217" s="220"/>
      <c r="D217" s="220"/>
      <c r="E217" s="220"/>
      <c r="F217" s="220"/>
      <c r="G217" s="220"/>
      <c r="H217" s="220"/>
      <c r="I217" s="220"/>
      <c r="J217" s="220"/>
      <c r="K217" s="220"/>
      <c r="L217" s="220"/>
      <c r="M217" s="220"/>
      <c r="N217" s="220"/>
      <c r="O217" s="220"/>
      <c r="P217" s="220"/>
      <c r="Q217" s="220"/>
      <c r="R217" s="220"/>
      <c r="S217" s="220"/>
      <c r="T217" s="220"/>
      <c r="U217" s="220"/>
      <c r="V217" s="220"/>
      <c r="W217" s="220"/>
      <c r="X217" s="220"/>
      <c r="Y217" s="220"/>
    </row>
    <row r="218" spans="1:25" x14ac:dyDescent="0.2">
      <c r="A218" s="158" t="s">
        <v>82</v>
      </c>
      <c r="B218" s="159" t="s">
        <v>81</v>
      </c>
      <c r="C218" s="144"/>
      <c r="D218" s="160"/>
      <c r="E218" s="160"/>
      <c r="F218" s="160"/>
      <c r="G218" s="160"/>
      <c r="H218" s="160"/>
      <c r="I218" s="160"/>
      <c r="J218" s="160"/>
      <c r="K218" s="160"/>
      <c r="L218" s="160"/>
      <c r="M218" s="160"/>
      <c r="N218" s="160"/>
      <c r="O218" s="160"/>
      <c r="P218" s="160"/>
      <c r="Q218" s="144"/>
      <c r="R218" s="144"/>
      <c r="S218" s="144"/>
      <c r="T218" s="144"/>
      <c r="U218" s="144"/>
      <c r="V218" s="144"/>
      <c r="W218" s="144"/>
      <c r="Y218" s="144"/>
    </row>
    <row r="219" spans="1:25" x14ac:dyDescent="0.2">
      <c r="A219" s="144"/>
      <c r="B219" s="185" t="s">
        <v>111</v>
      </c>
      <c r="C219" s="144"/>
      <c r="D219" s="185"/>
      <c r="E219" s="185"/>
      <c r="F219" s="185"/>
      <c r="G219" s="185"/>
      <c r="H219" s="185"/>
      <c r="I219" s="185"/>
      <c r="J219" s="185"/>
      <c r="K219" s="185"/>
      <c r="L219" s="185"/>
      <c r="M219" s="185"/>
      <c r="N219" s="185"/>
      <c r="O219" s="185"/>
      <c r="P219" s="185"/>
      <c r="Q219" s="185"/>
      <c r="R219" s="144"/>
      <c r="S219" s="144"/>
      <c r="T219" s="144"/>
      <c r="U219" s="144"/>
      <c r="V219" s="144"/>
      <c r="W219" s="144"/>
      <c r="Y219" s="144"/>
    </row>
    <row r="220" spans="1:25" x14ac:dyDescent="0.2">
      <c r="A220" s="144"/>
      <c r="B220" s="158" t="s">
        <v>80</v>
      </c>
      <c r="C220" s="144"/>
      <c r="D220" s="160"/>
      <c r="E220" s="160"/>
      <c r="F220" s="160"/>
      <c r="G220" s="160"/>
      <c r="H220" s="160"/>
      <c r="I220" s="160"/>
      <c r="J220" s="160"/>
      <c r="K220" s="160"/>
      <c r="L220" s="160"/>
      <c r="M220" s="160"/>
      <c r="N220" s="160"/>
      <c r="O220" s="160"/>
      <c r="P220" s="160"/>
      <c r="Q220" s="144"/>
      <c r="R220" s="144"/>
      <c r="S220" s="144"/>
      <c r="T220" s="144"/>
      <c r="U220" s="144"/>
      <c r="V220" s="144"/>
      <c r="W220" s="144"/>
      <c r="Y220" s="144"/>
    </row>
    <row r="221" spans="1:25" x14ac:dyDescent="0.2">
      <c r="A221" s="144"/>
      <c r="B221" s="186" t="s">
        <v>79</v>
      </c>
      <c r="C221" s="144"/>
      <c r="D221" s="187"/>
      <c r="E221" s="187"/>
      <c r="F221" s="187"/>
      <c r="G221" s="187"/>
      <c r="H221" s="187"/>
      <c r="I221" s="187"/>
      <c r="J221" s="187"/>
      <c r="K221" s="187"/>
      <c r="L221" s="187"/>
      <c r="M221" s="187"/>
      <c r="N221" s="187"/>
      <c r="O221" s="187"/>
      <c r="P221" s="187"/>
      <c r="Q221" s="187"/>
      <c r="R221" s="144"/>
      <c r="S221" s="144"/>
      <c r="T221" s="144"/>
      <c r="U221" s="144"/>
      <c r="V221" s="144"/>
      <c r="W221" s="144"/>
      <c r="Y221" s="144"/>
    </row>
    <row r="222" spans="1:25" x14ac:dyDescent="0.2">
      <c r="A222" s="212" t="s">
        <v>134</v>
      </c>
      <c r="B222" s="201" t="s">
        <v>135</v>
      </c>
      <c r="C222" s="144"/>
      <c r="D222" s="187"/>
      <c r="E222" s="187"/>
      <c r="F222" s="187"/>
      <c r="G222" s="187"/>
      <c r="H222" s="187"/>
      <c r="I222" s="187"/>
      <c r="J222" s="187"/>
      <c r="K222" s="187"/>
      <c r="L222" s="187"/>
      <c r="M222" s="187"/>
      <c r="N222" s="187"/>
      <c r="O222" s="187"/>
      <c r="P222" s="187"/>
      <c r="Q222" s="187"/>
      <c r="R222" s="144"/>
      <c r="S222" s="144"/>
      <c r="T222" s="144"/>
      <c r="U222" s="144"/>
      <c r="V222" s="144"/>
      <c r="W222" s="144"/>
      <c r="Y222" s="144"/>
    </row>
    <row r="223" spans="1:25" x14ac:dyDescent="0.2">
      <c r="A223" s="144"/>
      <c r="B223" s="144"/>
      <c r="C223" s="201"/>
      <c r="D223" s="202"/>
      <c r="E223" s="202"/>
      <c r="F223" s="202"/>
      <c r="G223" s="202"/>
      <c r="H223" s="202"/>
      <c r="I223" s="202"/>
      <c r="J223" s="202"/>
      <c r="K223" s="202"/>
      <c r="L223" s="202"/>
      <c r="M223" s="202"/>
      <c r="N223" s="202"/>
      <c r="O223" s="202"/>
      <c r="P223" s="202"/>
      <c r="Q223" s="202"/>
      <c r="R223" s="144"/>
      <c r="S223" s="144"/>
      <c r="T223" s="144"/>
      <c r="U223" s="144"/>
      <c r="V223" s="144"/>
      <c r="W223" s="144"/>
      <c r="Y223" s="144"/>
    </row>
    <row r="224" spans="1:25" ht="16.5" x14ac:dyDescent="0.2">
      <c r="A224" s="170" t="s">
        <v>98</v>
      </c>
      <c r="B224" s="144" t="s">
        <v>99</v>
      </c>
      <c r="E224" s="161"/>
      <c r="F224" s="144"/>
      <c r="G224" s="161"/>
      <c r="H224" s="144"/>
      <c r="I224" s="161"/>
      <c r="J224" s="144"/>
      <c r="K224" s="161"/>
      <c r="L224" s="144"/>
      <c r="M224" s="161"/>
      <c r="N224" s="144"/>
      <c r="O224" s="144"/>
      <c r="P224" s="144"/>
      <c r="Q224" s="144"/>
      <c r="R224" s="144"/>
      <c r="S224" s="144"/>
    </row>
    <row r="225" spans="1:27" ht="16.5" x14ac:dyDescent="0.2">
      <c r="A225" s="213" t="s">
        <v>144</v>
      </c>
      <c r="B225" s="226" t="s">
        <v>145</v>
      </c>
      <c r="C225" s="226"/>
      <c r="D225" s="226"/>
      <c r="E225" s="226"/>
      <c r="F225" s="226"/>
      <c r="G225" s="226"/>
      <c r="H225" s="226"/>
      <c r="I225" s="226"/>
      <c r="J225" s="226"/>
      <c r="K225" s="226"/>
      <c r="L225" s="226"/>
      <c r="M225" s="226"/>
      <c r="N225" s="226"/>
      <c r="O225" s="226"/>
      <c r="P225" s="226"/>
      <c r="Q225" s="226"/>
      <c r="R225" s="226"/>
      <c r="S225" s="226"/>
      <c r="T225" s="226"/>
      <c r="U225" s="226"/>
      <c r="V225" s="226"/>
      <c r="W225" s="226"/>
      <c r="X225" s="226"/>
      <c r="Y225" s="226"/>
      <c r="Z225" s="226"/>
      <c r="AA225" s="226"/>
    </row>
    <row r="226" spans="1:27" ht="12.75" x14ac:dyDescent="0.2">
      <c r="B226" s="226"/>
      <c r="C226" s="226"/>
      <c r="D226" s="226"/>
      <c r="E226" s="226"/>
      <c r="F226" s="226"/>
      <c r="G226" s="226"/>
      <c r="H226" s="226"/>
      <c r="I226" s="226"/>
      <c r="J226" s="226"/>
      <c r="K226" s="226"/>
      <c r="L226" s="226"/>
      <c r="M226" s="226"/>
      <c r="N226" s="226"/>
      <c r="O226" s="226"/>
      <c r="P226" s="226"/>
      <c r="Q226" s="226"/>
      <c r="R226" s="226"/>
      <c r="S226" s="226"/>
      <c r="T226" s="226"/>
      <c r="U226" s="226"/>
      <c r="V226" s="226"/>
      <c r="W226" s="226"/>
      <c r="X226" s="226"/>
      <c r="Y226" s="226"/>
      <c r="Z226" s="226"/>
      <c r="AA226" s="226"/>
    </row>
    <row r="227" spans="1:27" x14ac:dyDescent="0.2">
      <c r="B227" s="214"/>
      <c r="C227" s="214"/>
      <c r="D227" s="214"/>
      <c r="E227" s="214"/>
      <c r="F227" s="214"/>
      <c r="G227" s="214"/>
      <c r="H227" s="214"/>
      <c r="I227" s="214"/>
      <c r="J227" s="214"/>
      <c r="K227" s="214"/>
      <c r="L227" s="214"/>
      <c r="M227" s="214"/>
      <c r="N227" s="214"/>
      <c r="O227" s="214"/>
      <c r="P227" s="214"/>
      <c r="Q227" s="214"/>
      <c r="R227" s="214"/>
      <c r="S227" s="214"/>
      <c r="T227" s="214"/>
      <c r="U227" s="214"/>
      <c r="V227" s="214"/>
      <c r="W227" s="214"/>
      <c r="X227" s="214"/>
      <c r="Y227" s="214"/>
      <c r="Z227" s="214"/>
      <c r="AA227" s="214"/>
    </row>
    <row r="228" spans="1:27" ht="12.75" x14ac:dyDescent="0.2">
      <c r="A228" s="220" t="s">
        <v>78</v>
      </c>
      <c r="B228" s="220"/>
      <c r="C228" s="220"/>
      <c r="D228" s="220"/>
      <c r="E228" s="220"/>
      <c r="F228" s="220"/>
      <c r="G228" s="220"/>
      <c r="H228" s="220"/>
      <c r="I228" s="220"/>
      <c r="J228" s="220"/>
      <c r="K228" s="220"/>
      <c r="L228" s="220"/>
      <c r="M228" s="220"/>
      <c r="N228" s="220"/>
      <c r="O228" s="220"/>
      <c r="P228" s="220"/>
      <c r="Q228" s="220"/>
      <c r="R228" s="220"/>
      <c r="S228" s="220"/>
      <c r="T228" s="220"/>
      <c r="U228" s="220"/>
      <c r="V228" s="220"/>
      <c r="W228" s="220"/>
      <c r="X228" s="220"/>
      <c r="Y228" s="220"/>
    </row>
    <row r="229" spans="1:27" ht="18.75" customHeight="1" x14ac:dyDescent="0.2">
      <c r="A229" s="220"/>
      <c r="B229" s="220"/>
      <c r="C229" s="220"/>
      <c r="D229" s="220"/>
      <c r="E229" s="220"/>
      <c r="F229" s="220"/>
      <c r="G229" s="220"/>
      <c r="H229" s="220"/>
      <c r="I229" s="220"/>
      <c r="J229" s="220"/>
      <c r="K229" s="220"/>
      <c r="L229" s="220"/>
      <c r="M229" s="220"/>
      <c r="N229" s="220"/>
      <c r="O229" s="220"/>
      <c r="P229" s="220"/>
      <c r="Q229" s="220"/>
      <c r="R229" s="220"/>
      <c r="S229" s="220"/>
      <c r="T229" s="220"/>
      <c r="U229" s="220"/>
      <c r="V229" s="220"/>
      <c r="W229" s="220"/>
      <c r="X229" s="220"/>
      <c r="Y229" s="220"/>
    </row>
  </sheetData>
  <mergeCells count="10">
    <mergeCell ref="B217:Y217"/>
    <mergeCell ref="A228:Y229"/>
    <mergeCell ref="X3:X4"/>
    <mergeCell ref="F3:G3"/>
    <mergeCell ref="I3:J3"/>
    <mergeCell ref="L3:M3"/>
    <mergeCell ref="O3:P3"/>
    <mergeCell ref="R3:S3"/>
    <mergeCell ref="U3:V3"/>
    <mergeCell ref="B225:AA226"/>
  </mergeCells>
  <pageMargins left="0.70866141732283472" right="0.70866141732283472" top="0.74803149606299213" bottom="0.74803149606299213" header="0.31496062992125984" footer="0.31496062992125984"/>
  <pageSetup paperSize="8" scale="3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24"/>
  <sheetViews>
    <sheetView workbookViewId="0">
      <selection activeCell="H25" sqref="H25"/>
    </sheetView>
  </sheetViews>
  <sheetFormatPr defaultColWidth="9.140625" defaultRowHeight="14.25" x14ac:dyDescent="0.2"/>
  <cols>
    <col min="1" max="1" width="35" style="1" customWidth="1"/>
    <col min="2" max="16384" width="9.140625" style="1"/>
  </cols>
  <sheetData>
    <row r="1" spans="1:18" ht="23.25" x14ac:dyDescent="0.35">
      <c r="A1" s="5" t="s">
        <v>6</v>
      </c>
    </row>
    <row r="2" spans="1:18" ht="15.75" customHeight="1" x14ac:dyDescent="0.35">
      <c r="A2" s="5"/>
    </row>
    <row r="3" spans="1:18" x14ac:dyDescent="0.2">
      <c r="A3" s="26" t="s">
        <v>32</v>
      </c>
      <c r="B3" s="1" t="s">
        <v>7</v>
      </c>
    </row>
    <row r="4" spans="1:18" x14ac:dyDescent="0.2">
      <c r="A4" s="26" t="s">
        <v>33</v>
      </c>
      <c r="B4" s="1" t="s">
        <v>8</v>
      </c>
    </row>
    <row r="5" spans="1:18" x14ac:dyDescent="0.2">
      <c r="A5" s="26" t="s">
        <v>34</v>
      </c>
      <c r="B5" s="1" t="s">
        <v>41</v>
      </c>
    </row>
    <row r="6" spans="1:18" x14ac:dyDescent="0.2">
      <c r="A6" s="26" t="s">
        <v>35</v>
      </c>
      <c r="B6" s="1" t="s">
        <v>42</v>
      </c>
    </row>
    <row r="7" spans="1:18" x14ac:dyDescent="0.2">
      <c r="A7" s="34" t="s">
        <v>47</v>
      </c>
      <c r="B7" s="33" t="s">
        <v>49</v>
      </c>
      <c r="C7" s="33"/>
      <c r="D7" s="33"/>
      <c r="E7" s="33"/>
      <c r="F7" s="33"/>
      <c r="G7" s="33"/>
      <c r="H7" s="33"/>
      <c r="I7" s="33"/>
      <c r="J7" s="33"/>
      <c r="K7" s="33"/>
      <c r="L7" s="33"/>
      <c r="M7" s="33"/>
      <c r="N7" s="33"/>
      <c r="O7" s="33"/>
      <c r="P7" s="33"/>
      <c r="Q7" s="33"/>
      <c r="R7" s="33"/>
    </row>
    <row r="8" spans="1:18" x14ac:dyDescent="0.2">
      <c r="A8" s="34" t="s">
        <v>48</v>
      </c>
      <c r="B8" s="33" t="s">
        <v>50</v>
      </c>
      <c r="C8" s="33"/>
      <c r="D8" s="33"/>
      <c r="E8" s="33"/>
      <c r="F8" s="33"/>
      <c r="G8" s="33"/>
      <c r="H8" s="33"/>
      <c r="I8" s="33"/>
      <c r="J8" s="33"/>
      <c r="K8" s="33"/>
      <c r="L8" s="33"/>
      <c r="M8" s="33"/>
      <c r="N8" s="33"/>
      <c r="O8" s="33"/>
      <c r="P8" s="33"/>
      <c r="Q8" s="33"/>
      <c r="R8" s="33"/>
    </row>
    <row r="10" spans="1:18" ht="23.25" x14ac:dyDescent="0.35">
      <c r="A10" s="5" t="s">
        <v>31</v>
      </c>
    </row>
    <row r="11" spans="1:18" x14ac:dyDescent="0.2">
      <c r="A11" s="23" t="s">
        <v>20</v>
      </c>
    </row>
    <row r="12" spans="1:18" x14ac:dyDescent="0.2">
      <c r="A12" s="23" t="s">
        <v>21</v>
      </c>
    </row>
    <row r="13" spans="1:18" x14ac:dyDescent="0.2">
      <c r="A13" s="24" t="s">
        <v>22</v>
      </c>
    </row>
    <row r="14" spans="1:18" ht="15" x14ac:dyDescent="0.2">
      <c r="A14" s="25"/>
    </row>
    <row r="15" spans="1:18" x14ac:dyDescent="0.2">
      <c r="A15" s="23" t="s">
        <v>23</v>
      </c>
    </row>
    <row r="16" spans="1:18" ht="15" x14ac:dyDescent="0.2">
      <c r="A16" s="22" t="s">
        <v>43</v>
      </c>
    </row>
    <row r="17" spans="1:1" x14ac:dyDescent="0.2">
      <c r="A17" s="23" t="s">
        <v>37</v>
      </c>
    </row>
    <row r="18" spans="1:1" x14ac:dyDescent="0.2">
      <c r="A18" s="23" t="s">
        <v>24</v>
      </c>
    </row>
    <row r="19" spans="1:1" x14ac:dyDescent="0.2">
      <c r="A19" s="23" t="s">
        <v>38</v>
      </c>
    </row>
    <row r="20" spans="1:1" x14ac:dyDescent="0.2">
      <c r="A20" s="23" t="s">
        <v>25</v>
      </c>
    </row>
    <row r="21" spans="1:1" x14ac:dyDescent="0.2">
      <c r="A21" s="23" t="s">
        <v>26</v>
      </c>
    </row>
    <row r="22" spans="1:1" x14ac:dyDescent="0.2">
      <c r="A22" s="23" t="s">
        <v>27</v>
      </c>
    </row>
    <row r="23" spans="1:1" x14ac:dyDescent="0.2">
      <c r="A23" s="24" t="s">
        <v>28</v>
      </c>
    </row>
    <row r="24" spans="1:1" x14ac:dyDescent="0.2">
      <c r="A24" s="23"/>
    </row>
  </sheetData>
  <hyperlinks>
    <hyperlink ref="A13" r:id="rId1" display="mailto:newsdesk@justice.gsi.gov.uk"/>
    <hyperlink ref="A23" r:id="rId2" display="mailto:statistics.enquiries@justice.gsi.gov.uk"/>
    <hyperlink ref="A3" location="'Data sources'!Print_Area" display="Data sources:"/>
    <hyperlink ref="A4" location="'Flow diagram of recruitment'!Print_Area" display="Flow diagram of recruitment:"/>
    <hyperlink ref="A5" location="'Table 1 (FTE)'!Print_Area" display="Table 1 (FTE):"/>
    <hyperlink ref="A6" location="'Table 2 (Headcount)'!Print_Area" display="Table 2 (Headcount):"/>
    <hyperlink ref="A7" location="'Table 3 BAME applicants volumes'!Print_Area" display="Table 3 BAME application volumes"/>
    <hyperlink ref="A8" location="'Table 4 BAME % at hire stages'!Print_Titles" display="Table 4 BAME % at hire stages"/>
  </hyperlinks>
  <pageMargins left="0.70866141732283472" right="0.70866141732283472" top="0.74803149606299213" bottom="0.74803149606299213" header="0.31496062992125984" footer="0.31496062992125984"/>
  <pageSetup paperSize="9" scale="66"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26"/>
  <sheetViews>
    <sheetView zoomScaleNormal="100" workbookViewId="0">
      <selection activeCell="H25" sqref="H25"/>
    </sheetView>
  </sheetViews>
  <sheetFormatPr defaultColWidth="9.140625" defaultRowHeight="14.25" x14ac:dyDescent="0.2"/>
  <cols>
    <col min="1" max="1" width="83.28515625" style="1" customWidth="1"/>
    <col min="2" max="2" width="3" style="1" customWidth="1"/>
    <col min="3" max="3" width="83.28515625" style="1" customWidth="1"/>
    <col min="4" max="4" width="3" style="1" customWidth="1"/>
    <col min="5" max="5" width="75" style="1" customWidth="1"/>
    <col min="6" max="16384" width="9.140625" style="1"/>
  </cols>
  <sheetData>
    <row r="1" spans="1:5" ht="23.25" x14ac:dyDescent="0.35">
      <c r="A1" s="5" t="s">
        <v>9</v>
      </c>
    </row>
    <row r="2" spans="1:5" ht="15" thickBot="1" x14ac:dyDescent="0.25"/>
    <row r="3" spans="1:5" ht="15.75" thickBot="1" x14ac:dyDescent="0.3">
      <c r="A3" s="6" t="s">
        <v>10</v>
      </c>
      <c r="B3" s="3"/>
      <c r="C3" s="7" t="s">
        <v>11</v>
      </c>
      <c r="E3" s="7" t="s">
        <v>52</v>
      </c>
    </row>
    <row r="4" spans="1:5" ht="177" customHeight="1" x14ac:dyDescent="0.2">
      <c r="A4" s="30" t="s">
        <v>40</v>
      </c>
      <c r="B4" s="8"/>
      <c r="C4" s="28" t="s">
        <v>44</v>
      </c>
      <c r="E4" s="35" t="s">
        <v>64</v>
      </c>
    </row>
    <row r="5" spans="1:5" ht="10.5" customHeight="1" x14ac:dyDescent="0.2">
      <c r="A5" s="9"/>
      <c r="B5" s="8"/>
      <c r="C5" s="10"/>
      <c r="E5" s="10"/>
    </row>
    <row r="6" spans="1:5" ht="103.5" customHeight="1" x14ac:dyDescent="0.2">
      <c r="A6" s="11" t="s">
        <v>19</v>
      </c>
      <c r="B6" s="8"/>
      <c r="C6" s="12"/>
      <c r="E6" s="10"/>
    </row>
    <row r="7" spans="1:5" ht="7.5" customHeight="1" x14ac:dyDescent="0.2">
      <c r="A7" s="9"/>
      <c r="B7" s="8"/>
      <c r="C7" s="10"/>
      <c r="E7" s="10"/>
    </row>
    <row r="8" spans="1:5" ht="100.5" x14ac:dyDescent="0.2">
      <c r="A8" s="11" t="s">
        <v>12</v>
      </c>
      <c r="B8" s="8"/>
      <c r="C8" s="10"/>
      <c r="E8" s="10"/>
    </row>
    <row r="9" spans="1:5" ht="6" customHeight="1" x14ac:dyDescent="0.2">
      <c r="A9" s="11"/>
      <c r="B9" s="8"/>
      <c r="C9" s="10"/>
      <c r="E9" s="10"/>
    </row>
    <row r="10" spans="1:5" ht="103.5" customHeight="1" x14ac:dyDescent="0.2">
      <c r="A10" s="11" t="s">
        <v>13</v>
      </c>
      <c r="B10" s="8"/>
      <c r="C10" s="10"/>
      <c r="E10" s="10"/>
    </row>
    <row r="11" spans="1:5" ht="6.75" customHeight="1" x14ac:dyDescent="0.2">
      <c r="A11" s="11"/>
      <c r="B11" s="8"/>
      <c r="C11" s="10"/>
      <c r="E11" s="10"/>
    </row>
    <row r="12" spans="1:5" ht="138" customHeight="1" x14ac:dyDescent="0.2">
      <c r="A12" s="11" t="s">
        <v>14</v>
      </c>
      <c r="B12" s="8"/>
      <c r="C12" s="10"/>
      <c r="E12" s="10"/>
    </row>
    <row r="13" spans="1:5" ht="5.25" customHeight="1" x14ac:dyDescent="0.2">
      <c r="A13" s="10"/>
      <c r="C13" s="10"/>
      <c r="E13" s="10"/>
    </row>
    <row r="14" spans="1:5" ht="28.5" x14ac:dyDescent="0.2">
      <c r="A14" s="9" t="s">
        <v>15</v>
      </c>
      <c r="B14" s="8"/>
      <c r="C14" s="10"/>
      <c r="E14" s="10"/>
    </row>
    <row r="15" spans="1:5" ht="30.75" thickBot="1" x14ac:dyDescent="0.3">
      <c r="A15" s="29" t="s">
        <v>30</v>
      </c>
      <c r="C15" s="13"/>
      <c r="E15" s="13"/>
    </row>
    <row r="18" spans="1:1" ht="15" x14ac:dyDescent="0.2">
      <c r="A18" s="14"/>
    </row>
    <row r="26" spans="1:1" x14ac:dyDescent="0.2">
      <c r="A26" s="15"/>
    </row>
  </sheetData>
  <hyperlinks>
    <hyperlink ref="A15" r:id="rId1"/>
  </hyperlinks>
  <pageMargins left="0.70866141732283472" right="0.70866141732283472" top="0.74803149606299213" bottom="0.74803149606299213" header="0.31496062992125984" footer="0.31496062992125984"/>
  <pageSetup paperSize="9" scale="51"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17"/>
  <sheetViews>
    <sheetView zoomScale="130" zoomScaleNormal="130" workbookViewId="0">
      <selection activeCell="H25" sqref="H25"/>
    </sheetView>
  </sheetViews>
  <sheetFormatPr defaultColWidth="9.140625" defaultRowHeight="15" x14ac:dyDescent="0.25"/>
  <cols>
    <col min="1" max="9" width="9.140625" style="16"/>
    <col min="10" max="10" width="5.5703125" style="16" customWidth="1"/>
    <col min="11" max="11" width="17.28515625" style="16" customWidth="1"/>
    <col min="12" max="13" width="9.140625" style="16" customWidth="1"/>
    <col min="14" max="15" width="9.140625" style="16"/>
    <col min="16" max="16" width="9.140625" style="16" customWidth="1"/>
    <col min="17" max="16384" width="9.140625" style="16"/>
  </cols>
  <sheetData>
    <row r="1" spans="1:19" ht="23.25" x14ac:dyDescent="0.35">
      <c r="A1" s="5" t="s">
        <v>16</v>
      </c>
    </row>
    <row r="3" spans="1:19" x14ac:dyDescent="0.25">
      <c r="L3" s="17"/>
    </row>
    <row r="4" spans="1:19" x14ac:dyDescent="0.25">
      <c r="L4" s="18"/>
      <c r="M4" s="218" t="s">
        <v>36</v>
      </c>
      <c r="N4" s="218"/>
      <c r="O4" s="218"/>
      <c r="P4" s="218"/>
    </row>
    <row r="11" spans="1:19" ht="15" customHeight="1" x14ac:dyDescent="0.25">
      <c r="K11" s="19"/>
      <c r="M11" s="219"/>
      <c r="N11" s="219"/>
      <c r="O11" s="219"/>
      <c r="P11" s="219"/>
      <c r="R11" s="20"/>
      <c r="S11" s="20"/>
    </row>
    <row r="12" spans="1:19" x14ac:dyDescent="0.25">
      <c r="M12" s="219"/>
      <c r="N12" s="219"/>
      <c r="O12" s="219"/>
      <c r="P12" s="219"/>
      <c r="R12" s="20"/>
      <c r="S12" s="20"/>
    </row>
    <row r="13" spans="1:19" x14ac:dyDescent="0.25">
      <c r="M13" s="219"/>
      <c r="N13" s="219"/>
      <c r="O13" s="219"/>
      <c r="P13" s="219"/>
      <c r="R13" s="20"/>
      <c r="S13" s="20"/>
    </row>
    <row r="14" spans="1:19" x14ac:dyDescent="0.25">
      <c r="M14" s="219"/>
      <c r="N14" s="219"/>
      <c r="O14" s="219"/>
      <c r="P14" s="219"/>
    </row>
    <row r="17" spans="1:1" x14ac:dyDescent="0.25">
      <c r="A17" s="21"/>
    </row>
  </sheetData>
  <mergeCells count="2">
    <mergeCell ref="M4:P4"/>
    <mergeCell ref="M11:P14"/>
  </mergeCells>
  <pageMargins left="0.70866141732283472" right="0.70866141732283472" top="0.74803149606299213" bottom="0.74803149606299213" header="0.31496062992125984" footer="0.31496062992125984"/>
  <pageSetup paperSize="9" scale="8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X63"/>
  <sheetViews>
    <sheetView showGridLines="0" tabSelected="1" zoomScale="110" zoomScaleNormal="110" zoomScaleSheetLayoutView="100" workbookViewId="0"/>
  </sheetViews>
  <sheetFormatPr defaultColWidth="9.140625" defaultRowHeight="15" x14ac:dyDescent="0.25"/>
  <cols>
    <col min="1" max="1" width="13.5703125" style="76" customWidth="1"/>
    <col min="2" max="8" width="9.140625" style="76"/>
    <col min="9" max="9" width="10.42578125" style="76" customWidth="1"/>
    <col min="10" max="23" width="9.140625" style="76"/>
    <col min="24" max="24" width="9.140625" style="125"/>
    <col min="25" max="16384" width="9.140625" style="76"/>
  </cols>
  <sheetData>
    <row r="1" spans="1:24" x14ac:dyDescent="0.25">
      <c r="A1" s="75"/>
      <c r="B1" s="75"/>
      <c r="C1" s="75"/>
      <c r="D1" s="75"/>
      <c r="E1" s="75"/>
      <c r="F1" s="75"/>
      <c r="G1" s="75"/>
      <c r="H1" s="75"/>
      <c r="I1" s="75"/>
      <c r="J1" s="75"/>
    </row>
    <row r="2" spans="1:24" ht="15.75" x14ac:dyDescent="0.25">
      <c r="A2" s="77"/>
      <c r="B2" s="75"/>
      <c r="C2" s="75"/>
      <c r="D2" s="75"/>
      <c r="E2" s="75"/>
      <c r="F2" s="75"/>
      <c r="G2" s="75"/>
      <c r="H2" s="75"/>
      <c r="I2" s="75"/>
      <c r="J2" s="75"/>
    </row>
    <row r="3" spans="1:24" x14ac:dyDescent="0.25">
      <c r="A3" s="75"/>
      <c r="B3" s="75"/>
      <c r="C3" s="75"/>
      <c r="D3" s="75"/>
      <c r="E3" s="75"/>
      <c r="F3" s="75"/>
      <c r="G3" s="75"/>
      <c r="H3" s="75"/>
      <c r="I3" s="75"/>
      <c r="J3" s="75"/>
    </row>
    <row r="4" spans="1:24" s="79" customFormat="1" x14ac:dyDescent="0.25">
      <c r="A4" s="78"/>
      <c r="B4" s="78"/>
      <c r="C4" s="78"/>
      <c r="D4" s="78"/>
      <c r="E4" s="78"/>
      <c r="F4" s="78"/>
      <c r="G4" s="78"/>
      <c r="H4" s="78"/>
      <c r="I4" s="78"/>
      <c r="J4" s="78"/>
      <c r="X4" s="122"/>
    </row>
    <row r="5" spans="1:24" s="79" customFormat="1" x14ac:dyDescent="0.25">
      <c r="A5" s="80"/>
      <c r="B5" s="81"/>
      <c r="C5" s="81"/>
      <c r="D5" s="81"/>
      <c r="E5" s="81"/>
      <c r="F5" s="81"/>
      <c r="G5" s="81"/>
      <c r="H5" s="81"/>
      <c r="I5" s="81"/>
      <c r="J5" s="81"/>
      <c r="X5" s="122"/>
    </row>
    <row r="6" spans="1:24" s="79" customFormat="1" x14ac:dyDescent="0.25">
      <c r="A6" s="78"/>
      <c r="B6" s="78"/>
      <c r="C6" s="78"/>
      <c r="D6" s="78"/>
      <c r="E6" s="78"/>
      <c r="F6" s="78"/>
      <c r="G6" s="78"/>
      <c r="H6" s="78"/>
      <c r="I6" s="78"/>
      <c r="J6" s="78"/>
      <c r="X6" s="122"/>
    </row>
    <row r="7" spans="1:24" s="79" customFormat="1" x14ac:dyDescent="0.25">
      <c r="A7" s="80"/>
      <c r="B7" s="81"/>
      <c r="C7" s="81"/>
      <c r="D7" s="81"/>
      <c r="E7" s="81"/>
      <c r="F7" s="81"/>
      <c r="G7" s="81"/>
      <c r="H7" s="81"/>
      <c r="I7" s="81"/>
      <c r="J7" s="81"/>
      <c r="X7" s="122"/>
    </row>
    <row r="8" spans="1:24" s="79" customFormat="1" x14ac:dyDescent="0.25">
      <c r="A8" s="78"/>
      <c r="B8" s="78"/>
      <c r="C8" s="78"/>
      <c r="D8" s="78"/>
      <c r="E8" s="78"/>
      <c r="F8" s="78"/>
      <c r="G8" s="78"/>
      <c r="H8" s="78"/>
      <c r="I8" s="78"/>
      <c r="J8" s="78"/>
      <c r="X8" s="122"/>
    </row>
    <row r="9" spans="1:24" s="79" customFormat="1" x14ac:dyDescent="0.25">
      <c r="A9" s="80"/>
      <c r="B9" s="81"/>
      <c r="C9" s="81"/>
      <c r="D9" s="81"/>
      <c r="E9" s="81"/>
      <c r="F9" s="81"/>
      <c r="G9" s="81"/>
      <c r="H9" s="81"/>
      <c r="I9" s="81"/>
      <c r="J9" s="81"/>
      <c r="X9" s="122"/>
    </row>
    <row r="10" spans="1:24" s="79" customFormat="1" x14ac:dyDescent="0.25">
      <c r="A10" s="78"/>
      <c r="B10" s="78"/>
      <c r="C10" s="78"/>
      <c r="D10" s="78"/>
      <c r="E10" s="78"/>
      <c r="F10" s="78"/>
      <c r="G10" s="78"/>
      <c r="H10" s="78"/>
      <c r="I10" s="78"/>
      <c r="J10" s="78"/>
      <c r="X10" s="122"/>
    </row>
    <row r="11" spans="1:24" s="79" customFormat="1" ht="29.25" x14ac:dyDescent="0.4">
      <c r="A11" s="91"/>
      <c r="B11" s="81"/>
      <c r="C11" s="81"/>
      <c r="D11" s="81"/>
      <c r="E11" s="90" t="s">
        <v>100</v>
      </c>
      <c r="F11" s="81"/>
      <c r="G11" s="81"/>
      <c r="H11" s="81"/>
      <c r="I11" s="81"/>
      <c r="J11" s="81"/>
      <c r="X11" s="122"/>
    </row>
    <row r="12" spans="1:24" s="79" customFormat="1" ht="29.25" x14ac:dyDescent="0.4">
      <c r="A12" s="91"/>
      <c r="B12" s="78"/>
      <c r="C12" s="78"/>
      <c r="D12" s="78"/>
      <c r="E12" s="90" t="s">
        <v>101</v>
      </c>
      <c r="F12" s="78"/>
      <c r="G12" s="78"/>
      <c r="H12" s="78"/>
      <c r="I12" s="78"/>
      <c r="J12" s="78"/>
      <c r="X12" s="122"/>
    </row>
    <row r="13" spans="1:24" s="79" customFormat="1" ht="29.25" x14ac:dyDescent="0.4">
      <c r="A13" s="91"/>
      <c r="B13" s="81"/>
      <c r="C13" s="81"/>
      <c r="D13" s="81"/>
      <c r="E13" s="90" t="s">
        <v>102</v>
      </c>
      <c r="F13" s="81"/>
      <c r="G13" s="81"/>
      <c r="H13" s="81"/>
      <c r="I13" s="81"/>
      <c r="J13" s="81"/>
      <c r="X13" s="122"/>
    </row>
    <row r="14" spans="1:24" s="83" customFormat="1" ht="29.25" x14ac:dyDescent="0.4">
      <c r="A14" s="92"/>
      <c r="B14" s="78"/>
      <c r="C14" s="78"/>
      <c r="D14" s="78"/>
      <c r="E14" s="90"/>
      <c r="F14" s="78"/>
      <c r="G14" s="78"/>
      <c r="H14" s="78"/>
      <c r="I14" s="78"/>
      <c r="J14" s="78"/>
      <c r="X14" s="123"/>
    </row>
    <row r="15" spans="1:24" s="83" customFormat="1" ht="29.25" x14ac:dyDescent="0.4">
      <c r="A15" s="82"/>
      <c r="B15" s="78"/>
      <c r="C15" s="78"/>
      <c r="D15" s="78"/>
      <c r="E15" s="78"/>
      <c r="F15" s="78"/>
      <c r="G15" s="78"/>
      <c r="H15" s="78"/>
      <c r="I15" s="78"/>
      <c r="J15" s="78"/>
      <c r="X15" s="123"/>
    </row>
    <row r="16" spans="1:24" s="83" customFormat="1" ht="29.25" x14ac:dyDescent="0.4">
      <c r="A16" s="82"/>
      <c r="B16" s="78"/>
      <c r="C16" s="78"/>
      <c r="D16" s="78"/>
      <c r="E16" s="78"/>
      <c r="F16" s="78"/>
      <c r="G16" s="78"/>
      <c r="H16" s="78"/>
      <c r="I16" s="78"/>
      <c r="J16" s="78"/>
      <c r="X16" s="123"/>
    </row>
    <row r="17" spans="1:24" s="79" customFormat="1" ht="27.75" x14ac:dyDescent="0.4">
      <c r="A17" s="84"/>
      <c r="B17" s="81"/>
      <c r="C17" s="81"/>
      <c r="D17" s="81"/>
      <c r="E17" s="93" t="s">
        <v>89</v>
      </c>
      <c r="F17" s="81"/>
      <c r="G17" s="81"/>
      <c r="H17" s="81"/>
      <c r="I17" s="81"/>
      <c r="J17" s="81"/>
      <c r="X17" s="122"/>
    </row>
    <row r="18" spans="1:24" s="79" customFormat="1" ht="27.75" x14ac:dyDescent="0.4">
      <c r="A18" s="78"/>
      <c r="B18" s="78"/>
      <c r="C18" s="78"/>
      <c r="D18" s="78"/>
      <c r="E18" s="93" t="s">
        <v>112</v>
      </c>
      <c r="F18" s="78"/>
      <c r="G18" s="78"/>
      <c r="H18" s="78"/>
      <c r="I18" s="78"/>
      <c r="J18" s="78"/>
      <c r="X18" s="122"/>
    </row>
    <row r="19" spans="1:24" s="79" customFormat="1" x14ac:dyDescent="0.25">
      <c r="A19" s="80"/>
      <c r="B19" s="81"/>
      <c r="C19" s="81"/>
      <c r="D19" s="81"/>
      <c r="E19" s="81"/>
      <c r="F19" s="81"/>
      <c r="G19" s="81"/>
      <c r="H19" s="81"/>
      <c r="I19" s="81"/>
      <c r="J19" s="81"/>
      <c r="X19" s="122"/>
    </row>
    <row r="20" spans="1:24" s="79" customFormat="1" x14ac:dyDescent="0.25">
      <c r="A20" s="78"/>
      <c r="B20" s="78"/>
      <c r="C20" s="78"/>
      <c r="D20" s="78"/>
      <c r="E20" s="78"/>
      <c r="F20" s="78"/>
      <c r="G20" s="78"/>
      <c r="H20" s="78"/>
      <c r="I20" s="78"/>
      <c r="J20" s="78"/>
      <c r="X20" s="122"/>
    </row>
    <row r="21" spans="1:24" s="79" customFormat="1" ht="30" x14ac:dyDescent="0.4">
      <c r="A21" s="85" t="s">
        <v>90</v>
      </c>
      <c r="B21" s="78"/>
      <c r="C21" s="78"/>
      <c r="D21" s="78"/>
      <c r="E21" s="78"/>
      <c r="F21" s="78"/>
      <c r="G21" s="78"/>
      <c r="H21" s="78"/>
      <c r="I21" s="78"/>
      <c r="J21" s="78"/>
      <c r="X21" s="122"/>
    </row>
    <row r="22" spans="1:24" s="79" customFormat="1" x14ac:dyDescent="0.25">
      <c r="A22" s="80"/>
      <c r="B22" s="81"/>
      <c r="C22" s="81"/>
      <c r="D22" s="81"/>
      <c r="E22" s="81"/>
      <c r="F22" s="81"/>
      <c r="G22" s="81"/>
      <c r="H22" s="81"/>
      <c r="I22" s="81"/>
      <c r="J22" s="81"/>
      <c r="X22" s="122"/>
    </row>
    <row r="23" spans="1:24" s="79" customFormat="1" x14ac:dyDescent="0.25">
      <c r="A23" s="80"/>
      <c r="B23" s="81"/>
      <c r="C23" s="81"/>
      <c r="D23" s="81"/>
      <c r="E23" s="81"/>
      <c r="F23" s="81"/>
      <c r="G23" s="81"/>
      <c r="H23" s="81"/>
      <c r="I23" s="81"/>
      <c r="J23" s="81"/>
      <c r="X23" s="122"/>
    </row>
    <row r="24" spans="1:24" s="79" customFormat="1" x14ac:dyDescent="0.25">
      <c r="A24" s="80"/>
      <c r="B24" s="81"/>
      <c r="C24" s="81"/>
      <c r="D24" s="81"/>
      <c r="E24" s="81"/>
      <c r="F24" s="81"/>
      <c r="G24" s="81"/>
      <c r="H24" s="81"/>
      <c r="I24" s="81"/>
      <c r="J24" s="81"/>
      <c r="X24" s="122"/>
    </row>
    <row r="25" spans="1:24" s="79" customFormat="1" ht="18" x14ac:dyDescent="0.25">
      <c r="A25" s="86" t="s">
        <v>133</v>
      </c>
      <c r="B25" s="81"/>
      <c r="C25" s="81"/>
      <c r="D25" s="81"/>
      <c r="E25" s="81"/>
      <c r="F25" s="81"/>
      <c r="G25" s="81"/>
      <c r="H25" s="81"/>
      <c r="I25" s="81"/>
      <c r="J25" s="81"/>
      <c r="X25" s="122"/>
    </row>
    <row r="26" spans="1:24" s="79" customFormat="1" x14ac:dyDescent="0.25">
      <c r="A26" s="81"/>
      <c r="B26" s="81"/>
      <c r="C26" s="81"/>
      <c r="D26" s="81"/>
      <c r="E26" s="81"/>
      <c r="F26" s="81"/>
      <c r="G26" s="81"/>
      <c r="H26" s="81"/>
      <c r="I26" s="81"/>
      <c r="J26" s="81"/>
      <c r="X26" s="122"/>
    </row>
    <row r="27" spans="1:24" s="79" customFormat="1" x14ac:dyDescent="0.25">
      <c r="A27" s="87" t="s">
        <v>113</v>
      </c>
      <c r="B27" s="81"/>
      <c r="C27" s="81"/>
      <c r="D27" s="81"/>
      <c r="E27" s="81"/>
      <c r="F27" s="81"/>
      <c r="G27" s="81"/>
      <c r="H27" s="81"/>
      <c r="I27" s="81"/>
      <c r="J27" s="81"/>
      <c r="X27" s="122"/>
    </row>
    <row r="28" spans="1:24" s="79" customFormat="1" x14ac:dyDescent="0.25">
      <c r="A28" s="81"/>
      <c r="B28" s="78"/>
      <c r="C28" s="78"/>
      <c r="D28" s="78"/>
      <c r="E28" s="78"/>
      <c r="F28" s="78"/>
      <c r="G28" s="78"/>
      <c r="H28" s="78"/>
      <c r="I28" s="78"/>
      <c r="J28" s="78"/>
      <c r="X28" s="122"/>
    </row>
    <row r="29" spans="1:24" s="79" customFormat="1" x14ac:dyDescent="0.25">
      <c r="A29" s="88" t="s">
        <v>85</v>
      </c>
      <c r="B29" s="78"/>
      <c r="C29" s="78"/>
      <c r="D29" s="78"/>
      <c r="E29" s="78"/>
      <c r="F29" s="78"/>
      <c r="G29" s="78"/>
      <c r="H29" s="78"/>
      <c r="I29" s="78"/>
      <c r="J29" s="78"/>
      <c r="X29" s="122"/>
    </row>
    <row r="30" spans="1:24" s="79" customFormat="1" x14ac:dyDescent="0.25">
      <c r="A30" s="88" t="s">
        <v>86</v>
      </c>
      <c r="B30" s="78"/>
      <c r="C30" s="78"/>
      <c r="D30" s="78"/>
      <c r="E30" s="78"/>
      <c r="F30" s="78"/>
      <c r="G30" s="78"/>
      <c r="H30" s="78"/>
      <c r="I30" s="78"/>
      <c r="J30" s="78"/>
      <c r="X30" s="122"/>
    </row>
    <row r="31" spans="1:24" s="79" customFormat="1" x14ac:dyDescent="0.25">
      <c r="A31" s="89" t="s">
        <v>87</v>
      </c>
      <c r="B31" s="81"/>
      <c r="C31" s="81"/>
      <c r="D31" s="81"/>
      <c r="E31" s="81"/>
      <c r="F31" s="81"/>
      <c r="G31" s="81"/>
      <c r="H31" s="81"/>
      <c r="I31" s="81"/>
      <c r="J31" s="81"/>
      <c r="X31" s="122"/>
    </row>
    <row r="32" spans="1:24" s="79" customFormat="1" x14ac:dyDescent="0.25">
      <c r="A32" s="78"/>
      <c r="B32" s="78"/>
      <c r="C32" s="78"/>
      <c r="D32" s="78"/>
      <c r="E32" s="78"/>
      <c r="F32" s="78"/>
      <c r="G32" s="78"/>
      <c r="H32" s="78"/>
      <c r="I32" s="78"/>
      <c r="J32" s="78"/>
      <c r="X32" s="122"/>
    </row>
    <row r="33" spans="1:24" s="79" customFormat="1" x14ac:dyDescent="0.25">
      <c r="A33" s="88" t="s">
        <v>23</v>
      </c>
      <c r="B33" s="81"/>
      <c r="C33" s="81"/>
      <c r="D33" s="81"/>
      <c r="E33" s="81"/>
      <c r="F33" s="81"/>
      <c r="G33" s="78"/>
      <c r="H33" s="81"/>
      <c r="I33" s="81"/>
      <c r="J33" s="81"/>
      <c r="X33" s="122"/>
    </row>
    <row r="34" spans="1:24" s="79" customFormat="1" x14ac:dyDescent="0.25">
      <c r="A34" s="89" t="s">
        <v>88</v>
      </c>
      <c r="B34" s="78"/>
      <c r="C34" s="78"/>
      <c r="D34" s="78"/>
      <c r="E34" s="78"/>
      <c r="F34" s="78"/>
      <c r="G34" s="78"/>
      <c r="H34" s="78"/>
      <c r="I34" s="78"/>
      <c r="J34" s="78"/>
      <c r="X34" s="122"/>
    </row>
    <row r="35" spans="1:24" s="79" customFormat="1" x14ac:dyDescent="0.25">
      <c r="A35" s="80"/>
      <c r="B35" s="81"/>
      <c r="C35" s="81"/>
      <c r="D35" s="81"/>
      <c r="E35" s="81"/>
      <c r="F35" s="81"/>
      <c r="G35" s="81"/>
      <c r="H35" s="81"/>
      <c r="I35" s="81"/>
      <c r="J35" s="81"/>
      <c r="X35" s="122"/>
    </row>
    <row r="36" spans="1:24" s="79" customFormat="1" x14ac:dyDescent="0.25">
      <c r="A36" s="78"/>
      <c r="B36" s="78"/>
      <c r="C36" s="78"/>
      <c r="D36" s="78"/>
      <c r="E36" s="78"/>
      <c r="F36" s="78"/>
      <c r="G36" s="78"/>
      <c r="H36" s="78"/>
      <c r="I36" s="78"/>
      <c r="J36" s="78"/>
      <c r="X36" s="122"/>
    </row>
    <row r="54" spans="2:4" x14ac:dyDescent="0.25">
      <c r="B54" s="169"/>
      <c r="C54" s="169"/>
      <c r="D54" s="169"/>
    </row>
    <row r="55" spans="2:4" x14ac:dyDescent="0.25">
      <c r="B55" s="169"/>
      <c r="C55" s="169"/>
      <c r="D55" s="169"/>
    </row>
    <row r="56" spans="2:4" x14ac:dyDescent="0.25">
      <c r="B56" s="169"/>
      <c r="C56" s="169"/>
      <c r="D56" s="169"/>
    </row>
    <row r="57" spans="2:4" x14ac:dyDescent="0.25">
      <c r="B57" s="169"/>
      <c r="C57" s="169"/>
      <c r="D57" s="169"/>
    </row>
    <row r="58" spans="2:4" x14ac:dyDescent="0.25">
      <c r="B58" s="169"/>
      <c r="C58" s="169"/>
      <c r="D58" s="169"/>
    </row>
    <row r="59" spans="2:4" x14ac:dyDescent="0.25">
      <c r="B59" s="169"/>
      <c r="C59" s="169"/>
      <c r="D59" s="169"/>
    </row>
    <row r="60" spans="2:4" x14ac:dyDescent="0.25">
      <c r="B60" s="169"/>
      <c r="C60" s="169"/>
      <c r="D60" s="169"/>
    </row>
    <row r="61" spans="2:4" x14ac:dyDescent="0.25">
      <c r="B61" s="169"/>
      <c r="C61" s="169"/>
      <c r="D61" s="169"/>
    </row>
    <row r="62" spans="2:4" x14ac:dyDescent="0.25">
      <c r="B62" s="169"/>
      <c r="C62" s="169"/>
      <c r="D62" s="169"/>
    </row>
    <row r="63" spans="2:4" x14ac:dyDescent="0.25">
      <c r="B63" s="169"/>
      <c r="C63" s="169"/>
      <c r="D63" s="169"/>
    </row>
  </sheetData>
  <hyperlinks>
    <hyperlink ref="A34" r:id="rId1" display="mailto:statistics.enquiries@justice.gsi.gov.uk"/>
  </hyperlinks>
  <pageMargins left="0.75" right="0.75" top="1" bottom="1" header="0.5" footer="0.5"/>
  <pageSetup paperSize="9" scale="97" orientation="portrait"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2:X34"/>
  <sheetViews>
    <sheetView zoomScaleNormal="100" workbookViewId="0"/>
  </sheetViews>
  <sheetFormatPr defaultColWidth="9.140625" defaultRowHeight="15" x14ac:dyDescent="0.25"/>
  <cols>
    <col min="1" max="1" width="10.7109375" style="70" customWidth="1"/>
    <col min="2" max="9" width="9.42578125" style="54" customWidth="1"/>
    <col min="10" max="23" width="9.140625" style="54"/>
    <col min="24" max="24" width="9.140625" style="119"/>
    <col min="25" max="16384" width="9.140625" style="54"/>
  </cols>
  <sheetData>
    <row r="2" spans="1:24" ht="18" customHeight="1" x14ac:dyDescent="0.25">
      <c r="A2" s="94" t="s">
        <v>91</v>
      </c>
      <c r="B2" s="73"/>
      <c r="C2" s="73"/>
      <c r="D2" s="73"/>
      <c r="E2" s="73"/>
      <c r="F2" s="73"/>
      <c r="G2" s="73"/>
      <c r="H2" s="73"/>
      <c r="I2" s="73"/>
    </row>
    <row r="3" spans="1:24" ht="12" customHeight="1" x14ac:dyDescent="0.25">
      <c r="A3" s="94"/>
      <c r="B3" s="73"/>
      <c r="C3" s="73"/>
      <c r="D3" s="73"/>
      <c r="E3" s="73"/>
      <c r="F3" s="73"/>
      <c r="G3" s="73"/>
      <c r="H3" s="73"/>
      <c r="I3" s="73"/>
    </row>
    <row r="4" spans="1:24" s="56" customFormat="1" ht="25.5" x14ac:dyDescent="0.25">
      <c r="A4" s="163" t="s">
        <v>127</v>
      </c>
      <c r="B4" s="74"/>
      <c r="C4" s="74"/>
      <c r="D4" s="74"/>
      <c r="E4" s="74"/>
      <c r="F4" s="74"/>
      <c r="G4" s="74"/>
      <c r="H4" s="74"/>
      <c r="I4" s="55"/>
      <c r="X4" s="120"/>
    </row>
    <row r="5" spans="1:24" x14ac:dyDescent="0.25">
      <c r="A5" s="54"/>
      <c r="B5" s="95"/>
      <c r="C5" s="95"/>
      <c r="D5" s="95"/>
      <c r="E5" s="95"/>
      <c r="F5" s="95"/>
      <c r="G5" s="95"/>
      <c r="H5" s="95"/>
      <c r="I5" s="58"/>
    </row>
    <row r="6" spans="1:24" x14ac:dyDescent="0.25">
      <c r="A6" s="163" t="s">
        <v>128</v>
      </c>
      <c r="B6" s="95"/>
      <c r="C6" s="95"/>
      <c r="D6" s="95"/>
      <c r="E6" s="95"/>
      <c r="F6" s="95"/>
      <c r="G6" s="95"/>
      <c r="H6" s="95"/>
      <c r="I6" s="58"/>
    </row>
    <row r="7" spans="1:24" s="63" customFormat="1" ht="15.75" x14ac:dyDescent="0.25">
      <c r="B7" s="71"/>
      <c r="C7" s="59"/>
      <c r="D7" s="60"/>
      <c r="E7" s="60"/>
      <c r="F7" s="60"/>
      <c r="G7" s="60"/>
      <c r="H7" s="60"/>
      <c r="I7" s="60"/>
      <c r="J7" s="62"/>
      <c r="X7" s="121"/>
    </row>
    <row r="8" spans="1:24" s="63" customFormat="1" ht="15.75" x14ac:dyDescent="0.25">
      <c r="A8" s="163" t="s">
        <v>129</v>
      </c>
      <c r="B8" s="72"/>
      <c r="C8" s="59"/>
      <c r="D8" s="60"/>
      <c r="E8" s="60"/>
      <c r="F8" s="60"/>
      <c r="G8" s="60"/>
      <c r="H8" s="60"/>
      <c r="I8" s="60"/>
      <c r="J8" s="62"/>
      <c r="X8" s="121"/>
    </row>
    <row r="9" spans="1:24" x14ac:dyDescent="0.25">
      <c r="A9" s="54"/>
      <c r="B9" s="71"/>
      <c r="H9" s="65"/>
      <c r="I9" s="66"/>
    </row>
    <row r="10" spans="1:24" ht="15" customHeight="1" x14ac:dyDescent="0.25">
      <c r="A10" s="163" t="s">
        <v>130</v>
      </c>
      <c r="B10" s="64"/>
    </row>
    <row r="11" spans="1:24" x14ac:dyDescent="0.25">
      <c r="B11" s="66"/>
    </row>
    <row r="12" spans="1:24" x14ac:dyDescent="0.25">
      <c r="A12" s="163" t="s">
        <v>131</v>
      </c>
      <c r="B12" s="66"/>
    </row>
    <row r="13" spans="1:24" x14ac:dyDescent="0.25">
      <c r="A13" s="65"/>
      <c r="B13" s="61"/>
    </row>
    <row r="14" spans="1:24" x14ac:dyDescent="0.25">
      <c r="A14" s="65"/>
    </row>
    <row r="15" spans="1:24" ht="16.5" customHeight="1" x14ac:dyDescent="0.25">
      <c r="A15" s="67"/>
      <c r="B15" s="68"/>
      <c r="C15" s="69"/>
      <c r="D15" s="69"/>
      <c r="E15" s="69"/>
      <c r="F15" s="69"/>
      <c r="G15" s="69"/>
      <c r="H15" s="69"/>
    </row>
    <row r="16" spans="1:24" ht="16.5" customHeight="1" x14ac:dyDescent="0.25">
      <c r="A16" s="65"/>
      <c r="B16" s="61"/>
      <c r="E16" s="57"/>
    </row>
    <row r="17" spans="2:24" ht="16.5" customHeight="1" x14ac:dyDescent="0.25"/>
    <row r="18" spans="2:24" ht="16.5" customHeight="1" x14ac:dyDescent="0.25"/>
    <row r="19" spans="2:24" ht="16.5" customHeight="1" x14ac:dyDescent="0.25"/>
    <row r="20" spans="2:24" ht="16.5" customHeight="1" x14ac:dyDescent="0.25"/>
    <row r="21" spans="2:24" s="70" customFormat="1" ht="16.5" customHeight="1" x14ac:dyDescent="0.25">
      <c r="B21" s="54"/>
      <c r="C21" s="54"/>
      <c r="D21" s="54"/>
      <c r="E21" s="54"/>
      <c r="F21" s="54"/>
      <c r="G21" s="54"/>
      <c r="H21" s="54"/>
      <c r="I21" s="54"/>
      <c r="J21" s="54"/>
      <c r="K21" s="54"/>
      <c r="L21" s="54"/>
      <c r="M21" s="54"/>
      <c r="N21" s="54"/>
      <c r="X21" s="119"/>
    </row>
    <row r="22" spans="2:24" s="70" customFormat="1" ht="16.5" customHeight="1" x14ac:dyDescent="0.25">
      <c r="B22" s="54"/>
      <c r="C22" s="54"/>
      <c r="D22" s="54"/>
      <c r="E22" s="54"/>
      <c r="F22" s="54"/>
      <c r="G22" s="54"/>
      <c r="H22" s="54"/>
      <c r="I22" s="54"/>
      <c r="J22" s="54"/>
      <c r="K22" s="54"/>
      <c r="L22" s="54"/>
      <c r="M22" s="54"/>
      <c r="N22" s="54"/>
      <c r="X22" s="119"/>
    </row>
    <row r="23" spans="2:24" s="70" customFormat="1" ht="16.5" customHeight="1" x14ac:dyDescent="0.25">
      <c r="B23" s="54"/>
      <c r="C23" s="54"/>
      <c r="D23" s="54"/>
      <c r="E23" s="54"/>
      <c r="F23" s="54"/>
      <c r="G23" s="54"/>
      <c r="H23" s="54"/>
      <c r="I23" s="54"/>
      <c r="J23" s="54"/>
      <c r="K23" s="54"/>
      <c r="L23" s="54"/>
      <c r="M23" s="54"/>
      <c r="N23" s="54"/>
      <c r="X23" s="119"/>
    </row>
    <row r="24" spans="2:24" s="70" customFormat="1" ht="16.5" customHeight="1" x14ac:dyDescent="0.25">
      <c r="B24" s="54"/>
      <c r="C24" s="54"/>
      <c r="D24" s="54"/>
      <c r="E24" s="54"/>
      <c r="F24" s="54"/>
      <c r="G24" s="54"/>
      <c r="H24" s="54"/>
      <c r="I24" s="54"/>
      <c r="J24" s="54"/>
      <c r="K24" s="54"/>
      <c r="L24" s="54"/>
      <c r="M24" s="54"/>
      <c r="N24" s="54"/>
      <c r="X24" s="119"/>
    </row>
    <row r="25" spans="2:24" s="70" customFormat="1" ht="16.5" customHeight="1" x14ac:dyDescent="0.25">
      <c r="B25" s="54"/>
      <c r="C25" s="54"/>
      <c r="D25" s="54"/>
      <c r="E25" s="54"/>
      <c r="F25" s="54"/>
      <c r="G25" s="54"/>
      <c r="H25" s="54"/>
      <c r="I25" s="54"/>
      <c r="J25" s="54"/>
      <c r="K25" s="54"/>
      <c r="L25" s="54"/>
      <c r="M25" s="54"/>
      <c r="N25" s="54"/>
      <c r="X25" s="119"/>
    </row>
    <row r="26" spans="2:24" s="70" customFormat="1" ht="16.5" customHeight="1" x14ac:dyDescent="0.25">
      <c r="B26" s="54"/>
      <c r="C26" s="54"/>
      <c r="D26" s="54"/>
      <c r="E26" s="54"/>
      <c r="F26" s="54"/>
      <c r="G26" s="54"/>
      <c r="H26" s="54"/>
      <c r="I26" s="54"/>
      <c r="J26" s="54"/>
      <c r="K26" s="54"/>
      <c r="L26" s="54"/>
      <c r="M26" s="54"/>
      <c r="N26" s="54"/>
      <c r="X26" s="119"/>
    </row>
    <row r="27" spans="2:24" s="70" customFormat="1" ht="16.5" customHeight="1" x14ac:dyDescent="0.25">
      <c r="B27" s="54"/>
      <c r="C27" s="54"/>
      <c r="D27" s="54"/>
      <c r="E27" s="54"/>
      <c r="F27" s="54"/>
      <c r="G27" s="54"/>
      <c r="H27" s="54"/>
      <c r="I27" s="54"/>
      <c r="J27" s="54"/>
      <c r="K27" s="54"/>
      <c r="L27" s="54"/>
      <c r="M27" s="54"/>
      <c r="N27" s="54"/>
      <c r="X27" s="119"/>
    </row>
    <row r="28" spans="2:24" s="70" customFormat="1" ht="16.5" customHeight="1" x14ac:dyDescent="0.25">
      <c r="B28" s="54"/>
      <c r="C28" s="54"/>
      <c r="D28" s="54"/>
      <c r="E28" s="54"/>
      <c r="F28" s="54"/>
      <c r="G28" s="54"/>
      <c r="H28" s="54"/>
      <c r="I28" s="54"/>
      <c r="J28" s="54"/>
      <c r="K28" s="54"/>
      <c r="L28" s="54"/>
      <c r="M28" s="54"/>
      <c r="N28" s="54"/>
      <c r="X28" s="119"/>
    </row>
    <row r="32" spans="2:24" s="70" customFormat="1" ht="20.25" customHeight="1" x14ac:dyDescent="0.25">
      <c r="B32" s="54"/>
      <c r="C32" s="54"/>
      <c r="D32" s="54"/>
      <c r="E32" s="54"/>
      <c r="F32" s="54"/>
      <c r="G32" s="54"/>
      <c r="H32" s="54"/>
      <c r="I32" s="54"/>
      <c r="J32" s="54"/>
      <c r="K32" s="54"/>
      <c r="L32" s="54"/>
      <c r="M32" s="54"/>
      <c r="N32" s="54"/>
      <c r="X32" s="119"/>
    </row>
    <row r="33" spans="2:24" s="70" customFormat="1" ht="12.75" customHeight="1" x14ac:dyDescent="0.25">
      <c r="B33" s="54"/>
      <c r="C33" s="54"/>
      <c r="D33" s="54"/>
      <c r="E33" s="54"/>
      <c r="F33" s="54"/>
      <c r="G33" s="54"/>
      <c r="H33" s="54"/>
      <c r="I33" s="54"/>
      <c r="J33" s="54"/>
      <c r="K33" s="54"/>
      <c r="L33" s="54"/>
      <c r="M33" s="54"/>
      <c r="N33" s="54"/>
      <c r="X33" s="119"/>
    </row>
    <row r="34" spans="2:24" s="70" customFormat="1" ht="19.5" customHeight="1" x14ac:dyDescent="0.25">
      <c r="B34" s="54"/>
      <c r="C34" s="54"/>
      <c r="D34" s="54"/>
      <c r="E34" s="54"/>
      <c r="F34" s="54"/>
      <c r="G34" s="54"/>
      <c r="H34" s="54"/>
      <c r="I34" s="54"/>
      <c r="J34" s="54"/>
      <c r="K34" s="54"/>
      <c r="L34" s="54"/>
      <c r="M34" s="54"/>
      <c r="N34" s="54"/>
      <c r="X34" s="119"/>
    </row>
  </sheetData>
  <hyperlinks>
    <hyperlink ref="A4" location="'Table 1 Summary'!A1" display="Table 1: Candidates by ethnicity and recruitment process stage, January 2017 to June 2018"/>
    <hyperlink ref="A6" location="'Table 2 PO stages'!A1" display="Table 2: Prison officer candidates by protected characteristic and recruitment process stage, January 2017 to September 2018"/>
    <hyperlink ref="A8" location="'Table 2a PSP PO stages'!A1" display="Table 2a: PSP Prison officer candidates by protected characteristic and recruitment process stage, January 2017 to September 2018"/>
    <hyperlink ref="A10" location="'Table 2b YCS PO stages'!A1" display="Table 2b: YCS Prison officer candidates by protected characteristic and recruitment process stage, January 2017 to September 2018"/>
    <hyperlink ref="A12" location="'Table 3 OSG stages'!A1" display="Table 3: OSG candidates by protected characteristic and recruitment process stage, January 2017 to September 2018"/>
  </hyperlinks>
  <pageMargins left="0.7" right="0.7" top="0.75" bottom="0.75" header="0.3" footer="0.3"/>
  <pageSetup paperSize="9" scale="5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Z142"/>
  <sheetViews>
    <sheetView showGridLines="0" zoomScale="85" zoomScaleNormal="85" workbookViewId="0"/>
  </sheetViews>
  <sheetFormatPr defaultColWidth="9.140625" defaultRowHeight="15" x14ac:dyDescent="0.25"/>
  <cols>
    <col min="1" max="1" width="3.5703125" style="42" customWidth="1"/>
    <col min="2" max="2" width="3" style="42" customWidth="1"/>
    <col min="3" max="3" width="2.28515625" style="46" customWidth="1"/>
    <col min="4" max="4" width="37.42578125" style="46" customWidth="1"/>
    <col min="5" max="5" width="1.28515625" style="50" customWidth="1"/>
    <col min="6" max="6" width="12.7109375" style="41" customWidth="1"/>
    <col min="7" max="7" width="7.5703125" style="51" customWidth="1"/>
    <col min="8" max="8" width="1.28515625" style="50" customWidth="1"/>
    <col min="9" max="9" width="12.7109375" style="42" customWidth="1"/>
    <col min="10" max="10" width="7.5703125" style="51" customWidth="1"/>
    <col min="11" max="11" width="1.28515625" style="50" customWidth="1"/>
    <col min="12" max="12" width="12.7109375" style="42" customWidth="1"/>
    <col min="13" max="13" width="7.5703125" style="51" customWidth="1"/>
    <col min="14" max="14" width="1.28515625" style="50" customWidth="1"/>
    <col min="15" max="15" width="12.7109375" style="42" customWidth="1"/>
    <col min="16" max="16" width="7.5703125" style="51" customWidth="1"/>
    <col min="17" max="17" width="1.28515625" style="50" customWidth="1"/>
    <col min="18" max="18" width="12.7109375" style="42" customWidth="1"/>
    <col min="19" max="19" width="7.5703125" style="51" customWidth="1"/>
    <col min="20" max="20" width="1.28515625" style="50" customWidth="1"/>
    <col min="21" max="21" width="12.7109375" style="42" customWidth="1"/>
    <col min="22" max="22" width="7.5703125" style="42" customWidth="1"/>
    <col min="23" max="23" width="1.28515625" style="45" customWidth="1"/>
    <col min="24" max="24" width="13.5703125" style="118" customWidth="1"/>
    <col min="25" max="25" width="4.140625" style="118" customWidth="1"/>
    <col min="26" max="26" width="11.42578125" style="42" customWidth="1"/>
    <col min="27" max="16384" width="9.140625" style="42"/>
  </cols>
  <sheetData>
    <row r="1" spans="1:25" ht="17.25" x14ac:dyDescent="0.25">
      <c r="A1" s="40" t="s">
        <v>137</v>
      </c>
      <c r="C1" s="41"/>
      <c r="M1" s="171"/>
      <c r="X1" s="144"/>
      <c r="Y1" s="144"/>
    </row>
    <row r="2" spans="1:25" x14ac:dyDescent="0.25">
      <c r="B2" s="40"/>
      <c r="M2" s="171"/>
      <c r="X2" s="144"/>
      <c r="Y2" s="144"/>
    </row>
    <row r="3" spans="1:25" ht="18" thickBot="1" x14ac:dyDescent="0.3">
      <c r="A3" s="40" t="s">
        <v>114</v>
      </c>
      <c r="C3" s="41"/>
      <c r="D3" s="42"/>
      <c r="E3" s="116"/>
      <c r="F3" s="42"/>
      <c r="G3" s="44"/>
      <c r="H3" s="116"/>
      <c r="J3" s="44"/>
      <c r="K3" s="116"/>
      <c r="M3" s="44"/>
      <c r="N3" s="116"/>
      <c r="P3" s="44"/>
      <c r="Q3" s="116"/>
      <c r="S3" s="44"/>
      <c r="T3" s="116"/>
      <c r="X3" s="144"/>
      <c r="Y3" s="144"/>
    </row>
    <row r="4" spans="1:25" ht="60" customHeight="1" x14ac:dyDescent="0.2">
      <c r="B4" s="112"/>
      <c r="C4" s="113"/>
      <c r="D4" s="136"/>
      <c r="E4" s="200"/>
      <c r="F4" s="221" t="s">
        <v>68</v>
      </c>
      <c r="G4" s="221"/>
      <c r="H4" s="200"/>
      <c r="I4" s="221" t="s">
        <v>95</v>
      </c>
      <c r="J4" s="221"/>
      <c r="K4" s="200"/>
      <c r="L4" s="221" t="s">
        <v>96</v>
      </c>
      <c r="M4" s="221"/>
      <c r="N4" s="200"/>
      <c r="O4" s="221" t="s">
        <v>69</v>
      </c>
      <c r="P4" s="221"/>
      <c r="Q4" s="200"/>
      <c r="R4" s="221" t="s">
        <v>74</v>
      </c>
      <c r="S4" s="221"/>
      <c r="T4" s="200"/>
      <c r="U4" s="221" t="s">
        <v>70</v>
      </c>
      <c r="V4" s="221"/>
      <c r="W4" s="200"/>
      <c r="X4" s="222" t="s">
        <v>106</v>
      </c>
      <c r="Y4" s="198"/>
    </row>
    <row r="5" spans="1:25" s="47" customFormat="1" ht="16.5" x14ac:dyDescent="0.2">
      <c r="B5" s="114"/>
      <c r="C5" s="115"/>
      <c r="D5" s="137"/>
      <c r="E5" s="138"/>
      <c r="F5" s="139" t="s">
        <v>67</v>
      </c>
      <c r="G5" s="140" t="s">
        <v>93</v>
      </c>
      <c r="H5" s="141"/>
      <c r="I5" s="139" t="s">
        <v>67</v>
      </c>
      <c r="J5" s="140" t="s">
        <v>93</v>
      </c>
      <c r="K5" s="141"/>
      <c r="L5" s="139" t="s">
        <v>67</v>
      </c>
      <c r="M5" s="140" t="s">
        <v>93</v>
      </c>
      <c r="N5" s="141"/>
      <c r="O5" s="139" t="s">
        <v>67</v>
      </c>
      <c r="P5" s="140" t="s">
        <v>93</v>
      </c>
      <c r="Q5" s="141"/>
      <c r="R5" s="139" t="s">
        <v>67</v>
      </c>
      <c r="S5" s="140" t="s">
        <v>93</v>
      </c>
      <c r="T5" s="138"/>
      <c r="U5" s="139" t="s">
        <v>67</v>
      </c>
      <c r="V5" s="140" t="s">
        <v>93</v>
      </c>
      <c r="W5" s="138"/>
      <c r="X5" s="223"/>
      <c r="Y5" s="199"/>
    </row>
    <row r="6" spans="1:25" x14ac:dyDescent="0.25">
      <c r="B6" s="145" t="s">
        <v>115</v>
      </c>
      <c r="C6" s="126"/>
      <c r="D6" s="126"/>
      <c r="E6" s="127"/>
      <c r="F6" s="128"/>
      <c r="G6" s="127"/>
      <c r="H6" s="127"/>
      <c r="I6" s="128"/>
      <c r="J6" s="127"/>
      <c r="K6" s="127"/>
      <c r="L6" s="128"/>
      <c r="M6" s="127"/>
      <c r="N6" s="127"/>
      <c r="O6" s="128"/>
      <c r="P6" s="127"/>
      <c r="Q6" s="127"/>
      <c r="R6" s="128"/>
      <c r="S6" s="127"/>
      <c r="T6" s="127"/>
      <c r="U6" s="129"/>
      <c r="V6" s="117"/>
      <c r="W6" s="98"/>
      <c r="X6" s="117"/>
      <c r="Y6" s="194"/>
    </row>
    <row r="7" spans="1:25" x14ac:dyDescent="0.25">
      <c r="B7" s="145"/>
      <c r="C7" s="192" t="s">
        <v>117</v>
      </c>
      <c r="D7" s="126"/>
      <c r="E7" s="127"/>
      <c r="F7" s="128"/>
      <c r="G7" s="127"/>
      <c r="H7" s="127"/>
      <c r="I7" s="128"/>
      <c r="J7" s="127"/>
      <c r="K7" s="127"/>
      <c r="L7" s="128"/>
      <c r="M7" s="127"/>
      <c r="N7" s="127"/>
      <c r="O7" s="128"/>
      <c r="P7" s="127"/>
      <c r="Q7" s="127"/>
      <c r="R7" s="128"/>
      <c r="S7" s="127"/>
      <c r="T7" s="127"/>
      <c r="U7" s="129"/>
      <c r="V7" s="117"/>
      <c r="W7" s="98"/>
      <c r="X7" s="207">
        <v>0.68213255710257137</v>
      </c>
      <c r="Y7" s="130" t="s">
        <v>125</v>
      </c>
    </row>
    <row r="8" spans="1:25" x14ac:dyDescent="0.25">
      <c r="B8" s="145"/>
      <c r="C8" s="117"/>
      <c r="D8" s="126" t="s">
        <v>119</v>
      </c>
      <c r="E8" s="127"/>
      <c r="F8" s="164">
        <v>81478</v>
      </c>
      <c r="G8" s="127">
        <v>0.40052500147472325</v>
      </c>
      <c r="H8" s="127"/>
      <c r="I8" s="164">
        <v>19687</v>
      </c>
      <c r="J8" s="127">
        <v>0.37214797451844012</v>
      </c>
      <c r="K8" s="127"/>
      <c r="L8" s="164">
        <v>5031</v>
      </c>
      <c r="M8" s="127">
        <v>0.30789473684210528</v>
      </c>
      <c r="N8" s="127"/>
      <c r="O8" s="164">
        <v>4294</v>
      </c>
      <c r="P8" s="127">
        <v>0.3060366331694106</v>
      </c>
      <c r="Q8" s="127"/>
      <c r="R8" s="164">
        <v>2893</v>
      </c>
      <c r="S8" s="127">
        <v>0.31442234539723946</v>
      </c>
      <c r="T8" s="127"/>
      <c r="U8" s="164">
        <v>2647</v>
      </c>
      <c r="V8" s="127">
        <v>0.31306918982850385</v>
      </c>
      <c r="W8" s="98"/>
      <c r="X8" s="117"/>
      <c r="Y8" s="194"/>
    </row>
    <row r="9" spans="1:25" x14ac:dyDescent="0.25">
      <c r="B9" s="145"/>
      <c r="C9" s="117"/>
      <c r="D9" s="126" t="s">
        <v>118</v>
      </c>
      <c r="E9" s="127"/>
      <c r="F9" s="164">
        <v>121950</v>
      </c>
      <c r="G9" s="127">
        <v>0.59947499852527675</v>
      </c>
      <c r="H9" s="127"/>
      <c r="I9" s="164">
        <v>33214</v>
      </c>
      <c r="J9" s="127">
        <v>0.62785202548155994</v>
      </c>
      <c r="K9" s="127"/>
      <c r="L9" s="164">
        <v>11309</v>
      </c>
      <c r="M9" s="127">
        <v>0.69210526315789478</v>
      </c>
      <c r="N9" s="127"/>
      <c r="O9" s="164">
        <v>9737</v>
      </c>
      <c r="P9" s="127">
        <v>0.69396336683058946</v>
      </c>
      <c r="Q9" s="127"/>
      <c r="R9" s="164">
        <v>6308</v>
      </c>
      <c r="S9" s="127">
        <v>0.68557765460276054</v>
      </c>
      <c r="T9" s="127"/>
      <c r="U9" s="164">
        <v>5808</v>
      </c>
      <c r="V9" s="127">
        <v>0.68693081017149615</v>
      </c>
      <c r="W9" s="98"/>
      <c r="X9" s="117"/>
      <c r="Y9" s="194"/>
    </row>
    <row r="10" spans="1:25" x14ac:dyDescent="0.25">
      <c r="B10" s="145"/>
      <c r="C10" s="117"/>
      <c r="D10" s="126" t="s">
        <v>66</v>
      </c>
      <c r="E10" s="127"/>
      <c r="F10" s="164">
        <v>409</v>
      </c>
      <c r="G10" s="127"/>
      <c r="H10" s="127"/>
      <c r="I10" s="164">
        <v>146</v>
      </c>
      <c r="J10" s="127"/>
      <c r="K10" s="127"/>
      <c r="L10" s="164">
        <v>38</v>
      </c>
      <c r="M10" s="127"/>
      <c r="N10" s="127"/>
      <c r="O10" s="164">
        <v>33</v>
      </c>
      <c r="P10" s="127"/>
      <c r="Q10" s="127"/>
      <c r="R10" s="164">
        <v>18</v>
      </c>
      <c r="S10" s="127"/>
      <c r="T10" s="127"/>
      <c r="U10" s="164">
        <v>15</v>
      </c>
      <c r="V10" s="127"/>
      <c r="W10" s="98"/>
      <c r="X10" s="117"/>
      <c r="Y10" s="194"/>
    </row>
    <row r="11" spans="1:25" x14ac:dyDescent="0.25">
      <c r="B11" s="145"/>
      <c r="C11" s="117"/>
      <c r="D11" s="126" t="s">
        <v>71</v>
      </c>
      <c r="E11" s="127"/>
      <c r="F11" s="164">
        <v>203837</v>
      </c>
      <c r="G11" s="127"/>
      <c r="H11" s="127"/>
      <c r="I11" s="164">
        <v>53047</v>
      </c>
      <c r="J11" s="127"/>
      <c r="K11" s="127"/>
      <c r="L11" s="164">
        <v>16378</v>
      </c>
      <c r="M11" s="127"/>
      <c r="N11" s="127"/>
      <c r="O11" s="164">
        <v>14064</v>
      </c>
      <c r="P11" s="127"/>
      <c r="Q11" s="127"/>
      <c r="R11" s="164">
        <v>9219</v>
      </c>
      <c r="S11" s="127"/>
      <c r="T11" s="127"/>
      <c r="U11" s="164">
        <v>8470</v>
      </c>
      <c r="V11" s="127"/>
      <c r="W11" s="98"/>
      <c r="X11" s="117"/>
      <c r="Y11" s="194"/>
    </row>
    <row r="12" spans="1:25" ht="17.25" x14ac:dyDescent="0.25">
      <c r="B12" s="145"/>
      <c r="C12" s="142" t="s">
        <v>94</v>
      </c>
      <c r="D12" s="126"/>
      <c r="E12" s="127"/>
      <c r="F12" s="127">
        <v>0.99799349480221899</v>
      </c>
      <c r="G12" s="127"/>
      <c r="H12" s="127"/>
      <c r="I12" s="127">
        <v>0.997247723716704</v>
      </c>
      <c r="J12" s="127"/>
      <c r="K12" s="127"/>
      <c r="L12" s="127">
        <v>0.99767981438515096</v>
      </c>
      <c r="M12" s="127"/>
      <c r="N12" s="127"/>
      <c r="O12" s="127">
        <v>0.99765358361774703</v>
      </c>
      <c r="P12" s="127"/>
      <c r="Q12" s="127"/>
      <c r="R12" s="127">
        <v>0.99804751057598395</v>
      </c>
      <c r="S12" s="127"/>
      <c r="T12" s="127"/>
      <c r="U12" s="127">
        <v>0.998229043683589</v>
      </c>
      <c r="V12" s="127"/>
      <c r="W12" s="98"/>
      <c r="X12" s="117"/>
      <c r="Y12" s="194"/>
    </row>
    <row r="13" spans="1:25" x14ac:dyDescent="0.25">
      <c r="B13" s="145"/>
      <c r="C13" s="126"/>
      <c r="D13" s="126"/>
      <c r="E13" s="127"/>
      <c r="F13" s="128"/>
      <c r="G13" s="127"/>
      <c r="H13" s="127"/>
      <c r="I13" s="128"/>
      <c r="J13" s="127"/>
      <c r="K13" s="127"/>
      <c r="L13" s="128"/>
      <c r="M13" s="127"/>
      <c r="N13" s="127"/>
      <c r="O13" s="128"/>
      <c r="P13" s="127"/>
      <c r="Q13" s="127"/>
      <c r="R13" s="128"/>
      <c r="S13" s="127"/>
      <c r="T13" s="127"/>
      <c r="U13" s="129"/>
      <c r="V13" s="117"/>
      <c r="W13" s="98"/>
      <c r="X13" s="117"/>
      <c r="Y13" s="194"/>
    </row>
    <row r="14" spans="1:25" x14ac:dyDescent="0.25">
      <c r="B14" s="145"/>
      <c r="C14" s="192" t="s">
        <v>109</v>
      </c>
      <c r="D14" s="126"/>
      <c r="E14" s="127"/>
      <c r="F14" s="128"/>
      <c r="G14" s="127"/>
      <c r="H14" s="127"/>
      <c r="I14" s="128"/>
      <c r="J14" s="127"/>
      <c r="K14" s="127"/>
      <c r="L14" s="128"/>
      <c r="M14" s="127"/>
      <c r="N14" s="127"/>
      <c r="O14" s="128"/>
      <c r="P14" s="127"/>
      <c r="Q14" s="127"/>
      <c r="R14" s="128"/>
      <c r="S14" s="127"/>
      <c r="T14" s="127"/>
      <c r="U14" s="129"/>
      <c r="V14" s="117"/>
      <c r="W14" s="98"/>
      <c r="X14" s="207">
        <v>0.50594440620438885</v>
      </c>
      <c r="Y14" s="130" t="s">
        <v>125</v>
      </c>
    </row>
    <row r="15" spans="1:25" ht="14.25" x14ac:dyDescent="0.2">
      <c r="B15" s="146"/>
      <c r="C15" s="126" t="s">
        <v>65</v>
      </c>
      <c r="D15" s="126"/>
      <c r="E15" s="127"/>
      <c r="F15" s="164">
        <v>40038</v>
      </c>
      <c r="G15" s="127">
        <v>0.19786117398222916</v>
      </c>
      <c r="H15" s="127"/>
      <c r="I15" s="164">
        <v>7514</v>
      </c>
      <c r="J15" s="127">
        <v>0.14261853243745967</v>
      </c>
      <c r="K15" s="127"/>
      <c r="L15" s="164">
        <v>1914</v>
      </c>
      <c r="M15" s="127">
        <v>0.11752425396045683</v>
      </c>
      <c r="N15" s="127"/>
      <c r="O15" s="164">
        <v>1658</v>
      </c>
      <c r="P15" s="127">
        <v>0.11858951434089121</v>
      </c>
      <c r="Q15" s="127"/>
      <c r="R15" s="164">
        <v>1017</v>
      </c>
      <c r="S15" s="127">
        <v>0.11092931937172774</v>
      </c>
      <c r="T15" s="127"/>
      <c r="U15" s="164">
        <v>935</v>
      </c>
      <c r="V15" s="127">
        <v>0.11095288952177525</v>
      </c>
      <c r="W15" s="98"/>
      <c r="X15" s="155"/>
      <c r="Y15" s="131"/>
    </row>
    <row r="16" spans="1:25" ht="14.25" x14ac:dyDescent="0.2">
      <c r="B16" s="147"/>
      <c r="C16" s="132"/>
      <c r="D16" s="132" t="s">
        <v>61</v>
      </c>
      <c r="E16" s="133"/>
      <c r="F16" s="165">
        <v>12542</v>
      </c>
      <c r="G16" s="127">
        <v>6.1980489636972828E-2</v>
      </c>
      <c r="H16" s="133"/>
      <c r="I16" s="165">
        <v>2472</v>
      </c>
      <c r="J16" s="127">
        <v>4.6919485252249177E-2</v>
      </c>
      <c r="K16" s="133"/>
      <c r="L16" s="165">
        <v>583</v>
      </c>
      <c r="M16" s="127">
        <v>3.5797617585656395E-2</v>
      </c>
      <c r="N16" s="133"/>
      <c r="O16" s="165">
        <v>506</v>
      </c>
      <c r="P16" s="127">
        <v>3.6191974822974038E-2</v>
      </c>
      <c r="Q16" s="133"/>
      <c r="R16" s="165">
        <v>309</v>
      </c>
      <c r="S16" s="127">
        <v>3.370418848167539E-2</v>
      </c>
      <c r="T16" s="133"/>
      <c r="U16" s="165">
        <v>277</v>
      </c>
      <c r="V16" s="127">
        <v>3.2870535184525929E-2</v>
      </c>
      <c r="W16" s="98"/>
      <c r="X16" s="155"/>
      <c r="Y16" s="131"/>
    </row>
    <row r="17" spans="2:25" ht="14.25" x14ac:dyDescent="0.2">
      <c r="B17" s="147"/>
      <c r="C17" s="132"/>
      <c r="D17" s="132" t="s">
        <v>60</v>
      </c>
      <c r="E17" s="133"/>
      <c r="F17" s="165">
        <v>18661</v>
      </c>
      <c r="G17" s="127">
        <v>9.2219575595243977E-2</v>
      </c>
      <c r="H17" s="133"/>
      <c r="I17" s="165">
        <v>3158</v>
      </c>
      <c r="J17" s="127">
        <v>5.9940022017234182E-2</v>
      </c>
      <c r="K17" s="133"/>
      <c r="L17" s="165">
        <v>770</v>
      </c>
      <c r="M17" s="127">
        <v>4.7279872282942406E-2</v>
      </c>
      <c r="N17" s="133"/>
      <c r="O17" s="165">
        <v>668</v>
      </c>
      <c r="P17" s="127">
        <v>4.7779128817681142E-2</v>
      </c>
      <c r="Q17" s="133"/>
      <c r="R17" s="165">
        <v>409</v>
      </c>
      <c r="S17" s="127">
        <v>4.4611692844677135E-2</v>
      </c>
      <c r="T17" s="133"/>
      <c r="U17" s="165">
        <v>382</v>
      </c>
      <c r="V17" s="127">
        <v>4.5330485344725287E-2</v>
      </c>
      <c r="W17" s="98"/>
      <c r="X17" s="155"/>
      <c r="Y17" s="131"/>
    </row>
    <row r="18" spans="2:25" ht="14.25" x14ac:dyDescent="0.2">
      <c r="B18" s="147"/>
      <c r="C18" s="132"/>
      <c r="D18" s="132" t="s">
        <v>62</v>
      </c>
      <c r="E18" s="133"/>
      <c r="F18" s="165">
        <v>6441</v>
      </c>
      <c r="G18" s="127">
        <v>3.183035670162191E-2</v>
      </c>
      <c r="H18" s="133"/>
      <c r="I18" s="165">
        <v>1476</v>
      </c>
      <c r="J18" s="127">
        <v>2.8015032456440041E-2</v>
      </c>
      <c r="K18" s="133"/>
      <c r="L18" s="165">
        <v>464</v>
      </c>
      <c r="M18" s="127">
        <v>2.849072823283802E-2</v>
      </c>
      <c r="N18" s="133"/>
      <c r="O18" s="165">
        <v>400</v>
      </c>
      <c r="P18" s="127">
        <v>2.8610256777054574E-2</v>
      </c>
      <c r="Q18" s="133"/>
      <c r="R18" s="165">
        <v>244</v>
      </c>
      <c r="S18" s="127">
        <v>2.6614310645724257E-2</v>
      </c>
      <c r="T18" s="133"/>
      <c r="U18" s="165">
        <v>226</v>
      </c>
      <c r="V18" s="127">
        <v>2.6818559392429098E-2</v>
      </c>
      <c r="W18" s="98"/>
      <c r="X18" s="155"/>
      <c r="Y18" s="131"/>
    </row>
    <row r="19" spans="2:25" ht="14.25" x14ac:dyDescent="0.2">
      <c r="B19" s="147"/>
      <c r="C19" s="132"/>
      <c r="D19" s="132" t="s">
        <v>63</v>
      </c>
      <c r="E19" s="133"/>
      <c r="F19" s="165">
        <v>2394</v>
      </c>
      <c r="G19" s="127">
        <v>1.1830752048390444E-2</v>
      </c>
      <c r="H19" s="133"/>
      <c r="I19" s="165">
        <v>408</v>
      </c>
      <c r="J19" s="127">
        <v>7.7439927115362716E-3</v>
      </c>
      <c r="K19" s="133"/>
      <c r="L19" s="165">
        <v>97</v>
      </c>
      <c r="M19" s="127">
        <v>5.9560358590200176E-3</v>
      </c>
      <c r="N19" s="133"/>
      <c r="O19" s="165">
        <v>84</v>
      </c>
      <c r="P19" s="127">
        <v>6.0081539231814605E-3</v>
      </c>
      <c r="Q19" s="133"/>
      <c r="R19" s="165">
        <v>55</v>
      </c>
      <c r="S19" s="127">
        <v>5.9991273996509598E-3</v>
      </c>
      <c r="T19" s="133"/>
      <c r="U19" s="165">
        <v>50</v>
      </c>
      <c r="V19" s="127">
        <v>5.9333096000949333E-3</v>
      </c>
      <c r="W19" s="98"/>
      <c r="X19" s="155"/>
      <c r="Y19" s="131"/>
    </row>
    <row r="20" spans="2:25" ht="14.25" x14ac:dyDescent="0.2">
      <c r="B20" s="146"/>
      <c r="C20" s="126" t="s">
        <v>59</v>
      </c>
      <c r="D20" s="126"/>
      <c r="E20" s="127"/>
      <c r="F20" s="164">
        <v>162316</v>
      </c>
      <c r="G20" s="127">
        <v>0.80213882601777087</v>
      </c>
      <c r="H20" s="127"/>
      <c r="I20" s="164">
        <v>45172</v>
      </c>
      <c r="J20" s="127">
        <v>0.8573814675625403</v>
      </c>
      <c r="K20" s="127"/>
      <c r="L20" s="164">
        <v>14372</v>
      </c>
      <c r="M20" s="127">
        <v>0.88247574603954315</v>
      </c>
      <c r="N20" s="127"/>
      <c r="O20" s="164">
        <v>12323</v>
      </c>
      <c r="P20" s="127">
        <v>0.88141048565910884</v>
      </c>
      <c r="Q20" s="127"/>
      <c r="R20" s="164">
        <v>8151</v>
      </c>
      <c r="S20" s="127">
        <v>0.88907068062827221</v>
      </c>
      <c r="T20" s="127"/>
      <c r="U20" s="164">
        <v>7492</v>
      </c>
      <c r="V20" s="127">
        <v>0.88904711047822471</v>
      </c>
      <c r="W20" s="98"/>
      <c r="X20" s="155"/>
      <c r="Y20" s="131"/>
    </row>
    <row r="21" spans="2:25" ht="14.25" x14ac:dyDescent="0.2">
      <c r="B21" s="146"/>
      <c r="C21" s="126" t="s">
        <v>66</v>
      </c>
      <c r="D21" s="126"/>
      <c r="E21" s="127"/>
      <c r="F21" s="164">
        <v>1483</v>
      </c>
      <c r="G21" s="127"/>
      <c r="H21" s="127"/>
      <c r="I21" s="164">
        <v>361</v>
      </c>
      <c r="J21" s="127"/>
      <c r="K21" s="127"/>
      <c r="L21" s="164">
        <v>92</v>
      </c>
      <c r="M21" s="127"/>
      <c r="N21" s="127"/>
      <c r="O21" s="164">
        <v>83</v>
      </c>
      <c r="P21" s="127"/>
      <c r="Q21" s="127"/>
      <c r="R21" s="164">
        <v>51</v>
      </c>
      <c r="S21" s="127"/>
      <c r="T21" s="127"/>
      <c r="U21" s="164">
        <v>43</v>
      </c>
      <c r="V21" s="127"/>
      <c r="W21" s="98"/>
      <c r="X21" s="155"/>
      <c r="Y21" s="131"/>
    </row>
    <row r="22" spans="2:25" ht="14.25" x14ac:dyDescent="0.2">
      <c r="B22" s="146"/>
      <c r="C22" s="126" t="s">
        <v>71</v>
      </c>
      <c r="D22" s="126"/>
      <c r="E22" s="127"/>
      <c r="F22" s="164">
        <v>203837</v>
      </c>
      <c r="G22" s="127"/>
      <c r="H22" s="127"/>
      <c r="I22" s="164">
        <v>53047</v>
      </c>
      <c r="J22" s="127"/>
      <c r="K22" s="127"/>
      <c r="L22" s="164">
        <v>16378</v>
      </c>
      <c r="M22" s="127"/>
      <c r="N22" s="127"/>
      <c r="O22" s="164">
        <v>14064</v>
      </c>
      <c r="P22" s="127"/>
      <c r="Q22" s="127"/>
      <c r="R22" s="164">
        <v>9219</v>
      </c>
      <c r="S22" s="127"/>
      <c r="T22" s="127"/>
      <c r="U22" s="164">
        <v>8470</v>
      </c>
      <c r="V22" s="127"/>
      <c r="W22" s="98"/>
      <c r="X22" s="155"/>
      <c r="Y22" s="131"/>
    </row>
    <row r="23" spans="2:25" s="44" customFormat="1" ht="16.5" x14ac:dyDescent="0.2">
      <c r="B23" s="148"/>
      <c r="C23" s="142" t="s">
        <v>94</v>
      </c>
      <c r="D23" s="142"/>
      <c r="E23" s="127"/>
      <c r="F23" s="127">
        <v>0.99272457895279098</v>
      </c>
      <c r="G23" s="127"/>
      <c r="H23" s="127"/>
      <c r="I23" s="127">
        <v>0.993194714121439</v>
      </c>
      <c r="J23" s="127"/>
      <c r="K23" s="127"/>
      <c r="L23" s="127">
        <v>0.99438270851141797</v>
      </c>
      <c r="M23" s="127"/>
      <c r="N23" s="127"/>
      <c r="O23" s="127">
        <v>0.99409840728100096</v>
      </c>
      <c r="P23" s="127"/>
      <c r="Q23" s="127"/>
      <c r="R23" s="127">
        <v>0.99446794663195603</v>
      </c>
      <c r="S23" s="127"/>
      <c r="T23" s="127"/>
      <c r="U23" s="127">
        <v>0.99492325855962205</v>
      </c>
      <c r="V23" s="127"/>
      <c r="W23" s="116"/>
      <c r="X23" s="127"/>
      <c r="Y23" s="143"/>
    </row>
    <row r="24" spans="2:25" s="44" customFormat="1" ht="14.25" x14ac:dyDescent="0.2">
      <c r="B24" s="148"/>
      <c r="C24" s="142"/>
      <c r="D24" s="142"/>
      <c r="E24" s="127"/>
      <c r="F24" s="127"/>
      <c r="G24" s="127"/>
      <c r="H24" s="127"/>
      <c r="I24" s="127"/>
      <c r="J24" s="127"/>
      <c r="K24" s="127"/>
      <c r="L24" s="127"/>
      <c r="M24" s="127"/>
      <c r="N24" s="127"/>
      <c r="O24" s="127"/>
      <c r="P24" s="127"/>
      <c r="Q24" s="127"/>
      <c r="R24" s="127"/>
      <c r="S24" s="127"/>
      <c r="T24" s="127"/>
      <c r="U24" s="127"/>
      <c r="V24" s="127"/>
      <c r="W24" s="116"/>
      <c r="X24" s="127"/>
      <c r="Y24" s="143"/>
    </row>
    <row r="25" spans="2:25" s="44" customFormat="1" x14ac:dyDescent="0.25">
      <c r="B25" s="148"/>
      <c r="C25" s="193" t="s">
        <v>110</v>
      </c>
      <c r="D25" s="142"/>
      <c r="E25" s="127"/>
      <c r="F25" s="127"/>
      <c r="G25" s="127"/>
      <c r="H25" s="127"/>
      <c r="I25" s="127"/>
      <c r="J25" s="127"/>
      <c r="K25" s="127"/>
      <c r="L25" s="127"/>
      <c r="M25" s="127"/>
      <c r="N25" s="127"/>
      <c r="O25" s="127"/>
      <c r="P25" s="127"/>
      <c r="Q25" s="127"/>
      <c r="R25" s="127"/>
      <c r="S25" s="127"/>
      <c r="T25" s="127"/>
      <c r="U25" s="127"/>
      <c r="V25" s="127"/>
      <c r="W25" s="116"/>
      <c r="X25" s="207">
        <v>0.92897012478678631</v>
      </c>
      <c r="Y25" s="130" t="s">
        <v>140</v>
      </c>
    </row>
    <row r="26" spans="2:25" s="44" customFormat="1" ht="14.25" x14ac:dyDescent="0.2">
      <c r="B26" s="148"/>
      <c r="C26" s="142"/>
      <c r="D26" s="142" t="s">
        <v>103</v>
      </c>
      <c r="E26" s="127"/>
      <c r="F26" s="164">
        <v>6404</v>
      </c>
      <c r="G26" s="127">
        <v>3.1647508821174772E-2</v>
      </c>
      <c r="H26" s="127"/>
      <c r="I26" s="164">
        <v>3738</v>
      </c>
      <c r="J26" s="127">
        <v>7.0948639107163189E-2</v>
      </c>
      <c r="K26" s="127"/>
      <c r="L26" s="164">
        <v>505</v>
      </c>
      <c r="M26" s="127">
        <v>3.1008227925825863E-2</v>
      </c>
      <c r="N26" s="127"/>
      <c r="O26" s="164">
        <v>427</v>
      </c>
      <c r="P26" s="127">
        <v>3.0541449109505757E-2</v>
      </c>
      <c r="Q26" s="127"/>
      <c r="R26" s="164">
        <v>269</v>
      </c>
      <c r="S26" s="127">
        <v>2.9341186736474695E-2</v>
      </c>
      <c r="T26" s="127"/>
      <c r="U26" s="164">
        <v>249</v>
      </c>
      <c r="V26" s="127">
        <v>2.9547881808472766E-2</v>
      </c>
      <c r="W26" s="116"/>
      <c r="X26" s="127"/>
      <c r="Y26" s="143"/>
    </row>
    <row r="27" spans="2:25" s="44" customFormat="1" ht="14.25" x14ac:dyDescent="0.2">
      <c r="B27" s="148"/>
      <c r="C27" s="142"/>
      <c r="D27" s="142" t="s">
        <v>104</v>
      </c>
      <c r="E27" s="127"/>
      <c r="F27" s="164">
        <v>195461</v>
      </c>
      <c r="G27" s="127">
        <v>0.96827582790478783</v>
      </c>
      <c r="H27" s="127"/>
      <c r="I27" s="164">
        <v>48938</v>
      </c>
      <c r="J27" s="127">
        <v>0.92903789201913589</v>
      </c>
      <c r="K27" s="127"/>
      <c r="L27" s="164">
        <v>15785</v>
      </c>
      <c r="M27" s="127">
        <v>0.96899938612645797</v>
      </c>
      <c r="N27" s="127"/>
      <c r="O27" s="164">
        <v>13560</v>
      </c>
      <c r="P27" s="127">
        <v>0.9694716522485165</v>
      </c>
      <c r="Q27" s="127"/>
      <c r="R27" s="164">
        <v>8901</v>
      </c>
      <c r="S27" s="127">
        <v>0.97066521264994543</v>
      </c>
      <c r="T27" s="127"/>
      <c r="U27" s="164">
        <v>8181</v>
      </c>
      <c r="V27" s="127">
        <v>0.97046263345195727</v>
      </c>
      <c r="W27" s="116"/>
      <c r="X27" s="127"/>
      <c r="Y27" s="143"/>
    </row>
    <row r="28" spans="2:25" s="44" customFormat="1" ht="14.25" x14ac:dyDescent="0.2">
      <c r="B28" s="148"/>
      <c r="C28" s="142"/>
      <c r="D28" s="142" t="s">
        <v>66</v>
      </c>
      <c r="E28" s="127"/>
      <c r="F28" s="164">
        <v>1972</v>
      </c>
      <c r="G28" s="127"/>
      <c r="H28" s="127"/>
      <c r="I28" s="164">
        <v>371</v>
      </c>
      <c r="J28" s="127"/>
      <c r="K28" s="127"/>
      <c r="L28" s="164">
        <v>88</v>
      </c>
      <c r="M28" s="127"/>
      <c r="N28" s="127"/>
      <c r="O28" s="164">
        <v>77</v>
      </c>
      <c r="P28" s="127"/>
      <c r="Q28" s="127"/>
      <c r="R28" s="164">
        <v>49</v>
      </c>
      <c r="S28" s="127"/>
      <c r="T28" s="127"/>
      <c r="U28" s="164">
        <v>40</v>
      </c>
      <c r="V28" s="127"/>
      <c r="W28" s="116"/>
      <c r="X28" s="127"/>
      <c r="Y28" s="143"/>
    </row>
    <row r="29" spans="2:25" s="44" customFormat="1" ht="14.25" x14ac:dyDescent="0.2">
      <c r="B29" s="148"/>
      <c r="C29" s="142"/>
      <c r="D29" s="142" t="s">
        <v>71</v>
      </c>
      <c r="E29" s="127"/>
      <c r="F29" s="164">
        <v>203837</v>
      </c>
      <c r="G29" s="127"/>
      <c r="H29" s="127"/>
      <c r="I29" s="164">
        <v>53047</v>
      </c>
      <c r="J29" s="127"/>
      <c r="K29" s="127"/>
      <c r="L29" s="164">
        <v>16378</v>
      </c>
      <c r="M29" s="127"/>
      <c r="N29" s="127"/>
      <c r="O29" s="164">
        <v>14064</v>
      </c>
      <c r="P29" s="127"/>
      <c r="Q29" s="127"/>
      <c r="R29" s="164">
        <v>9219</v>
      </c>
      <c r="S29" s="127"/>
      <c r="T29" s="127"/>
      <c r="U29" s="164">
        <v>8470</v>
      </c>
      <c r="V29" s="127"/>
      <c r="W29" s="116"/>
      <c r="X29" s="127"/>
      <c r="Y29" s="143"/>
    </row>
    <row r="30" spans="2:25" s="44" customFormat="1" ht="16.5" x14ac:dyDescent="0.2">
      <c r="B30" s="148"/>
      <c r="C30" s="142" t="s">
        <v>94</v>
      </c>
      <c r="D30" s="142"/>
      <c r="E30" s="127"/>
      <c r="F30" s="127">
        <v>0.99032560330067698</v>
      </c>
      <c r="G30" s="127"/>
      <c r="H30" s="127"/>
      <c r="I30" s="127">
        <v>0.99300620204724099</v>
      </c>
      <c r="J30" s="127"/>
      <c r="K30" s="127"/>
      <c r="L30" s="127">
        <v>0.99462693857613904</v>
      </c>
      <c r="M30" s="127"/>
      <c r="N30" s="127"/>
      <c r="O30" s="127">
        <v>0.994525028441411</v>
      </c>
      <c r="P30" s="127"/>
      <c r="Q30" s="127"/>
      <c r="R30" s="127">
        <v>0.994684889901291</v>
      </c>
      <c r="S30" s="127"/>
      <c r="T30" s="127"/>
      <c r="U30" s="127">
        <v>0.995277449822904</v>
      </c>
      <c r="V30" s="127"/>
      <c r="W30" s="116"/>
      <c r="X30" s="127"/>
      <c r="Y30" s="143"/>
    </row>
    <row r="31" spans="2:25" thickBot="1" x14ac:dyDescent="0.25">
      <c r="B31" s="106"/>
      <c r="C31" s="107"/>
      <c r="D31" s="149"/>
      <c r="E31" s="150"/>
      <c r="F31" s="151"/>
      <c r="G31" s="150"/>
      <c r="H31" s="150"/>
      <c r="I31" s="151"/>
      <c r="J31" s="150"/>
      <c r="K31" s="150"/>
      <c r="L31" s="151"/>
      <c r="M31" s="150"/>
      <c r="N31" s="150"/>
      <c r="O31" s="151"/>
      <c r="P31" s="150"/>
      <c r="Q31" s="150"/>
      <c r="R31" s="110"/>
      <c r="S31" s="150"/>
      <c r="T31" s="150"/>
      <c r="U31" s="110"/>
      <c r="V31" s="110"/>
      <c r="W31" s="111"/>
      <c r="X31" s="208"/>
      <c r="Y31" s="152"/>
    </row>
    <row r="32" spans="2:25" x14ac:dyDescent="0.25">
      <c r="Y32" s="168" t="s">
        <v>97</v>
      </c>
    </row>
    <row r="33" spans="1:26" ht="14.25" x14ac:dyDescent="0.2">
      <c r="D33" s="36"/>
      <c r="E33" s="39"/>
      <c r="F33" s="37"/>
      <c r="G33" s="39"/>
      <c r="H33" s="39"/>
      <c r="I33" s="37"/>
      <c r="J33" s="39"/>
      <c r="K33" s="39"/>
      <c r="L33" s="37"/>
      <c r="M33" s="39"/>
      <c r="N33" s="39"/>
      <c r="O33" s="37"/>
      <c r="P33" s="39"/>
      <c r="Q33" s="39"/>
      <c r="R33" s="37"/>
      <c r="S33" s="39"/>
      <c r="T33" s="39"/>
      <c r="V33" s="37"/>
      <c r="W33" s="38"/>
      <c r="X33" s="153"/>
      <c r="Y33" s="153"/>
      <c r="Z33" s="37"/>
    </row>
    <row r="34" spans="1:26" ht="18" thickBot="1" x14ac:dyDescent="0.3">
      <c r="A34" s="40" t="s">
        <v>116</v>
      </c>
      <c r="C34" s="41"/>
      <c r="D34" s="42"/>
      <c r="E34" s="116"/>
      <c r="F34" s="42"/>
      <c r="G34" s="44"/>
      <c r="H34" s="116"/>
      <c r="J34" s="44"/>
      <c r="K34" s="116"/>
      <c r="M34" s="44"/>
      <c r="N34" s="116"/>
      <c r="P34" s="44"/>
      <c r="Q34" s="116"/>
      <c r="S34" s="44"/>
      <c r="T34" s="116"/>
      <c r="X34" s="144"/>
      <c r="Y34" s="144"/>
    </row>
    <row r="35" spans="1:26" ht="60" customHeight="1" x14ac:dyDescent="0.2">
      <c r="B35" s="112"/>
      <c r="C35" s="113"/>
      <c r="D35" s="136"/>
      <c r="E35" s="190"/>
      <c r="F35" s="221" t="s">
        <v>68</v>
      </c>
      <c r="G35" s="221"/>
      <c r="H35" s="190"/>
      <c r="I35" s="221" t="s">
        <v>95</v>
      </c>
      <c r="J35" s="221"/>
      <c r="K35" s="190"/>
      <c r="L35" s="221" t="s">
        <v>96</v>
      </c>
      <c r="M35" s="221"/>
      <c r="N35" s="190"/>
      <c r="O35" s="221" t="s">
        <v>69</v>
      </c>
      <c r="P35" s="221"/>
      <c r="Q35" s="190"/>
      <c r="R35" s="221" t="s">
        <v>74</v>
      </c>
      <c r="S35" s="221"/>
      <c r="T35" s="190"/>
      <c r="U35" s="221" t="s">
        <v>70</v>
      </c>
      <c r="V35" s="221"/>
      <c r="W35" s="190"/>
      <c r="X35" s="222" t="s">
        <v>106</v>
      </c>
      <c r="Y35" s="198"/>
    </row>
    <row r="36" spans="1:26" ht="16.5" x14ac:dyDescent="0.2">
      <c r="B36" s="114"/>
      <c r="C36" s="115"/>
      <c r="D36" s="137"/>
      <c r="E36" s="138"/>
      <c r="F36" s="139" t="s">
        <v>67</v>
      </c>
      <c r="G36" s="140" t="s">
        <v>93</v>
      </c>
      <c r="H36" s="141"/>
      <c r="I36" s="139" t="s">
        <v>67</v>
      </c>
      <c r="J36" s="140" t="s">
        <v>93</v>
      </c>
      <c r="K36" s="141"/>
      <c r="L36" s="139" t="s">
        <v>67</v>
      </c>
      <c r="M36" s="140" t="s">
        <v>93</v>
      </c>
      <c r="N36" s="141"/>
      <c r="O36" s="139" t="s">
        <v>67</v>
      </c>
      <c r="P36" s="140" t="s">
        <v>93</v>
      </c>
      <c r="Q36" s="141"/>
      <c r="R36" s="139" t="s">
        <v>67</v>
      </c>
      <c r="S36" s="140" t="s">
        <v>93</v>
      </c>
      <c r="T36" s="138"/>
      <c r="U36" s="139" t="s">
        <v>67</v>
      </c>
      <c r="V36" s="140" t="s">
        <v>93</v>
      </c>
      <c r="W36" s="138"/>
      <c r="X36" s="223"/>
      <c r="Y36" s="199"/>
    </row>
    <row r="37" spans="1:26" x14ac:dyDescent="0.25">
      <c r="B37" s="96" t="str">
        <f>B6</f>
        <v>Q1-2017 to Q4-2018</v>
      </c>
      <c r="C37" s="126"/>
      <c r="D37" s="126"/>
      <c r="E37" s="127"/>
      <c r="F37" s="128"/>
      <c r="G37" s="127"/>
      <c r="H37" s="127"/>
      <c r="I37" s="128"/>
      <c r="J37" s="127"/>
      <c r="K37" s="127"/>
      <c r="L37" s="128"/>
      <c r="M37" s="127"/>
      <c r="N37" s="127"/>
      <c r="O37" s="128"/>
      <c r="P37" s="127"/>
      <c r="Q37" s="127"/>
      <c r="R37" s="128"/>
      <c r="S37" s="127"/>
      <c r="T37" s="127"/>
      <c r="U37" s="129"/>
      <c r="V37" s="117"/>
      <c r="W37" s="98"/>
      <c r="X37" s="117"/>
      <c r="Y37" s="194"/>
    </row>
    <row r="38" spans="1:26" x14ac:dyDescent="0.25">
      <c r="B38" s="96"/>
      <c r="C38" s="192" t="s">
        <v>117</v>
      </c>
      <c r="D38" s="126"/>
      <c r="E38" s="127"/>
      <c r="F38" s="128"/>
      <c r="G38" s="127"/>
      <c r="H38" s="127"/>
      <c r="I38" s="128"/>
      <c r="J38" s="127"/>
      <c r="K38" s="127"/>
      <c r="L38" s="128"/>
      <c r="M38" s="127"/>
      <c r="N38" s="127"/>
      <c r="O38" s="128"/>
      <c r="P38" s="127"/>
      <c r="Q38" s="127"/>
      <c r="R38" s="128"/>
      <c r="S38" s="127"/>
      <c r="T38" s="127"/>
      <c r="U38" s="129"/>
      <c r="V38" s="117"/>
      <c r="W38" s="98"/>
      <c r="X38" s="207">
        <v>0.67983729958820882</v>
      </c>
      <c r="Y38" s="130" t="s">
        <v>125</v>
      </c>
    </row>
    <row r="39" spans="1:26" x14ac:dyDescent="0.25">
      <c r="B39" s="96"/>
      <c r="C39" s="42"/>
      <c r="D39" s="126" t="s">
        <v>119</v>
      </c>
      <c r="E39" s="127"/>
      <c r="F39" s="164">
        <v>74642</v>
      </c>
      <c r="G39" s="127">
        <v>0.39864983950821686</v>
      </c>
      <c r="H39" s="127"/>
      <c r="I39" s="164">
        <v>17831</v>
      </c>
      <c r="J39" s="127">
        <v>0.36937067572606375</v>
      </c>
      <c r="K39" s="127"/>
      <c r="L39" s="164">
        <v>4637</v>
      </c>
      <c r="M39" s="127">
        <v>0.3060524057817966</v>
      </c>
      <c r="N39" s="127"/>
      <c r="O39" s="164">
        <v>4009</v>
      </c>
      <c r="P39" s="127">
        <v>0.30498288322556105</v>
      </c>
      <c r="Q39" s="127"/>
      <c r="R39" s="164">
        <v>2672</v>
      </c>
      <c r="S39" s="127">
        <v>0.31204017283662266</v>
      </c>
      <c r="T39" s="127"/>
      <c r="U39" s="164">
        <v>2449</v>
      </c>
      <c r="V39" s="127">
        <v>0.31066852721045285</v>
      </c>
      <c r="W39" s="98"/>
      <c r="X39" s="117"/>
      <c r="Y39" s="194"/>
    </row>
    <row r="40" spans="1:26" x14ac:dyDescent="0.25">
      <c r="B40" s="96"/>
      <c r="C40" s="42"/>
      <c r="D40" s="126" t="s">
        <v>118</v>
      </c>
      <c r="E40" s="127"/>
      <c r="F40" s="164">
        <v>112595</v>
      </c>
      <c r="G40" s="127">
        <v>0.60135016049178314</v>
      </c>
      <c r="H40" s="127"/>
      <c r="I40" s="164">
        <v>30443</v>
      </c>
      <c r="J40" s="127">
        <v>0.63062932427393625</v>
      </c>
      <c r="K40" s="127"/>
      <c r="L40" s="164">
        <v>10514</v>
      </c>
      <c r="M40" s="127">
        <v>0.6939475942182034</v>
      </c>
      <c r="N40" s="127"/>
      <c r="O40" s="164">
        <v>9136</v>
      </c>
      <c r="P40" s="127">
        <v>0.695017116774439</v>
      </c>
      <c r="Q40" s="127"/>
      <c r="R40" s="164">
        <v>5891</v>
      </c>
      <c r="S40" s="127">
        <v>0.68795982716337734</v>
      </c>
      <c r="T40" s="127"/>
      <c r="U40" s="164">
        <v>5434</v>
      </c>
      <c r="V40" s="127">
        <v>0.6893314727895471</v>
      </c>
      <c r="W40" s="98"/>
      <c r="X40" s="117"/>
      <c r="Y40" s="194"/>
    </row>
    <row r="41" spans="1:26" x14ac:dyDescent="0.25">
      <c r="B41" s="96"/>
      <c r="C41" s="42"/>
      <c r="D41" s="126" t="s">
        <v>66</v>
      </c>
      <c r="E41" s="127"/>
      <c r="F41" s="164">
        <v>371</v>
      </c>
      <c r="G41" s="127"/>
      <c r="H41" s="127"/>
      <c r="I41" s="164">
        <v>134</v>
      </c>
      <c r="J41" s="127"/>
      <c r="K41" s="127"/>
      <c r="L41" s="164">
        <v>33</v>
      </c>
      <c r="M41" s="127"/>
      <c r="N41" s="127"/>
      <c r="O41" s="164">
        <v>31</v>
      </c>
      <c r="P41" s="127"/>
      <c r="Q41" s="127"/>
      <c r="R41" s="164">
        <v>17</v>
      </c>
      <c r="S41" s="127"/>
      <c r="T41" s="127"/>
      <c r="U41" s="164">
        <v>14</v>
      </c>
      <c r="V41" s="127"/>
      <c r="W41" s="98"/>
      <c r="X41" s="117"/>
      <c r="Y41" s="194"/>
    </row>
    <row r="42" spans="1:26" x14ac:dyDescent="0.25">
      <c r="B42" s="96"/>
      <c r="C42" s="42"/>
      <c r="D42" s="126" t="s">
        <v>71</v>
      </c>
      <c r="E42" s="127"/>
      <c r="F42" s="164">
        <v>187608</v>
      </c>
      <c r="G42" s="127"/>
      <c r="H42" s="127"/>
      <c r="I42" s="164">
        <v>48408</v>
      </c>
      <c r="J42" s="127"/>
      <c r="K42" s="127"/>
      <c r="L42" s="164">
        <v>15184</v>
      </c>
      <c r="M42" s="127"/>
      <c r="N42" s="127"/>
      <c r="O42" s="164">
        <v>13176</v>
      </c>
      <c r="P42" s="127"/>
      <c r="Q42" s="127"/>
      <c r="R42" s="164">
        <v>8580</v>
      </c>
      <c r="S42" s="127"/>
      <c r="T42" s="127"/>
      <c r="U42" s="164">
        <v>7897</v>
      </c>
      <c r="V42" s="127"/>
      <c r="W42" s="98"/>
      <c r="X42" s="117"/>
      <c r="Y42" s="194"/>
    </row>
    <row r="43" spans="1:26" ht="17.25" x14ac:dyDescent="0.25">
      <c r="B43" s="96"/>
      <c r="C43" s="142" t="s">
        <v>94</v>
      </c>
      <c r="D43" s="126"/>
      <c r="E43" s="127"/>
      <c r="F43" s="127">
        <v>0.99802247238923703</v>
      </c>
      <c r="G43" s="127"/>
      <c r="H43" s="127"/>
      <c r="I43" s="127">
        <v>0.99723186250206597</v>
      </c>
      <c r="J43" s="127"/>
      <c r="K43" s="127"/>
      <c r="L43" s="127">
        <v>0.99782665964172801</v>
      </c>
      <c r="M43" s="127"/>
      <c r="N43" s="127"/>
      <c r="O43" s="127">
        <v>0.99764723740133598</v>
      </c>
      <c r="P43" s="127"/>
      <c r="Q43" s="127"/>
      <c r="R43" s="127">
        <v>0.99801864801864804</v>
      </c>
      <c r="S43" s="127"/>
      <c r="T43" s="127"/>
      <c r="U43" s="127">
        <v>0.99822717487653501</v>
      </c>
      <c r="V43" s="127"/>
      <c r="W43" s="98"/>
      <c r="X43" s="117"/>
      <c r="Y43" s="194"/>
    </row>
    <row r="44" spans="1:26" x14ac:dyDescent="0.25">
      <c r="B44" s="96"/>
      <c r="C44" s="126"/>
      <c r="D44" s="126"/>
      <c r="E44" s="127"/>
      <c r="F44" s="128"/>
      <c r="G44" s="127"/>
      <c r="H44" s="127"/>
      <c r="I44" s="128"/>
      <c r="J44" s="127"/>
      <c r="K44" s="127"/>
      <c r="L44" s="128"/>
      <c r="M44" s="127"/>
      <c r="N44" s="127"/>
      <c r="O44" s="128"/>
      <c r="P44" s="127"/>
      <c r="Q44" s="127"/>
      <c r="R44" s="128"/>
      <c r="S44" s="127"/>
      <c r="T44" s="127"/>
      <c r="U44" s="128"/>
      <c r="V44" s="127"/>
      <c r="W44" s="98"/>
      <c r="X44" s="117"/>
      <c r="Y44" s="194"/>
    </row>
    <row r="45" spans="1:26" x14ac:dyDescent="0.25">
      <c r="B45" s="96"/>
      <c r="C45" s="192" t="s">
        <v>109</v>
      </c>
      <c r="D45" s="126"/>
      <c r="E45" s="127"/>
      <c r="F45" s="128"/>
      <c r="G45" s="127"/>
      <c r="H45" s="127"/>
      <c r="I45" s="128"/>
      <c r="J45" s="127"/>
      <c r="K45" s="127"/>
      <c r="L45" s="128"/>
      <c r="M45" s="127"/>
      <c r="N45" s="127"/>
      <c r="O45" s="128"/>
      <c r="P45" s="127"/>
      <c r="Q45" s="127"/>
      <c r="R45" s="128"/>
      <c r="S45" s="127"/>
      <c r="T45" s="127"/>
      <c r="U45" s="129"/>
      <c r="V45" s="117"/>
      <c r="W45" s="98"/>
      <c r="X45" s="207">
        <v>0.50559819394661198</v>
      </c>
      <c r="Y45" s="130" t="s">
        <v>125</v>
      </c>
    </row>
    <row r="46" spans="1:26" ht="14.25" x14ac:dyDescent="0.2">
      <c r="B46" s="146"/>
      <c r="C46" s="126" t="s">
        <v>65</v>
      </c>
      <c r="D46" s="126"/>
      <c r="E46" s="127"/>
      <c r="F46" s="164">
        <v>35271</v>
      </c>
      <c r="G46" s="127">
        <v>0.18935314675929157</v>
      </c>
      <c r="H46" s="127"/>
      <c r="I46" s="164">
        <v>6521</v>
      </c>
      <c r="J46" s="127">
        <v>0.13559991682262423</v>
      </c>
      <c r="K46" s="127"/>
      <c r="L46" s="164">
        <v>1706</v>
      </c>
      <c r="M46" s="127">
        <v>0.11296517017613561</v>
      </c>
      <c r="N46" s="127"/>
      <c r="O46" s="164">
        <v>1493</v>
      </c>
      <c r="P46" s="127">
        <v>0.11397816627223452</v>
      </c>
      <c r="Q46" s="127"/>
      <c r="R46" s="164">
        <v>901</v>
      </c>
      <c r="S46" s="127">
        <v>0.10559006211180125</v>
      </c>
      <c r="T46" s="127"/>
      <c r="U46" s="164">
        <v>830</v>
      </c>
      <c r="V46" s="127">
        <v>0.10562484092644439</v>
      </c>
      <c r="W46" s="98"/>
      <c r="X46" s="155"/>
      <c r="Y46" s="131"/>
    </row>
    <row r="47" spans="1:26" ht="14.25" x14ac:dyDescent="0.2">
      <c r="B47" s="147"/>
      <c r="C47" s="132"/>
      <c r="D47" s="132" t="s">
        <v>61</v>
      </c>
      <c r="E47" s="133"/>
      <c r="F47" s="165">
        <v>10695</v>
      </c>
      <c r="G47" s="127">
        <v>5.7416345002711103E-2</v>
      </c>
      <c r="H47" s="133"/>
      <c r="I47" s="165">
        <v>2082</v>
      </c>
      <c r="J47" s="127">
        <v>4.3293824079850281E-2</v>
      </c>
      <c r="K47" s="133"/>
      <c r="L47" s="165">
        <v>511</v>
      </c>
      <c r="M47" s="127">
        <v>3.3836577936697129E-2</v>
      </c>
      <c r="N47" s="133"/>
      <c r="O47" s="165">
        <v>449</v>
      </c>
      <c r="P47" s="127">
        <v>3.4277425757691424E-2</v>
      </c>
      <c r="Q47" s="133"/>
      <c r="R47" s="165">
        <v>262</v>
      </c>
      <c r="S47" s="127">
        <v>3.0704324387671393E-2</v>
      </c>
      <c r="T47" s="133"/>
      <c r="U47" s="165">
        <v>235</v>
      </c>
      <c r="V47" s="127">
        <v>2.9905828455077627E-2</v>
      </c>
      <c r="W47" s="98"/>
      <c r="X47" s="155"/>
      <c r="Y47" s="131"/>
    </row>
    <row r="48" spans="1:26" ht="14.25" x14ac:dyDescent="0.2">
      <c r="B48" s="147"/>
      <c r="C48" s="132"/>
      <c r="D48" s="132" t="s">
        <v>60</v>
      </c>
      <c r="E48" s="133"/>
      <c r="F48" s="165">
        <v>16690</v>
      </c>
      <c r="G48" s="127">
        <v>8.9600635633029294E-2</v>
      </c>
      <c r="H48" s="133"/>
      <c r="I48" s="165">
        <v>2787</v>
      </c>
      <c r="J48" s="127">
        <v>5.7953836556456646E-2</v>
      </c>
      <c r="K48" s="133"/>
      <c r="L48" s="165">
        <v>698</v>
      </c>
      <c r="M48" s="127">
        <v>4.6219043835253611E-2</v>
      </c>
      <c r="N48" s="133"/>
      <c r="O48" s="165">
        <v>613</v>
      </c>
      <c r="P48" s="127">
        <v>4.6797465455378273E-2</v>
      </c>
      <c r="Q48" s="133"/>
      <c r="R48" s="165">
        <v>372</v>
      </c>
      <c r="S48" s="127">
        <v>4.3595452947380757E-2</v>
      </c>
      <c r="T48" s="133"/>
      <c r="U48" s="165">
        <v>351</v>
      </c>
      <c r="V48" s="127">
        <v>4.4667854415881905E-2</v>
      </c>
      <c r="W48" s="98"/>
      <c r="X48" s="155"/>
      <c r="Y48" s="131"/>
    </row>
    <row r="49" spans="2:25" ht="14.25" x14ac:dyDescent="0.2">
      <c r="B49" s="147"/>
      <c r="C49" s="132"/>
      <c r="D49" s="132" t="s">
        <v>62</v>
      </c>
      <c r="E49" s="133"/>
      <c r="F49" s="165">
        <v>5802</v>
      </c>
      <c r="G49" s="127">
        <v>3.1148165844388016E-2</v>
      </c>
      <c r="H49" s="133"/>
      <c r="I49" s="165">
        <v>1315</v>
      </c>
      <c r="J49" s="127">
        <v>2.7344562279060097E-2</v>
      </c>
      <c r="K49" s="133"/>
      <c r="L49" s="165">
        <v>420</v>
      </c>
      <c r="M49" s="127">
        <v>2.7810885975367503E-2</v>
      </c>
      <c r="N49" s="133"/>
      <c r="O49" s="165">
        <v>364</v>
      </c>
      <c r="P49" s="127">
        <v>2.7788380792426903E-2</v>
      </c>
      <c r="Q49" s="133"/>
      <c r="R49" s="165">
        <v>227</v>
      </c>
      <c r="S49" s="127">
        <v>2.6602601664127506E-2</v>
      </c>
      <c r="T49" s="133"/>
      <c r="U49" s="165">
        <v>209</v>
      </c>
      <c r="V49" s="127">
        <v>2.6597098498345635E-2</v>
      </c>
      <c r="W49" s="98"/>
      <c r="X49" s="155"/>
      <c r="Y49" s="131"/>
    </row>
    <row r="50" spans="2:25" ht="14.25" x14ac:dyDescent="0.2">
      <c r="B50" s="147"/>
      <c r="C50" s="132"/>
      <c r="D50" s="132" t="s">
        <v>63</v>
      </c>
      <c r="E50" s="133"/>
      <c r="F50" s="165">
        <v>2084</v>
      </c>
      <c r="G50" s="127">
        <v>1.1188000279163154E-2</v>
      </c>
      <c r="H50" s="133"/>
      <c r="I50" s="165">
        <v>337</v>
      </c>
      <c r="J50" s="127">
        <v>7.0076939072572257E-3</v>
      </c>
      <c r="K50" s="133"/>
      <c r="L50" s="165">
        <v>77</v>
      </c>
      <c r="M50" s="127">
        <v>5.0986624288173752E-3</v>
      </c>
      <c r="N50" s="133"/>
      <c r="O50" s="165">
        <v>67</v>
      </c>
      <c r="P50" s="127">
        <v>5.1148942667379191E-3</v>
      </c>
      <c r="Q50" s="133"/>
      <c r="R50" s="165">
        <v>40</v>
      </c>
      <c r="S50" s="127">
        <v>4.6876831126215872E-3</v>
      </c>
      <c r="T50" s="133"/>
      <c r="U50" s="165">
        <v>35</v>
      </c>
      <c r="V50" s="127">
        <v>4.4540595571392208E-3</v>
      </c>
      <c r="W50" s="98"/>
      <c r="X50" s="155"/>
      <c r="Y50" s="131"/>
    </row>
    <row r="51" spans="2:25" ht="14.25" x14ac:dyDescent="0.2">
      <c r="B51" s="146"/>
      <c r="C51" s="126" t="s">
        <v>59</v>
      </c>
      <c r="D51" s="126"/>
      <c r="E51" s="127"/>
      <c r="F51" s="164">
        <v>151000</v>
      </c>
      <c r="G51" s="127">
        <v>0.8106468532407084</v>
      </c>
      <c r="H51" s="127"/>
      <c r="I51" s="164">
        <v>41569</v>
      </c>
      <c r="J51" s="127">
        <v>0.86440008317737571</v>
      </c>
      <c r="K51" s="127"/>
      <c r="L51" s="164">
        <v>13396</v>
      </c>
      <c r="M51" s="127">
        <v>0.88703482982386439</v>
      </c>
      <c r="N51" s="127"/>
      <c r="O51" s="164">
        <v>11606</v>
      </c>
      <c r="P51" s="127">
        <v>0.88602183372776544</v>
      </c>
      <c r="Q51" s="127"/>
      <c r="R51" s="164">
        <v>7632</v>
      </c>
      <c r="S51" s="127">
        <v>0.89440993788819878</v>
      </c>
      <c r="T51" s="127"/>
      <c r="U51" s="164">
        <v>7028</v>
      </c>
      <c r="V51" s="127">
        <v>0.89437515907355558</v>
      </c>
      <c r="W51" s="98"/>
      <c r="X51" s="155"/>
      <c r="Y51" s="131"/>
    </row>
    <row r="52" spans="2:25" ht="14.25" x14ac:dyDescent="0.2">
      <c r="B52" s="146"/>
      <c r="C52" s="126" t="s">
        <v>66</v>
      </c>
      <c r="D52" s="126"/>
      <c r="E52" s="127"/>
      <c r="F52" s="164">
        <v>1337</v>
      </c>
      <c r="G52" s="127"/>
      <c r="H52" s="127"/>
      <c r="I52" s="164">
        <v>318</v>
      </c>
      <c r="J52" s="127"/>
      <c r="K52" s="127"/>
      <c r="L52" s="164">
        <v>82</v>
      </c>
      <c r="M52" s="127"/>
      <c r="N52" s="127"/>
      <c r="O52" s="164">
        <v>77</v>
      </c>
      <c r="P52" s="127"/>
      <c r="Q52" s="127"/>
      <c r="R52" s="164">
        <v>47</v>
      </c>
      <c r="S52" s="127"/>
      <c r="T52" s="127"/>
      <c r="U52" s="164">
        <v>39</v>
      </c>
      <c r="V52" s="127"/>
      <c r="W52" s="98"/>
      <c r="X52" s="155"/>
      <c r="Y52" s="131"/>
    </row>
    <row r="53" spans="2:25" ht="14.25" x14ac:dyDescent="0.2">
      <c r="B53" s="146"/>
      <c r="C53" s="126" t="s">
        <v>71</v>
      </c>
      <c r="D53" s="126"/>
      <c r="E53" s="127"/>
      <c r="F53" s="164">
        <v>187608</v>
      </c>
      <c r="G53" s="127"/>
      <c r="H53" s="127"/>
      <c r="I53" s="164">
        <v>48408</v>
      </c>
      <c r="J53" s="127"/>
      <c r="K53" s="127"/>
      <c r="L53" s="164">
        <v>15184</v>
      </c>
      <c r="M53" s="127"/>
      <c r="N53" s="127"/>
      <c r="O53" s="164">
        <v>13176</v>
      </c>
      <c r="P53" s="127"/>
      <c r="Q53" s="127"/>
      <c r="R53" s="164">
        <v>8580</v>
      </c>
      <c r="S53" s="127"/>
      <c r="T53" s="127"/>
      <c r="U53" s="164">
        <v>7897</v>
      </c>
      <c r="V53" s="127"/>
      <c r="W53" s="98"/>
      <c r="X53" s="155"/>
      <c r="Y53" s="131"/>
    </row>
    <row r="54" spans="2:25" ht="16.5" x14ac:dyDescent="0.2">
      <c r="B54" s="148"/>
      <c r="C54" s="142" t="s">
        <v>94</v>
      </c>
      <c r="D54" s="142"/>
      <c r="E54" s="127"/>
      <c r="F54" s="127">
        <v>0.99287343823291097</v>
      </c>
      <c r="G54" s="127"/>
      <c r="H54" s="127"/>
      <c r="I54" s="127">
        <v>0.99343083787803699</v>
      </c>
      <c r="J54" s="127"/>
      <c r="K54" s="127"/>
      <c r="L54" s="127">
        <v>0.99459957850368796</v>
      </c>
      <c r="M54" s="127"/>
      <c r="N54" s="127"/>
      <c r="O54" s="127">
        <v>0.99415604128718904</v>
      </c>
      <c r="P54" s="127"/>
      <c r="Q54" s="127"/>
      <c r="R54" s="127">
        <v>0.99452214452214405</v>
      </c>
      <c r="S54" s="127"/>
      <c r="T54" s="127"/>
      <c r="U54" s="127">
        <v>0.99506141572749096</v>
      </c>
      <c r="V54" s="127"/>
      <c r="W54" s="116"/>
      <c r="X54" s="127"/>
      <c r="Y54" s="143"/>
    </row>
    <row r="55" spans="2:25" ht="14.25" x14ac:dyDescent="0.2">
      <c r="B55" s="148"/>
      <c r="C55" s="142"/>
      <c r="D55" s="142"/>
      <c r="E55" s="127"/>
      <c r="F55" s="127"/>
      <c r="G55" s="127"/>
      <c r="H55" s="127"/>
      <c r="I55" s="127"/>
      <c r="J55" s="127"/>
      <c r="K55" s="127"/>
      <c r="L55" s="127"/>
      <c r="M55" s="127"/>
      <c r="N55" s="127"/>
      <c r="O55" s="127"/>
      <c r="P55" s="127"/>
      <c r="Q55" s="127"/>
      <c r="R55" s="127"/>
      <c r="S55" s="127"/>
      <c r="T55" s="127"/>
      <c r="U55" s="127"/>
      <c r="V55" s="127"/>
      <c r="W55" s="116"/>
      <c r="X55" s="127"/>
      <c r="Y55" s="143"/>
    </row>
    <row r="56" spans="2:25" x14ac:dyDescent="0.25">
      <c r="B56" s="148"/>
      <c r="C56" s="193" t="s">
        <v>110</v>
      </c>
      <c r="D56" s="142"/>
      <c r="E56" s="127"/>
      <c r="F56" s="127"/>
      <c r="G56" s="127"/>
      <c r="H56" s="127"/>
      <c r="I56" s="127"/>
      <c r="J56" s="127"/>
      <c r="K56" s="127"/>
      <c r="L56" s="127"/>
      <c r="M56" s="127"/>
      <c r="N56" s="127"/>
      <c r="O56" s="127"/>
      <c r="P56" s="127"/>
      <c r="Q56" s="127"/>
      <c r="R56" s="127"/>
      <c r="S56" s="127"/>
      <c r="T56" s="127"/>
      <c r="U56" s="127"/>
      <c r="V56" s="127"/>
      <c r="W56" s="116"/>
      <c r="X56" s="207">
        <v>0.92599177139003708</v>
      </c>
      <c r="Y56" s="130" t="s">
        <v>140</v>
      </c>
    </row>
    <row r="57" spans="2:25" ht="14.25" x14ac:dyDescent="0.2">
      <c r="B57" s="148"/>
      <c r="C57" s="142"/>
      <c r="D57" s="142" t="s">
        <v>103</v>
      </c>
      <c r="E57" s="127"/>
      <c r="F57" s="164">
        <v>5857</v>
      </c>
      <c r="G57" s="127">
        <v>3.151907180988462E-2</v>
      </c>
      <c r="H57" s="127"/>
      <c r="I57" s="164">
        <v>3388</v>
      </c>
      <c r="J57" s="127">
        <v>7.0474684860839534E-2</v>
      </c>
      <c r="K57" s="127"/>
      <c r="L57" s="164">
        <v>459</v>
      </c>
      <c r="M57" s="127">
        <v>3.0379244159110464E-2</v>
      </c>
      <c r="N57" s="127"/>
      <c r="O57" s="164">
        <v>397</v>
      </c>
      <c r="P57" s="127">
        <v>3.0286847726579188E-2</v>
      </c>
      <c r="Q57" s="127"/>
      <c r="R57" s="164">
        <v>248</v>
      </c>
      <c r="S57" s="127">
        <v>2.9050017570575144E-2</v>
      </c>
      <c r="T57" s="127"/>
      <c r="U57" s="164">
        <v>230</v>
      </c>
      <c r="V57" s="127">
        <v>2.9254642584584076E-2</v>
      </c>
      <c r="W57" s="116"/>
      <c r="X57" s="127"/>
      <c r="Y57" s="143"/>
    </row>
    <row r="58" spans="2:25" ht="14.25" x14ac:dyDescent="0.2">
      <c r="B58" s="148"/>
      <c r="C58" s="142"/>
      <c r="D58" s="142" t="s">
        <v>104</v>
      </c>
      <c r="E58" s="127"/>
      <c r="F58" s="164">
        <v>179967</v>
      </c>
      <c r="G58" s="127">
        <v>0.96848092819011533</v>
      </c>
      <c r="H58" s="127"/>
      <c r="I58" s="164">
        <v>44686</v>
      </c>
      <c r="J58" s="127">
        <v>0.92952531513916048</v>
      </c>
      <c r="K58" s="127"/>
      <c r="L58" s="164">
        <v>14650</v>
      </c>
      <c r="M58" s="127">
        <v>0.96962075584088958</v>
      </c>
      <c r="N58" s="127"/>
      <c r="O58" s="164">
        <v>12711</v>
      </c>
      <c r="P58" s="127">
        <v>0.96971315227342081</v>
      </c>
      <c r="Q58" s="127"/>
      <c r="R58" s="164">
        <v>8289</v>
      </c>
      <c r="S58" s="127">
        <v>0.97094998242942487</v>
      </c>
      <c r="T58" s="127"/>
      <c r="U58" s="164">
        <v>7632</v>
      </c>
      <c r="V58" s="127">
        <v>0.9707453574154159</v>
      </c>
      <c r="W58" s="116"/>
      <c r="X58" s="127"/>
      <c r="Y58" s="143"/>
    </row>
    <row r="59" spans="2:25" ht="14.25" x14ac:dyDescent="0.2">
      <c r="B59" s="148"/>
      <c r="C59" s="142"/>
      <c r="D59" s="142" t="s">
        <v>66</v>
      </c>
      <c r="E59" s="127"/>
      <c r="F59" s="164">
        <v>1784</v>
      </c>
      <c r="G59" s="127"/>
      <c r="H59" s="127"/>
      <c r="I59" s="164">
        <v>334</v>
      </c>
      <c r="J59" s="127"/>
      <c r="K59" s="127"/>
      <c r="L59" s="164">
        <v>75</v>
      </c>
      <c r="M59" s="127"/>
      <c r="N59" s="127"/>
      <c r="O59" s="164">
        <v>68</v>
      </c>
      <c r="P59" s="127"/>
      <c r="Q59" s="127"/>
      <c r="R59" s="164">
        <v>43</v>
      </c>
      <c r="S59" s="127"/>
      <c r="T59" s="127"/>
      <c r="U59" s="164">
        <v>35</v>
      </c>
      <c r="V59" s="127"/>
      <c r="W59" s="116"/>
      <c r="X59" s="127"/>
      <c r="Y59" s="143"/>
    </row>
    <row r="60" spans="2:25" ht="14.25" x14ac:dyDescent="0.2">
      <c r="B60" s="148"/>
      <c r="C60" s="142"/>
      <c r="D60" s="142" t="s">
        <v>71</v>
      </c>
      <c r="E60" s="127"/>
      <c r="F60" s="164">
        <v>187608</v>
      </c>
      <c r="G60" s="127"/>
      <c r="H60" s="127"/>
      <c r="I60" s="164">
        <v>48408</v>
      </c>
      <c r="J60" s="127"/>
      <c r="K60" s="127"/>
      <c r="L60" s="164">
        <v>15184</v>
      </c>
      <c r="M60" s="127"/>
      <c r="N60" s="127"/>
      <c r="O60" s="164">
        <v>13176</v>
      </c>
      <c r="P60" s="127"/>
      <c r="Q60" s="127"/>
      <c r="R60" s="164">
        <v>8580</v>
      </c>
      <c r="S60" s="127"/>
      <c r="T60" s="127"/>
      <c r="U60" s="164">
        <v>7897</v>
      </c>
      <c r="V60" s="127"/>
      <c r="W60" s="116"/>
      <c r="X60" s="127"/>
      <c r="Y60" s="143"/>
    </row>
    <row r="61" spans="2:25" ht="16.5" x14ac:dyDescent="0.2">
      <c r="B61" s="148"/>
      <c r="C61" s="142" t="s">
        <v>94</v>
      </c>
      <c r="D61" s="142"/>
      <c r="E61" s="127"/>
      <c r="F61" s="127">
        <v>0.99049081062641298</v>
      </c>
      <c r="G61" s="127"/>
      <c r="H61" s="127"/>
      <c r="I61" s="127">
        <v>0.99310031399768595</v>
      </c>
      <c r="J61" s="127"/>
      <c r="K61" s="127"/>
      <c r="L61" s="127">
        <v>0.99506059009483705</v>
      </c>
      <c r="M61" s="127"/>
      <c r="N61" s="127"/>
      <c r="O61" s="127">
        <v>0.99483910139647802</v>
      </c>
      <c r="P61" s="127"/>
      <c r="Q61" s="127"/>
      <c r="R61" s="127">
        <v>0.99498834498834499</v>
      </c>
      <c r="S61" s="127"/>
      <c r="T61" s="127"/>
      <c r="U61" s="127">
        <v>0.99556793719133896</v>
      </c>
      <c r="V61" s="127"/>
      <c r="W61" s="116"/>
      <c r="X61" s="127"/>
      <c r="Y61" s="143"/>
    </row>
    <row r="62" spans="2:25" thickBot="1" x14ac:dyDescent="0.25">
      <c r="B62" s="106"/>
      <c r="C62" s="107"/>
      <c r="D62" s="149"/>
      <c r="E62" s="150"/>
      <c r="F62" s="151"/>
      <c r="G62" s="150"/>
      <c r="H62" s="150"/>
      <c r="I62" s="151"/>
      <c r="J62" s="150"/>
      <c r="K62" s="150"/>
      <c r="L62" s="151"/>
      <c r="M62" s="150"/>
      <c r="N62" s="150"/>
      <c r="O62" s="151"/>
      <c r="P62" s="150"/>
      <c r="Q62" s="150"/>
      <c r="R62" s="110"/>
      <c r="S62" s="150"/>
      <c r="T62" s="150"/>
      <c r="U62" s="110"/>
      <c r="V62" s="110"/>
      <c r="W62" s="111"/>
      <c r="X62" s="208"/>
      <c r="Y62" s="152"/>
    </row>
    <row r="63" spans="2:25" x14ac:dyDescent="0.25">
      <c r="Y63" s="168" t="s">
        <v>97</v>
      </c>
    </row>
    <row r="64" spans="2:25" x14ac:dyDescent="0.2">
      <c r="D64" s="36"/>
      <c r="E64" s="39"/>
      <c r="F64" s="37"/>
      <c r="G64" s="39"/>
      <c r="H64" s="39"/>
      <c r="I64" s="37"/>
      <c r="J64" s="39"/>
      <c r="K64" s="39"/>
      <c r="L64" s="37"/>
      <c r="M64" s="39"/>
      <c r="N64" s="39"/>
      <c r="O64" s="37"/>
      <c r="P64" s="39"/>
      <c r="Q64" s="39"/>
      <c r="R64" s="37"/>
      <c r="S64" s="39"/>
      <c r="T64" s="39"/>
      <c r="V64" s="37"/>
      <c r="W64" s="38"/>
      <c r="X64" s="124"/>
      <c r="Y64" s="124"/>
    </row>
    <row r="65" spans="1:25" ht="18" thickBot="1" x14ac:dyDescent="0.3">
      <c r="A65" s="40" t="s">
        <v>138</v>
      </c>
      <c r="B65" s="40"/>
      <c r="C65" s="41"/>
      <c r="D65" s="42"/>
      <c r="E65" s="43"/>
      <c r="F65" s="42"/>
      <c r="G65" s="44"/>
      <c r="H65" s="43"/>
      <c r="J65" s="44"/>
      <c r="K65" s="43"/>
      <c r="M65" s="44"/>
      <c r="N65" s="43"/>
      <c r="P65" s="44"/>
      <c r="Q65" s="43"/>
      <c r="S65" s="44"/>
      <c r="T65" s="43"/>
      <c r="X65" s="209"/>
    </row>
    <row r="66" spans="1:25" ht="60" customHeight="1" x14ac:dyDescent="0.2">
      <c r="B66" s="112"/>
      <c r="C66" s="113"/>
      <c r="D66" s="136"/>
      <c r="E66" s="190"/>
      <c r="F66" s="221" t="s">
        <v>68</v>
      </c>
      <c r="G66" s="221"/>
      <c r="H66" s="190"/>
      <c r="I66" s="221" t="s">
        <v>95</v>
      </c>
      <c r="J66" s="221"/>
      <c r="K66" s="190"/>
      <c r="L66" s="221" t="s">
        <v>96</v>
      </c>
      <c r="M66" s="221"/>
      <c r="N66" s="190"/>
      <c r="O66" s="221" t="s">
        <v>69</v>
      </c>
      <c r="P66" s="221"/>
      <c r="Q66" s="190"/>
      <c r="R66" s="221" t="s">
        <v>74</v>
      </c>
      <c r="S66" s="221"/>
      <c r="T66" s="190"/>
      <c r="U66" s="221" t="s">
        <v>70</v>
      </c>
      <c r="V66" s="221"/>
      <c r="W66" s="190"/>
      <c r="X66" s="222" t="s">
        <v>106</v>
      </c>
      <c r="Y66" s="198"/>
    </row>
    <row r="67" spans="1:25" ht="16.5" x14ac:dyDescent="0.2">
      <c r="B67" s="114"/>
      <c r="C67" s="115"/>
      <c r="D67" s="137"/>
      <c r="E67" s="138"/>
      <c r="F67" s="139" t="s">
        <v>67</v>
      </c>
      <c r="G67" s="140" t="s">
        <v>93</v>
      </c>
      <c r="H67" s="141"/>
      <c r="I67" s="139" t="s">
        <v>67</v>
      </c>
      <c r="J67" s="140" t="s">
        <v>93</v>
      </c>
      <c r="K67" s="141"/>
      <c r="L67" s="139" t="s">
        <v>67</v>
      </c>
      <c r="M67" s="140" t="s">
        <v>93</v>
      </c>
      <c r="N67" s="141"/>
      <c r="O67" s="139" t="s">
        <v>67</v>
      </c>
      <c r="P67" s="140" t="s">
        <v>93</v>
      </c>
      <c r="Q67" s="141"/>
      <c r="R67" s="139" t="s">
        <v>67</v>
      </c>
      <c r="S67" s="140" t="s">
        <v>93</v>
      </c>
      <c r="T67" s="138"/>
      <c r="U67" s="139" t="s">
        <v>67</v>
      </c>
      <c r="V67" s="140" t="s">
        <v>93</v>
      </c>
      <c r="W67" s="138"/>
      <c r="X67" s="223"/>
      <c r="Y67" s="199"/>
    </row>
    <row r="68" spans="1:25" x14ac:dyDescent="0.25">
      <c r="B68" s="96" t="str">
        <f>B6</f>
        <v>Q1-2017 to Q4-2018</v>
      </c>
      <c r="C68" s="97"/>
      <c r="D68" s="126"/>
      <c r="E68" s="127"/>
      <c r="F68" s="128"/>
      <c r="G68" s="127"/>
      <c r="H68" s="127"/>
      <c r="I68" s="128"/>
      <c r="J68" s="127"/>
      <c r="K68" s="127"/>
      <c r="L68" s="128"/>
      <c r="M68" s="127"/>
      <c r="N68" s="127"/>
      <c r="O68" s="128"/>
      <c r="P68" s="127"/>
      <c r="Q68" s="127"/>
      <c r="R68" s="128"/>
      <c r="S68" s="127"/>
      <c r="T68" s="127"/>
      <c r="U68" s="129"/>
      <c r="V68" s="117"/>
      <c r="W68" s="98"/>
      <c r="X68" s="117"/>
      <c r="Y68" s="194"/>
    </row>
    <row r="69" spans="1:25" x14ac:dyDescent="0.25">
      <c r="B69" s="96"/>
      <c r="C69" s="192" t="s">
        <v>117</v>
      </c>
      <c r="D69" s="126"/>
      <c r="E69" s="127"/>
      <c r="F69" s="128"/>
      <c r="G69" s="127"/>
      <c r="H69" s="127"/>
      <c r="I69" s="128"/>
      <c r="J69" s="127"/>
      <c r="K69" s="127"/>
      <c r="L69" s="128"/>
      <c r="M69" s="127"/>
      <c r="N69" s="127"/>
      <c r="O69" s="128"/>
      <c r="P69" s="127"/>
      <c r="Q69" s="127"/>
      <c r="R69" s="128"/>
      <c r="S69" s="127"/>
      <c r="T69" s="127"/>
      <c r="U69" s="129"/>
      <c r="V69" s="117"/>
      <c r="W69" s="98"/>
      <c r="X69" s="207">
        <v>0.72449488865177447</v>
      </c>
      <c r="Y69" s="130" t="s">
        <v>125</v>
      </c>
    </row>
    <row r="70" spans="1:25" x14ac:dyDescent="0.25">
      <c r="B70" s="96"/>
      <c r="C70" s="42"/>
      <c r="D70" s="126" t="s">
        <v>119</v>
      </c>
      <c r="E70" s="127"/>
      <c r="F70" s="164">
        <v>6836</v>
      </c>
      <c r="G70" s="127">
        <v>0.4222098696806868</v>
      </c>
      <c r="H70" s="127"/>
      <c r="I70" s="164">
        <v>1856</v>
      </c>
      <c r="J70" s="127">
        <v>0.40112383834017723</v>
      </c>
      <c r="K70" s="127"/>
      <c r="L70" s="164">
        <v>394</v>
      </c>
      <c r="M70" s="127">
        <v>0.33137089991589569</v>
      </c>
      <c r="N70" s="127"/>
      <c r="O70" s="164">
        <v>285</v>
      </c>
      <c r="P70" s="127">
        <v>0.32167042889390518</v>
      </c>
      <c r="Q70" s="127"/>
      <c r="R70" s="164">
        <v>221</v>
      </c>
      <c r="S70" s="127">
        <v>0.34639498432601878</v>
      </c>
      <c r="T70" s="127"/>
      <c r="U70" s="164">
        <v>198</v>
      </c>
      <c r="V70" s="127">
        <v>0.34615384615384615</v>
      </c>
      <c r="W70" s="98"/>
      <c r="X70" s="117"/>
      <c r="Y70" s="194"/>
    </row>
    <row r="71" spans="1:25" x14ac:dyDescent="0.25">
      <c r="B71" s="96"/>
      <c r="C71" s="42"/>
      <c r="D71" s="126" t="s">
        <v>118</v>
      </c>
      <c r="E71" s="127"/>
      <c r="F71" s="164">
        <v>9355</v>
      </c>
      <c r="G71" s="127">
        <v>0.57779013031931314</v>
      </c>
      <c r="H71" s="127"/>
      <c r="I71" s="164">
        <v>2771</v>
      </c>
      <c r="J71" s="127">
        <v>0.59887616165982283</v>
      </c>
      <c r="K71" s="127"/>
      <c r="L71" s="164">
        <v>795</v>
      </c>
      <c r="M71" s="127">
        <v>0.66862910008410426</v>
      </c>
      <c r="N71" s="127"/>
      <c r="O71" s="164">
        <v>601</v>
      </c>
      <c r="P71" s="127">
        <v>0.67832957110609482</v>
      </c>
      <c r="Q71" s="127"/>
      <c r="R71" s="164">
        <v>417</v>
      </c>
      <c r="S71" s="127">
        <v>0.65360501567398122</v>
      </c>
      <c r="T71" s="127"/>
      <c r="U71" s="164">
        <v>374</v>
      </c>
      <c r="V71" s="127">
        <v>0.65384615384615385</v>
      </c>
      <c r="W71" s="98"/>
      <c r="X71" s="117"/>
      <c r="Y71" s="194"/>
    </row>
    <row r="72" spans="1:25" x14ac:dyDescent="0.25">
      <c r="B72" s="96"/>
      <c r="C72" s="42"/>
      <c r="D72" s="126" t="s">
        <v>66</v>
      </c>
      <c r="E72" s="127"/>
      <c r="F72" s="164">
        <v>38</v>
      </c>
      <c r="G72" s="127"/>
      <c r="H72" s="127"/>
      <c r="I72" s="164">
        <v>12</v>
      </c>
      <c r="J72" s="127"/>
      <c r="K72" s="127"/>
      <c r="L72" s="164">
        <v>5</v>
      </c>
      <c r="M72" s="127"/>
      <c r="N72" s="127"/>
      <c r="O72" s="164">
        <v>2</v>
      </c>
      <c r="P72" s="173"/>
      <c r="Q72" s="173"/>
      <c r="R72" s="164">
        <v>1</v>
      </c>
      <c r="S72" s="173"/>
      <c r="T72" s="173"/>
      <c r="U72" s="164">
        <v>1</v>
      </c>
      <c r="V72" s="127"/>
      <c r="W72" s="98"/>
      <c r="X72" s="117"/>
      <c r="Y72" s="194"/>
    </row>
    <row r="73" spans="1:25" x14ac:dyDescent="0.25">
      <c r="B73" s="96"/>
      <c r="C73" s="42"/>
      <c r="D73" s="126" t="s">
        <v>71</v>
      </c>
      <c r="E73" s="127"/>
      <c r="F73" s="164">
        <v>16229</v>
      </c>
      <c r="G73" s="127"/>
      <c r="H73" s="127"/>
      <c r="I73" s="164">
        <v>4639</v>
      </c>
      <c r="J73" s="127"/>
      <c r="K73" s="127"/>
      <c r="L73" s="164">
        <v>1194</v>
      </c>
      <c r="M73" s="127"/>
      <c r="N73" s="127"/>
      <c r="O73" s="164">
        <v>888</v>
      </c>
      <c r="P73" s="127"/>
      <c r="Q73" s="127"/>
      <c r="R73" s="164">
        <v>639</v>
      </c>
      <c r="S73" s="127"/>
      <c r="T73" s="127"/>
      <c r="U73" s="164">
        <v>573</v>
      </c>
      <c r="V73" s="127"/>
      <c r="W73" s="98"/>
      <c r="X73" s="117"/>
      <c r="Y73" s="194"/>
    </row>
    <row r="74" spans="1:25" ht="17.25" x14ac:dyDescent="0.25">
      <c r="B74" s="96"/>
      <c r="C74" s="142" t="s">
        <v>94</v>
      </c>
      <c r="D74" s="126"/>
      <c r="E74" s="127"/>
      <c r="F74" s="127">
        <v>0.99765851253928195</v>
      </c>
      <c r="G74" s="127"/>
      <c r="H74" s="127"/>
      <c r="I74" s="127">
        <v>0.99741323561112305</v>
      </c>
      <c r="J74" s="127"/>
      <c r="K74" s="127"/>
      <c r="L74" s="127">
        <v>0.99581239530988297</v>
      </c>
      <c r="M74" s="127"/>
      <c r="N74" s="127"/>
      <c r="O74" s="127">
        <v>0.99774774774774799</v>
      </c>
      <c r="P74" s="127"/>
      <c r="Q74" s="127"/>
      <c r="R74" s="127">
        <v>0.99843505477308303</v>
      </c>
      <c r="S74" s="127"/>
      <c r="T74" s="127"/>
      <c r="U74" s="127">
        <v>0.99825479930191996</v>
      </c>
      <c r="V74" s="127"/>
      <c r="W74" s="98"/>
      <c r="X74" s="117"/>
      <c r="Y74" s="194"/>
    </row>
    <row r="75" spans="1:25" x14ac:dyDescent="0.25">
      <c r="B75" s="96"/>
      <c r="C75" s="97"/>
      <c r="D75" s="126"/>
      <c r="E75" s="127"/>
      <c r="F75" s="128"/>
      <c r="G75" s="127"/>
      <c r="H75" s="127"/>
      <c r="I75" s="128"/>
      <c r="J75" s="127"/>
      <c r="K75" s="127"/>
      <c r="L75" s="128"/>
      <c r="M75" s="127"/>
      <c r="N75" s="127"/>
      <c r="O75" s="128"/>
      <c r="P75" s="127"/>
      <c r="Q75" s="127"/>
      <c r="R75" s="128"/>
      <c r="S75" s="127"/>
      <c r="T75" s="127"/>
      <c r="U75" s="129"/>
      <c r="V75" s="117"/>
      <c r="W75" s="98"/>
      <c r="X75" s="117"/>
      <c r="Y75" s="194"/>
    </row>
    <row r="76" spans="1:25" x14ac:dyDescent="0.25">
      <c r="B76" s="96"/>
      <c r="C76" s="192" t="s">
        <v>109</v>
      </c>
      <c r="D76" s="126"/>
      <c r="E76" s="127"/>
      <c r="F76" s="128"/>
      <c r="G76" s="127"/>
      <c r="H76" s="127"/>
      <c r="I76" s="128"/>
      <c r="J76" s="127"/>
      <c r="K76" s="127"/>
      <c r="L76" s="128"/>
      <c r="M76" s="127"/>
      <c r="N76" s="127"/>
      <c r="O76" s="128"/>
      <c r="P76" s="127"/>
      <c r="Q76" s="127"/>
      <c r="R76" s="128"/>
      <c r="S76" s="127"/>
      <c r="T76" s="127"/>
      <c r="U76" s="129"/>
      <c r="V76" s="117"/>
      <c r="W76" s="98"/>
      <c r="X76" s="207">
        <v>0.53717909767583172</v>
      </c>
      <c r="Y76" s="130" t="s">
        <v>125</v>
      </c>
    </row>
    <row r="77" spans="1:25" x14ac:dyDescent="0.25">
      <c r="B77" s="99"/>
      <c r="C77" s="100" t="s">
        <v>65</v>
      </c>
      <c r="D77" s="126"/>
      <c r="E77" s="127"/>
      <c r="F77" s="164">
        <v>4767</v>
      </c>
      <c r="G77" s="127">
        <v>0.29639992538705467</v>
      </c>
      <c r="H77" s="127"/>
      <c r="I77" s="164">
        <v>993</v>
      </c>
      <c r="J77" s="127">
        <v>0.2160574412532637</v>
      </c>
      <c r="K77" s="127"/>
      <c r="L77" s="164">
        <v>208</v>
      </c>
      <c r="M77" s="127">
        <v>0.17567567567567569</v>
      </c>
      <c r="N77" s="127"/>
      <c r="O77" s="164">
        <v>165</v>
      </c>
      <c r="P77" s="127">
        <v>0.1870748299319728</v>
      </c>
      <c r="Q77" s="127"/>
      <c r="R77" s="164">
        <v>116</v>
      </c>
      <c r="S77" s="127">
        <v>0.18267716535433071</v>
      </c>
      <c r="T77" s="127"/>
      <c r="U77" s="164">
        <v>105</v>
      </c>
      <c r="V77" s="127">
        <v>0.18453427065026362</v>
      </c>
      <c r="W77" s="98"/>
      <c r="X77" s="155"/>
      <c r="Y77" s="131"/>
    </row>
    <row r="78" spans="1:25" x14ac:dyDescent="0.25">
      <c r="B78" s="101"/>
      <c r="C78" s="102"/>
      <c r="D78" s="132" t="s">
        <v>61</v>
      </c>
      <c r="E78" s="133"/>
      <c r="F78" s="165">
        <v>1847</v>
      </c>
      <c r="G78" s="127">
        <v>0.11484175837841198</v>
      </c>
      <c r="H78" s="133"/>
      <c r="I78" s="165">
        <v>390</v>
      </c>
      <c r="J78" s="127">
        <v>8.4856396866840725E-2</v>
      </c>
      <c r="K78" s="133"/>
      <c r="L78" s="165">
        <v>72</v>
      </c>
      <c r="M78" s="127">
        <v>6.0810810810810814E-2</v>
      </c>
      <c r="N78" s="133"/>
      <c r="O78" s="165">
        <v>57</v>
      </c>
      <c r="P78" s="127">
        <v>6.4625850340136057E-2</v>
      </c>
      <c r="Q78" s="133"/>
      <c r="R78" s="165">
        <v>47</v>
      </c>
      <c r="S78" s="127">
        <v>7.4015748031496062E-2</v>
      </c>
      <c r="T78" s="133"/>
      <c r="U78" s="165">
        <v>42</v>
      </c>
      <c r="V78" s="127">
        <v>7.3813708260105443E-2</v>
      </c>
      <c r="W78" s="98"/>
      <c r="X78" s="155"/>
      <c r="Y78" s="131"/>
    </row>
    <row r="79" spans="1:25" x14ac:dyDescent="0.25">
      <c r="B79" s="101"/>
      <c r="C79" s="102"/>
      <c r="D79" s="132" t="s">
        <v>60</v>
      </c>
      <c r="E79" s="133"/>
      <c r="F79" s="165">
        <v>1971</v>
      </c>
      <c r="G79" s="127">
        <v>0.1225517627308338</v>
      </c>
      <c r="H79" s="133"/>
      <c r="I79" s="165">
        <v>371</v>
      </c>
      <c r="J79" s="127">
        <v>8.0722367275892076E-2</v>
      </c>
      <c r="K79" s="133"/>
      <c r="L79" s="165">
        <v>72</v>
      </c>
      <c r="M79" s="127">
        <v>6.0810810810810814E-2</v>
      </c>
      <c r="N79" s="133"/>
      <c r="O79" s="165">
        <v>55</v>
      </c>
      <c r="P79" s="127">
        <v>6.2358276643990927E-2</v>
      </c>
      <c r="Q79" s="133"/>
      <c r="R79" s="165">
        <v>37</v>
      </c>
      <c r="S79" s="127">
        <v>5.826771653543307E-2</v>
      </c>
      <c r="T79" s="133"/>
      <c r="U79" s="165">
        <v>31</v>
      </c>
      <c r="V79" s="127">
        <v>5.4481546572934976E-2</v>
      </c>
      <c r="W79" s="98"/>
      <c r="X79" s="155"/>
      <c r="Y79" s="131"/>
    </row>
    <row r="80" spans="1:25" x14ac:dyDescent="0.25">
      <c r="B80" s="101"/>
      <c r="C80" s="102"/>
      <c r="D80" s="132" t="s">
        <v>62</v>
      </c>
      <c r="E80" s="133"/>
      <c r="F80" s="165">
        <v>639</v>
      </c>
      <c r="G80" s="127">
        <v>3.9731393396754335E-2</v>
      </c>
      <c r="H80" s="133"/>
      <c r="I80" s="165">
        <v>161</v>
      </c>
      <c r="J80" s="127">
        <v>3.5030461270670145E-2</v>
      </c>
      <c r="K80" s="133"/>
      <c r="L80" s="165">
        <v>44</v>
      </c>
      <c r="M80" s="127">
        <v>3.7162162162162164E-2</v>
      </c>
      <c r="N80" s="133"/>
      <c r="O80" s="165">
        <v>36</v>
      </c>
      <c r="P80" s="127">
        <v>4.0816326530612242E-2</v>
      </c>
      <c r="Q80" s="133"/>
      <c r="R80" s="165">
        <v>17</v>
      </c>
      <c r="S80" s="127">
        <v>2.6771653543307086E-2</v>
      </c>
      <c r="T80" s="133"/>
      <c r="U80" s="165">
        <v>17</v>
      </c>
      <c r="V80" s="127">
        <v>2.9876977152899824E-2</v>
      </c>
      <c r="W80" s="98"/>
      <c r="X80" s="155"/>
      <c r="Y80" s="131"/>
    </row>
    <row r="81" spans="1:26" x14ac:dyDescent="0.25">
      <c r="B81" s="101"/>
      <c r="C81" s="102"/>
      <c r="D81" s="132" t="s">
        <v>63</v>
      </c>
      <c r="E81" s="133"/>
      <c r="F81" s="165">
        <v>310</v>
      </c>
      <c r="G81" s="127">
        <v>1.927501088105453E-2</v>
      </c>
      <c r="H81" s="133"/>
      <c r="I81" s="165">
        <v>71</v>
      </c>
      <c r="J81" s="127">
        <v>1.5448215839860748E-2</v>
      </c>
      <c r="K81" s="133"/>
      <c r="L81" s="165">
        <v>20</v>
      </c>
      <c r="M81" s="127">
        <v>1.6891891891891893E-2</v>
      </c>
      <c r="N81" s="133"/>
      <c r="O81" s="165">
        <v>17</v>
      </c>
      <c r="P81" s="127">
        <v>1.927437641723356E-2</v>
      </c>
      <c r="Q81" s="133"/>
      <c r="R81" s="165">
        <v>15</v>
      </c>
      <c r="S81" s="127">
        <v>2.3622047244094488E-2</v>
      </c>
      <c r="T81" s="133"/>
      <c r="U81" s="165">
        <v>15</v>
      </c>
      <c r="V81" s="127">
        <v>2.6362038664323375E-2</v>
      </c>
      <c r="W81" s="98"/>
      <c r="X81" s="155"/>
      <c r="Y81" s="131"/>
    </row>
    <row r="82" spans="1:26" x14ac:dyDescent="0.25">
      <c r="B82" s="99"/>
      <c r="C82" s="100" t="s">
        <v>59</v>
      </c>
      <c r="D82" s="126"/>
      <c r="E82" s="127"/>
      <c r="F82" s="164">
        <v>11316</v>
      </c>
      <c r="G82" s="127">
        <v>0.70360007461294538</v>
      </c>
      <c r="H82" s="127"/>
      <c r="I82" s="164">
        <v>3603</v>
      </c>
      <c r="J82" s="127">
        <v>0.78394255874673624</v>
      </c>
      <c r="K82" s="127"/>
      <c r="L82" s="164">
        <v>976</v>
      </c>
      <c r="M82" s="127">
        <v>0.82432432432432434</v>
      </c>
      <c r="N82" s="127"/>
      <c r="O82" s="164">
        <v>717</v>
      </c>
      <c r="P82" s="127">
        <v>0.81292517006802723</v>
      </c>
      <c r="Q82" s="127"/>
      <c r="R82" s="164">
        <v>519</v>
      </c>
      <c r="S82" s="127">
        <v>0.81732283464566924</v>
      </c>
      <c r="T82" s="127"/>
      <c r="U82" s="164">
        <v>464</v>
      </c>
      <c r="V82" s="127">
        <v>0.81546572934973638</v>
      </c>
      <c r="W82" s="98"/>
      <c r="X82" s="155"/>
      <c r="Y82" s="131"/>
    </row>
    <row r="83" spans="1:26" x14ac:dyDescent="0.25">
      <c r="B83" s="103"/>
      <c r="C83" s="97" t="s">
        <v>66</v>
      </c>
      <c r="D83" s="126"/>
      <c r="E83" s="127"/>
      <c r="F83" s="164">
        <v>146</v>
      </c>
      <c r="G83" s="127"/>
      <c r="H83" s="127"/>
      <c r="I83" s="164">
        <v>43</v>
      </c>
      <c r="J83" s="127"/>
      <c r="K83" s="127"/>
      <c r="L83" s="164">
        <v>10</v>
      </c>
      <c r="M83" s="127"/>
      <c r="N83" s="127"/>
      <c r="O83" s="164">
        <v>6</v>
      </c>
      <c r="P83" s="127"/>
      <c r="Q83" s="127"/>
      <c r="R83" s="164">
        <v>4</v>
      </c>
      <c r="S83" s="127"/>
      <c r="T83" s="127"/>
      <c r="U83" s="164">
        <v>4</v>
      </c>
      <c r="V83" s="127"/>
      <c r="W83" s="98"/>
      <c r="X83" s="155"/>
      <c r="Y83" s="131"/>
    </row>
    <row r="84" spans="1:26" x14ac:dyDescent="0.25">
      <c r="B84" s="103"/>
      <c r="C84" s="97" t="s">
        <v>71</v>
      </c>
      <c r="D84" s="126"/>
      <c r="E84" s="127"/>
      <c r="F84" s="164">
        <v>16229</v>
      </c>
      <c r="G84" s="127"/>
      <c r="H84" s="127"/>
      <c r="I84" s="164">
        <v>4639</v>
      </c>
      <c r="J84" s="127"/>
      <c r="K84" s="127"/>
      <c r="L84" s="164">
        <v>1194</v>
      </c>
      <c r="M84" s="127"/>
      <c r="N84" s="127"/>
      <c r="O84" s="164">
        <v>888</v>
      </c>
      <c r="P84" s="127"/>
      <c r="Q84" s="127"/>
      <c r="R84" s="164">
        <v>639</v>
      </c>
      <c r="S84" s="127"/>
      <c r="T84" s="127"/>
      <c r="U84" s="164">
        <v>573</v>
      </c>
      <c r="V84" s="127"/>
      <c r="W84" s="98"/>
      <c r="X84" s="155"/>
      <c r="Y84" s="131"/>
      <c r="Z84" s="227">
        <f>+R84-R83</f>
        <v>635</v>
      </c>
    </row>
    <row r="85" spans="1:26" ht="17.25" x14ac:dyDescent="0.25">
      <c r="B85" s="104"/>
      <c r="C85" s="105" t="s">
        <v>84</v>
      </c>
      <c r="D85" s="142"/>
      <c r="E85" s="127"/>
      <c r="F85" s="127">
        <v>0.99100375870355495</v>
      </c>
      <c r="G85" s="127"/>
      <c r="H85" s="127"/>
      <c r="I85" s="127">
        <v>0.99073076093985801</v>
      </c>
      <c r="J85" s="127"/>
      <c r="K85" s="127"/>
      <c r="L85" s="127">
        <v>0.99162479061976505</v>
      </c>
      <c r="M85" s="127"/>
      <c r="N85" s="127"/>
      <c r="O85" s="127">
        <v>0.99324324324324298</v>
      </c>
      <c r="P85" s="127"/>
      <c r="Q85" s="127"/>
      <c r="R85" s="127">
        <v>0.99374021909233201</v>
      </c>
      <c r="S85" s="127"/>
      <c r="T85" s="127"/>
      <c r="U85" s="127">
        <v>0.99301919720767895</v>
      </c>
      <c r="V85" s="127"/>
      <c r="W85" s="116"/>
      <c r="X85" s="127"/>
      <c r="Y85" s="143"/>
      <c r="Z85" s="42">
        <f>+Z84/R84</f>
        <v>0.99374021909233179</v>
      </c>
    </row>
    <row r="86" spans="1:26" x14ac:dyDescent="0.25">
      <c r="B86" s="104"/>
      <c r="C86" s="105"/>
      <c r="D86" s="142"/>
      <c r="E86" s="127"/>
      <c r="F86" s="127"/>
      <c r="G86" s="127"/>
      <c r="H86" s="127"/>
      <c r="I86" s="127"/>
      <c r="J86" s="127"/>
      <c r="K86" s="127"/>
      <c r="L86" s="127"/>
      <c r="M86" s="127"/>
      <c r="N86" s="127"/>
      <c r="O86" s="127"/>
      <c r="P86" s="127"/>
      <c r="Q86" s="127"/>
      <c r="R86" s="127"/>
      <c r="S86" s="127"/>
      <c r="T86" s="127"/>
      <c r="U86" s="127"/>
      <c r="V86" s="127"/>
      <c r="W86" s="116"/>
      <c r="X86" s="117"/>
      <c r="Y86" s="143"/>
    </row>
    <row r="87" spans="1:26" x14ac:dyDescent="0.25">
      <c r="B87" s="104"/>
      <c r="C87" s="193" t="s">
        <v>110</v>
      </c>
      <c r="D87" s="142"/>
      <c r="E87" s="127"/>
      <c r="F87" s="127"/>
      <c r="G87" s="127"/>
      <c r="H87" s="127"/>
      <c r="I87" s="127"/>
      <c r="J87" s="127"/>
      <c r="K87" s="127"/>
      <c r="L87" s="127"/>
      <c r="M87" s="127"/>
      <c r="N87" s="127"/>
      <c r="O87" s="127"/>
      <c r="P87" s="127"/>
      <c r="Q87" s="127"/>
      <c r="R87" s="127"/>
      <c r="S87" s="127"/>
      <c r="T87" s="127"/>
      <c r="U87" s="127"/>
      <c r="V87" s="127"/>
      <c r="W87" s="116"/>
      <c r="X87" s="207">
        <v>0.98029656713386149</v>
      </c>
      <c r="Y87" s="130" t="s">
        <v>140</v>
      </c>
    </row>
    <row r="88" spans="1:26" x14ac:dyDescent="0.25">
      <c r="B88" s="104"/>
      <c r="C88" s="142"/>
      <c r="D88" s="142" t="s">
        <v>103</v>
      </c>
      <c r="E88" s="127"/>
      <c r="F88" s="164">
        <v>547</v>
      </c>
      <c r="G88" s="127">
        <v>3.4100118446480893E-2</v>
      </c>
      <c r="H88" s="127"/>
      <c r="I88" s="164">
        <v>350</v>
      </c>
      <c r="J88" s="127">
        <v>7.6053889613211648E-2</v>
      </c>
      <c r="K88" s="127"/>
      <c r="L88" s="164">
        <v>46</v>
      </c>
      <c r="M88" s="127">
        <v>3.8950042337002541E-2</v>
      </c>
      <c r="N88" s="127"/>
      <c r="O88" s="164">
        <v>30</v>
      </c>
      <c r="P88" s="127">
        <v>3.4129692832764506E-2</v>
      </c>
      <c r="Q88" s="127"/>
      <c r="R88" s="164">
        <v>21</v>
      </c>
      <c r="S88" s="127">
        <v>3.3175355450236969E-2</v>
      </c>
      <c r="T88" s="127"/>
      <c r="U88" s="164">
        <v>19</v>
      </c>
      <c r="V88" s="127">
        <v>3.345070422535211E-2</v>
      </c>
      <c r="W88" s="116"/>
      <c r="X88" s="127"/>
      <c r="Y88" s="143"/>
    </row>
    <row r="89" spans="1:26" x14ac:dyDescent="0.25">
      <c r="B89" s="104"/>
      <c r="C89" s="142"/>
      <c r="D89" s="142" t="s">
        <v>104</v>
      </c>
      <c r="E89" s="127"/>
      <c r="F89" s="164">
        <v>15494</v>
      </c>
      <c r="G89" s="127">
        <v>0.96589988155351914</v>
      </c>
      <c r="H89" s="127"/>
      <c r="I89" s="164">
        <v>4252</v>
      </c>
      <c r="J89" s="127">
        <v>0.92394611038678831</v>
      </c>
      <c r="K89" s="127"/>
      <c r="L89" s="164">
        <v>1135</v>
      </c>
      <c r="M89" s="127">
        <v>0.9610499576629975</v>
      </c>
      <c r="N89" s="127"/>
      <c r="O89" s="164">
        <v>849</v>
      </c>
      <c r="P89" s="127">
        <v>0.96587030716723554</v>
      </c>
      <c r="Q89" s="127"/>
      <c r="R89" s="164">
        <v>612</v>
      </c>
      <c r="S89" s="127">
        <v>0.96682464454976302</v>
      </c>
      <c r="T89" s="127"/>
      <c r="U89" s="164">
        <v>549</v>
      </c>
      <c r="V89" s="127">
        <v>0.96654929577464788</v>
      </c>
      <c r="W89" s="116"/>
      <c r="X89" s="127"/>
      <c r="Y89" s="143"/>
    </row>
    <row r="90" spans="1:26" x14ac:dyDescent="0.25">
      <c r="B90" s="104"/>
      <c r="C90" s="142"/>
      <c r="D90" s="142" t="s">
        <v>66</v>
      </c>
      <c r="E90" s="127"/>
      <c r="F90" s="164">
        <v>188</v>
      </c>
      <c r="G90" s="127"/>
      <c r="H90" s="127"/>
      <c r="I90" s="164">
        <v>37</v>
      </c>
      <c r="J90" s="127"/>
      <c r="K90" s="127"/>
      <c r="L90" s="164">
        <v>13</v>
      </c>
      <c r="M90" s="127"/>
      <c r="N90" s="127"/>
      <c r="O90" s="164">
        <v>9</v>
      </c>
      <c r="P90" s="127"/>
      <c r="Q90" s="127"/>
      <c r="R90" s="164">
        <v>6</v>
      </c>
      <c r="S90" s="127"/>
      <c r="T90" s="127"/>
      <c r="U90" s="164">
        <v>5</v>
      </c>
      <c r="V90" s="127"/>
      <c r="W90" s="116"/>
      <c r="X90" s="127"/>
      <c r="Y90" s="143"/>
    </row>
    <row r="91" spans="1:26" x14ac:dyDescent="0.25">
      <c r="B91" s="104"/>
      <c r="C91" s="142"/>
      <c r="D91" s="142" t="s">
        <v>71</v>
      </c>
      <c r="E91" s="127"/>
      <c r="F91" s="164">
        <v>16229</v>
      </c>
      <c r="G91" s="127"/>
      <c r="H91" s="127"/>
      <c r="I91" s="164">
        <v>4639</v>
      </c>
      <c r="J91" s="127"/>
      <c r="K91" s="127"/>
      <c r="L91" s="164">
        <v>1194</v>
      </c>
      <c r="M91" s="127"/>
      <c r="N91" s="127"/>
      <c r="O91" s="164">
        <v>888</v>
      </c>
      <c r="P91" s="127"/>
      <c r="Q91" s="127"/>
      <c r="R91" s="164">
        <v>639</v>
      </c>
      <c r="S91" s="127"/>
      <c r="T91" s="127"/>
      <c r="U91" s="164">
        <v>573</v>
      </c>
      <c r="V91" s="127"/>
      <c r="W91" s="116"/>
      <c r="X91" s="127"/>
      <c r="Y91" s="143"/>
    </row>
    <row r="92" spans="1:26" ht="17.25" x14ac:dyDescent="0.25">
      <c r="B92" s="104"/>
      <c r="C92" s="142" t="s">
        <v>94</v>
      </c>
      <c r="D92" s="142"/>
      <c r="E92" s="127"/>
      <c r="F92" s="127">
        <v>0.98841579887855102</v>
      </c>
      <c r="G92" s="127"/>
      <c r="H92" s="127"/>
      <c r="I92" s="127">
        <v>0.99202414313429599</v>
      </c>
      <c r="J92" s="127"/>
      <c r="K92" s="127"/>
      <c r="L92" s="127">
        <v>0.98911222780569497</v>
      </c>
      <c r="M92" s="127"/>
      <c r="N92" s="127"/>
      <c r="O92" s="127">
        <v>0.98986486486486502</v>
      </c>
      <c r="P92" s="127"/>
      <c r="Q92" s="127"/>
      <c r="R92" s="127">
        <v>0.99061032863849796</v>
      </c>
      <c r="S92" s="127"/>
      <c r="T92" s="127"/>
      <c r="U92" s="127">
        <v>0.99127399650959902</v>
      </c>
      <c r="V92" s="127"/>
      <c r="W92" s="116"/>
      <c r="X92" s="127"/>
      <c r="Y92" s="143"/>
    </row>
    <row r="93" spans="1:26" ht="15.75" thickBot="1" x14ac:dyDescent="0.3">
      <c r="B93" s="106"/>
      <c r="C93" s="107"/>
      <c r="D93" s="108"/>
      <c r="E93" s="109"/>
      <c r="F93" s="151"/>
      <c r="G93" s="150"/>
      <c r="H93" s="150"/>
      <c r="I93" s="151"/>
      <c r="J93" s="150"/>
      <c r="K93" s="150"/>
      <c r="L93" s="151"/>
      <c r="M93" s="150"/>
      <c r="N93" s="150"/>
      <c r="O93" s="151"/>
      <c r="P93" s="150"/>
      <c r="Q93" s="150"/>
      <c r="R93" s="110"/>
      <c r="S93" s="150"/>
      <c r="T93" s="150"/>
      <c r="U93" s="110"/>
      <c r="V93" s="110"/>
      <c r="W93" s="111"/>
      <c r="X93" s="208"/>
      <c r="Y93" s="152"/>
    </row>
    <row r="94" spans="1:26" x14ac:dyDescent="0.25">
      <c r="Y94" s="168" t="s">
        <v>97</v>
      </c>
    </row>
    <row r="96" spans="1:26" ht="18" thickBot="1" x14ac:dyDescent="0.3">
      <c r="A96" s="40" t="s">
        <v>139</v>
      </c>
      <c r="C96" s="41"/>
      <c r="D96" s="42"/>
      <c r="E96" s="43"/>
      <c r="F96" s="42"/>
      <c r="G96" s="44"/>
      <c r="H96" s="43"/>
      <c r="J96" s="44"/>
      <c r="K96" s="43"/>
      <c r="M96" s="44"/>
      <c r="N96" s="43"/>
      <c r="P96" s="44"/>
      <c r="Q96" s="43"/>
      <c r="S96" s="44"/>
      <c r="T96" s="43"/>
    </row>
    <row r="97" spans="2:25" ht="60" customHeight="1" x14ac:dyDescent="0.2">
      <c r="B97" s="112"/>
      <c r="C97" s="113"/>
      <c r="D97" s="136"/>
      <c r="E97" s="190"/>
      <c r="F97" s="221" t="s">
        <v>68</v>
      </c>
      <c r="G97" s="221"/>
      <c r="H97" s="190"/>
      <c r="I97" s="221" t="s">
        <v>73</v>
      </c>
      <c r="J97" s="221"/>
      <c r="K97" s="190"/>
      <c r="L97" s="221" t="s">
        <v>72</v>
      </c>
      <c r="M97" s="221"/>
      <c r="N97" s="190"/>
      <c r="O97" s="221" t="s">
        <v>69</v>
      </c>
      <c r="P97" s="221"/>
      <c r="Q97" s="190"/>
      <c r="R97" s="221" t="s">
        <v>74</v>
      </c>
      <c r="S97" s="221"/>
      <c r="T97" s="190"/>
      <c r="U97" s="221" t="s">
        <v>70</v>
      </c>
      <c r="V97" s="221"/>
      <c r="W97" s="190"/>
      <c r="X97" s="222" t="s">
        <v>106</v>
      </c>
      <c r="Y97" s="198"/>
    </row>
    <row r="98" spans="2:25" ht="16.5" x14ac:dyDescent="0.2">
      <c r="B98" s="114"/>
      <c r="C98" s="115"/>
      <c r="D98" s="137"/>
      <c r="E98" s="138"/>
      <c r="F98" s="139" t="s">
        <v>67</v>
      </c>
      <c r="G98" s="140" t="s">
        <v>93</v>
      </c>
      <c r="H98" s="141"/>
      <c r="I98" s="139" t="s">
        <v>67</v>
      </c>
      <c r="J98" s="140" t="s">
        <v>93</v>
      </c>
      <c r="K98" s="141"/>
      <c r="L98" s="139" t="s">
        <v>67</v>
      </c>
      <c r="M98" s="140" t="s">
        <v>93</v>
      </c>
      <c r="N98" s="141"/>
      <c r="O98" s="139" t="s">
        <v>67</v>
      </c>
      <c r="P98" s="140" t="s">
        <v>93</v>
      </c>
      <c r="Q98" s="141"/>
      <c r="R98" s="139" t="s">
        <v>67</v>
      </c>
      <c r="S98" s="140" t="s">
        <v>93</v>
      </c>
      <c r="T98" s="138"/>
      <c r="U98" s="139" t="s">
        <v>67</v>
      </c>
      <c r="V98" s="140" t="s">
        <v>93</v>
      </c>
      <c r="W98" s="138"/>
      <c r="X98" s="223"/>
      <c r="Y98" s="199"/>
    </row>
    <row r="99" spans="2:25" x14ac:dyDescent="0.25">
      <c r="B99" s="96" t="str">
        <f>B6</f>
        <v>Q1-2017 to Q4-2018</v>
      </c>
      <c r="C99" s="126"/>
      <c r="D99" s="126"/>
      <c r="E99" s="127"/>
      <c r="F99" s="128"/>
      <c r="G99" s="127"/>
      <c r="H99" s="127"/>
      <c r="I99" s="128"/>
      <c r="J99" s="127"/>
      <c r="K99" s="127"/>
      <c r="L99" s="128"/>
      <c r="M99" s="127"/>
      <c r="N99" s="127"/>
      <c r="O99" s="128"/>
      <c r="P99" s="127"/>
      <c r="Q99" s="127"/>
      <c r="R99" s="128"/>
      <c r="S99" s="127"/>
      <c r="T99" s="127"/>
      <c r="U99" s="129"/>
      <c r="V99" s="117"/>
      <c r="W99" s="98"/>
      <c r="X99" s="117"/>
      <c r="Y99" s="194"/>
    </row>
    <row r="100" spans="2:25" x14ac:dyDescent="0.25">
      <c r="B100" s="96"/>
      <c r="C100" s="192" t="s">
        <v>117</v>
      </c>
      <c r="D100" s="126"/>
      <c r="E100" s="127"/>
      <c r="F100" s="128"/>
      <c r="G100" s="127"/>
      <c r="H100" s="127"/>
      <c r="I100" s="128"/>
      <c r="J100" s="127"/>
      <c r="K100" s="127"/>
      <c r="L100" s="128"/>
      <c r="M100" s="127"/>
      <c r="N100" s="127"/>
      <c r="O100" s="128"/>
      <c r="P100" s="127"/>
      <c r="Q100" s="127"/>
      <c r="R100" s="128"/>
      <c r="S100" s="127"/>
      <c r="T100" s="127"/>
      <c r="U100" s="129"/>
      <c r="V100" s="117"/>
      <c r="W100" s="98"/>
      <c r="X100" s="207">
        <v>1.1292672278433507</v>
      </c>
      <c r="Y100" s="130" t="s">
        <v>125</v>
      </c>
    </row>
    <row r="101" spans="2:25" x14ac:dyDescent="0.25">
      <c r="B101" s="96"/>
      <c r="C101" s="42"/>
      <c r="D101" s="126" t="s">
        <v>119</v>
      </c>
      <c r="E101" s="127"/>
      <c r="F101" s="164">
        <v>4316</v>
      </c>
      <c r="G101" s="127">
        <v>0.45914893617021274</v>
      </c>
      <c r="H101" s="127"/>
      <c r="I101" s="164">
        <v>2803</v>
      </c>
      <c r="J101" s="127">
        <v>0.46927841955466265</v>
      </c>
      <c r="K101" s="127"/>
      <c r="L101" s="164">
        <v>1188</v>
      </c>
      <c r="M101" s="127">
        <v>0.47520000000000001</v>
      </c>
      <c r="N101" s="127"/>
      <c r="O101" s="164">
        <v>1167</v>
      </c>
      <c r="P101" s="127">
        <v>0.47496947496947495</v>
      </c>
      <c r="Q101" s="127"/>
      <c r="R101" s="164">
        <v>743</v>
      </c>
      <c r="S101" s="127">
        <v>0.4888157894736842</v>
      </c>
      <c r="T101" s="127"/>
      <c r="U101" s="164">
        <v>696</v>
      </c>
      <c r="V101" s="127">
        <v>0.48945147679324896</v>
      </c>
      <c r="W101" s="98"/>
      <c r="X101" s="117"/>
      <c r="Y101" s="194"/>
    </row>
    <row r="102" spans="2:25" x14ac:dyDescent="0.25">
      <c r="B102" s="96"/>
      <c r="C102" s="42"/>
      <c r="D102" s="126" t="s">
        <v>118</v>
      </c>
      <c r="E102" s="127"/>
      <c r="F102" s="164">
        <v>5084</v>
      </c>
      <c r="G102" s="127">
        <v>0.5408510638297872</v>
      </c>
      <c r="H102" s="127"/>
      <c r="I102" s="164">
        <v>3170</v>
      </c>
      <c r="J102" s="127">
        <v>0.53072158044533735</v>
      </c>
      <c r="K102" s="127"/>
      <c r="L102" s="164">
        <v>1312</v>
      </c>
      <c r="M102" s="127">
        <v>0.52480000000000004</v>
      </c>
      <c r="N102" s="127"/>
      <c r="O102" s="164">
        <v>1290</v>
      </c>
      <c r="P102" s="127">
        <v>0.52503052503052505</v>
      </c>
      <c r="Q102" s="127"/>
      <c r="R102" s="164">
        <v>777</v>
      </c>
      <c r="S102" s="127">
        <v>0.5111842105263158</v>
      </c>
      <c r="T102" s="127"/>
      <c r="U102" s="164">
        <v>726</v>
      </c>
      <c r="V102" s="127">
        <v>0.51054852320675104</v>
      </c>
      <c r="W102" s="98"/>
      <c r="X102" s="117"/>
      <c r="Y102" s="194"/>
    </row>
    <row r="103" spans="2:25" x14ac:dyDescent="0.25">
      <c r="B103" s="96"/>
      <c r="C103" s="42"/>
      <c r="D103" s="126" t="s">
        <v>66</v>
      </c>
      <c r="E103" s="127"/>
      <c r="F103" s="164">
        <v>18</v>
      </c>
      <c r="G103" s="127"/>
      <c r="H103" s="127"/>
      <c r="I103" s="164">
        <v>9</v>
      </c>
      <c r="J103" s="127"/>
      <c r="K103" s="127"/>
      <c r="L103" s="164">
        <v>3</v>
      </c>
      <c r="M103" s="127"/>
      <c r="N103" s="127"/>
      <c r="O103" s="164">
        <v>3</v>
      </c>
      <c r="P103" s="173"/>
      <c r="Q103" s="173"/>
      <c r="R103" s="164">
        <v>1</v>
      </c>
      <c r="S103" s="173"/>
      <c r="T103" s="173"/>
      <c r="U103" s="164">
        <v>0</v>
      </c>
      <c r="V103" s="127"/>
      <c r="W103" s="98"/>
      <c r="X103" s="117"/>
      <c r="Y103" s="194"/>
    </row>
    <row r="104" spans="2:25" x14ac:dyDescent="0.25">
      <c r="B104" s="96"/>
      <c r="C104" s="42"/>
      <c r="D104" s="126" t="s">
        <v>71</v>
      </c>
      <c r="E104" s="127"/>
      <c r="F104" s="164">
        <v>9418</v>
      </c>
      <c r="G104" s="127"/>
      <c r="H104" s="127"/>
      <c r="I104" s="164">
        <v>5982</v>
      </c>
      <c r="J104" s="127"/>
      <c r="K104" s="127"/>
      <c r="L104" s="164">
        <v>2503</v>
      </c>
      <c r="M104" s="127"/>
      <c r="N104" s="127"/>
      <c r="O104" s="164">
        <v>2460</v>
      </c>
      <c r="P104" s="127"/>
      <c r="Q104" s="127"/>
      <c r="R104" s="164">
        <v>1521</v>
      </c>
      <c r="S104" s="127"/>
      <c r="T104" s="127"/>
      <c r="U104" s="164">
        <v>1422</v>
      </c>
      <c r="V104" s="127"/>
      <c r="W104" s="98"/>
      <c r="X104" s="117"/>
      <c r="Y104" s="194"/>
    </row>
    <row r="105" spans="2:25" ht="17.25" x14ac:dyDescent="0.25">
      <c r="B105" s="96"/>
      <c r="C105" s="142" t="s">
        <v>94</v>
      </c>
      <c r="D105" s="126"/>
      <c r="E105" s="127"/>
      <c r="F105" s="127">
        <v>0.99808876619239795</v>
      </c>
      <c r="G105" s="127"/>
      <c r="H105" s="127"/>
      <c r="I105" s="127">
        <v>0.99849548645937802</v>
      </c>
      <c r="J105" s="127"/>
      <c r="K105" s="127"/>
      <c r="L105" s="127">
        <v>0.99880143827407097</v>
      </c>
      <c r="M105" s="127"/>
      <c r="N105" s="127"/>
      <c r="O105" s="127">
        <v>0.99878048780487805</v>
      </c>
      <c r="P105" s="127"/>
      <c r="Q105" s="127"/>
      <c r="R105" s="127">
        <v>0.999342537804076</v>
      </c>
      <c r="S105" s="127"/>
      <c r="T105" s="127"/>
      <c r="U105" s="127">
        <v>1</v>
      </c>
      <c r="V105" s="127"/>
      <c r="W105" s="98"/>
      <c r="X105" s="117"/>
      <c r="Y105" s="194"/>
    </row>
    <row r="106" spans="2:25" x14ac:dyDescent="0.25">
      <c r="B106" s="96"/>
      <c r="C106" s="126"/>
      <c r="D106" s="126"/>
      <c r="E106" s="127"/>
      <c r="F106" s="128"/>
      <c r="G106" s="127"/>
      <c r="H106" s="127"/>
      <c r="I106" s="128"/>
      <c r="J106" s="127"/>
      <c r="K106" s="127"/>
      <c r="L106" s="128"/>
      <c r="M106" s="127"/>
      <c r="N106" s="127"/>
      <c r="O106" s="128"/>
      <c r="P106" s="127"/>
      <c r="Q106" s="127"/>
      <c r="R106" s="128"/>
      <c r="S106" s="127"/>
      <c r="T106" s="127"/>
      <c r="U106" s="129"/>
      <c r="V106" s="117"/>
      <c r="W106" s="98"/>
      <c r="X106" s="117"/>
      <c r="Y106" s="194"/>
    </row>
    <row r="107" spans="2:25" x14ac:dyDescent="0.25">
      <c r="B107" s="96"/>
      <c r="C107" s="192" t="s">
        <v>109</v>
      </c>
      <c r="D107" s="126"/>
      <c r="E107" s="127"/>
      <c r="F107" s="128"/>
      <c r="G107" s="127"/>
      <c r="H107" s="127"/>
      <c r="I107" s="128"/>
      <c r="J107" s="127"/>
      <c r="K107" s="127"/>
      <c r="L107" s="128"/>
      <c r="M107" s="127"/>
      <c r="N107" s="127"/>
      <c r="O107" s="128"/>
      <c r="P107" s="127"/>
      <c r="Q107" s="127"/>
      <c r="R107" s="128"/>
      <c r="S107" s="127"/>
      <c r="T107" s="127"/>
      <c r="U107" s="129"/>
      <c r="V107" s="117"/>
      <c r="W107" s="98"/>
      <c r="X107" s="207">
        <v>0.68271498206913184</v>
      </c>
      <c r="Y107" s="130" t="s">
        <v>125</v>
      </c>
    </row>
    <row r="108" spans="2:25" ht="14.25" x14ac:dyDescent="0.2">
      <c r="B108" s="146"/>
      <c r="C108" s="126" t="s">
        <v>65</v>
      </c>
      <c r="D108" s="126"/>
      <c r="E108" s="127"/>
      <c r="F108" s="164">
        <v>1728</v>
      </c>
      <c r="G108" s="127">
        <v>0.1846351105887381</v>
      </c>
      <c r="H108" s="127"/>
      <c r="I108" s="164">
        <v>1138</v>
      </c>
      <c r="J108" s="127">
        <v>0.19126050420168067</v>
      </c>
      <c r="K108" s="127"/>
      <c r="L108" s="164">
        <v>431</v>
      </c>
      <c r="M108" s="127">
        <v>0.17295345104333867</v>
      </c>
      <c r="N108" s="127"/>
      <c r="O108" s="164">
        <v>411</v>
      </c>
      <c r="P108" s="127">
        <v>0.16782360146998776</v>
      </c>
      <c r="Q108" s="127"/>
      <c r="R108" s="164">
        <v>211</v>
      </c>
      <c r="S108" s="127">
        <v>0.13909030982201714</v>
      </c>
      <c r="T108" s="127"/>
      <c r="U108" s="164">
        <v>190</v>
      </c>
      <c r="V108" s="127">
        <v>0.1338971106412967</v>
      </c>
      <c r="W108" s="98"/>
      <c r="X108" s="117"/>
      <c r="Y108" s="131"/>
    </row>
    <row r="109" spans="2:25" ht="14.25" x14ac:dyDescent="0.2">
      <c r="B109" s="147"/>
      <c r="C109" s="132"/>
      <c r="D109" s="132" t="s">
        <v>61</v>
      </c>
      <c r="E109" s="133"/>
      <c r="F109" s="165">
        <v>579</v>
      </c>
      <c r="G109" s="127">
        <v>6.1865583929907042E-2</v>
      </c>
      <c r="H109" s="133"/>
      <c r="I109" s="165">
        <v>367</v>
      </c>
      <c r="J109" s="127">
        <v>6.1680672268907562E-2</v>
      </c>
      <c r="K109" s="133"/>
      <c r="L109" s="165">
        <v>115</v>
      </c>
      <c r="M109" s="127">
        <v>4.6147672552166931E-2</v>
      </c>
      <c r="N109" s="133"/>
      <c r="O109" s="165">
        <v>109</v>
      </c>
      <c r="P109" s="127">
        <v>4.4507962433646388E-2</v>
      </c>
      <c r="Q109" s="133"/>
      <c r="R109" s="165">
        <v>62</v>
      </c>
      <c r="S109" s="127">
        <v>4.0870138431114041E-2</v>
      </c>
      <c r="T109" s="133"/>
      <c r="U109" s="165">
        <v>52</v>
      </c>
      <c r="V109" s="127">
        <v>3.6645525017618044E-2</v>
      </c>
      <c r="W109" s="98"/>
      <c r="X109" s="155"/>
      <c r="Y109" s="131"/>
    </row>
    <row r="110" spans="2:25" ht="14.25" x14ac:dyDescent="0.2">
      <c r="B110" s="147"/>
      <c r="C110" s="132"/>
      <c r="D110" s="132" t="s">
        <v>60</v>
      </c>
      <c r="E110" s="133"/>
      <c r="F110" s="165">
        <v>833</v>
      </c>
      <c r="G110" s="127">
        <v>8.9005235602094238E-2</v>
      </c>
      <c r="H110" s="133"/>
      <c r="I110" s="165">
        <v>546</v>
      </c>
      <c r="J110" s="127">
        <v>9.1764705882352943E-2</v>
      </c>
      <c r="K110" s="133"/>
      <c r="L110" s="165">
        <v>227</v>
      </c>
      <c r="M110" s="127">
        <v>9.1091492776886038E-2</v>
      </c>
      <c r="N110" s="133"/>
      <c r="O110" s="165">
        <v>217</v>
      </c>
      <c r="P110" s="127">
        <v>8.8607594936708861E-2</v>
      </c>
      <c r="Q110" s="133"/>
      <c r="R110" s="165">
        <v>104</v>
      </c>
      <c r="S110" s="127">
        <v>6.8556361239288072E-2</v>
      </c>
      <c r="T110" s="133"/>
      <c r="U110" s="165">
        <v>96</v>
      </c>
      <c r="V110" s="127">
        <v>6.765327695560254E-2</v>
      </c>
      <c r="W110" s="98"/>
      <c r="X110" s="155"/>
      <c r="Y110" s="131"/>
    </row>
    <row r="111" spans="2:25" ht="14.25" x14ac:dyDescent="0.2">
      <c r="B111" s="147"/>
      <c r="C111" s="132"/>
      <c r="D111" s="132" t="s">
        <v>62</v>
      </c>
      <c r="E111" s="133"/>
      <c r="F111" s="165">
        <v>204</v>
      </c>
      <c r="G111" s="127">
        <v>2.1797200555614914E-2</v>
      </c>
      <c r="H111" s="133"/>
      <c r="I111" s="165">
        <v>145</v>
      </c>
      <c r="J111" s="127">
        <v>2.4369747899159664E-2</v>
      </c>
      <c r="K111" s="133"/>
      <c r="L111" s="165">
        <v>52</v>
      </c>
      <c r="M111" s="127">
        <v>2.0866773675762441E-2</v>
      </c>
      <c r="N111" s="133"/>
      <c r="O111" s="165">
        <v>49</v>
      </c>
      <c r="P111" s="127">
        <v>2.0008166598611678E-2</v>
      </c>
      <c r="Q111" s="133"/>
      <c r="R111" s="165">
        <v>27</v>
      </c>
      <c r="S111" s="127">
        <v>1.7798286090969017E-2</v>
      </c>
      <c r="T111" s="133"/>
      <c r="U111" s="165">
        <v>26</v>
      </c>
      <c r="V111" s="127">
        <v>1.8322762508809022E-2</v>
      </c>
      <c r="W111" s="98"/>
      <c r="X111" s="155"/>
      <c r="Y111" s="131"/>
    </row>
    <row r="112" spans="2:25" ht="14.25" x14ac:dyDescent="0.2">
      <c r="B112" s="147"/>
      <c r="C112" s="132"/>
      <c r="D112" s="132" t="s">
        <v>63</v>
      </c>
      <c r="E112" s="133"/>
      <c r="F112" s="165">
        <v>112</v>
      </c>
      <c r="G112" s="127">
        <v>1.1967090501121914E-2</v>
      </c>
      <c r="H112" s="133"/>
      <c r="I112" s="165">
        <v>80</v>
      </c>
      <c r="J112" s="127">
        <v>1.3445378151260505E-2</v>
      </c>
      <c r="K112" s="133"/>
      <c r="L112" s="165">
        <v>37</v>
      </c>
      <c r="M112" s="127">
        <v>1.4847512038523275E-2</v>
      </c>
      <c r="N112" s="133"/>
      <c r="O112" s="165">
        <v>36</v>
      </c>
      <c r="P112" s="127">
        <v>1.4699877501020826E-2</v>
      </c>
      <c r="Q112" s="133"/>
      <c r="R112" s="165">
        <v>18</v>
      </c>
      <c r="S112" s="127">
        <v>1.1865524060646011E-2</v>
      </c>
      <c r="T112" s="133"/>
      <c r="U112" s="165">
        <v>16</v>
      </c>
      <c r="V112" s="127">
        <v>1.127554615926709E-2</v>
      </c>
      <c r="W112" s="98"/>
      <c r="X112" s="155"/>
      <c r="Y112" s="131"/>
    </row>
    <row r="113" spans="1:25" ht="14.25" x14ac:dyDescent="0.2">
      <c r="B113" s="146"/>
      <c r="C113" s="126" t="s">
        <v>59</v>
      </c>
      <c r="D113" s="126"/>
      <c r="E113" s="127"/>
      <c r="F113" s="164">
        <v>7631</v>
      </c>
      <c r="G113" s="127">
        <v>0.81536488941126184</v>
      </c>
      <c r="H113" s="127"/>
      <c r="I113" s="164">
        <v>4812</v>
      </c>
      <c r="J113" s="127">
        <v>0.80873949579831927</v>
      </c>
      <c r="K113" s="127"/>
      <c r="L113" s="164">
        <v>2061</v>
      </c>
      <c r="M113" s="127">
        <v>0.8270465489566613</v>
      </c>
      <c r="N113" s="127"/>
      <c r="O113" s="164">
        <v>2038</v>
      </c>
      <c r="P113" s="127">
        <v>0.83217639853001224</v>
      </c>
      <c r="Q113" s="127"/>
      <c r="R113" s="164">
        <v>1306</v>
      </c>
      <c r="S113" s="127">
        <v>0.86090969017798291</v>
      </c>
      <c r="T113" s="127"/>
      <c r="U113" s="164">
        <v>1229</v>
      </c>
      <c r="V113" s="127">
        <v>0.86610288935870328</v>
      </c>
      <c r="W113" s="98"/>
      <c r="X113" s="155"/>
      <c r="Y113" s="131"/>
    </row>
    <row r="114" spans="1:25" ht="14.25" x14ac:dyDescent="0.2">
      <c r="B114" s="146"/>
      <c r="C114" s="126" t="s">
        <v>66</v>
      </c>
      <c r="D114" s="126"/>
      <c r="E114" s="127"/>
      <c r="F114" s="164">
        <v>59</v>
      </c>
      <c r="G114" s="127"/>
      <c r="H114" s="127"/>
      <c r="I114" s="164">
        <v>32</v>
      </c>
      <c r="J114" s="127"/>
      <c r="K114" s="127"/>
      <c r="L114" s="164">
        <v>11</v>
      </c>
      <c r="M114" s="127"/>
      <c r="N114" s="127"/>
      <c r="O114" s="164">
        <v>11</v>
      </c>
      <c r="P114" s="127"/>
      <c r="Q114" s="127"/>
      <c r="R114" s="164">
        <v>4</v>
      </c>
      <c r="S114" s="127"/>
      <c r="T114" s="127"/>
      <c r="U114" s="164">
        <v>3</v>
      </c>
      <c r="V114" s="127"/>
      <c r="W114" s="98"/>
      <c r="X114" s="155"/>
      <c r="Y114" s="131"/>
    </row>
    <row r="115" spans="1:25" ht="14.25" x14ac:dyDescent="0.2">
      <c r="B115" s="146"/>
      <c r="C115" s="126" t="s">
        <v>71</v>
      </c>
      <c r="D115" s="126"/>
      <c r="E115" s="127"/>
      <c r="F115" s="164">
        <v>9418</v>
      </c>
      <c r="G115" s="127"/>
      <c r="H115" s="127"/>
      <c r="I115" s="164">
        <v>5982</v>
      </c>
      <c r="J115" s="127"/>
      <c r="K115" s="127"/>
      <c r="L115" s="164">
        <v>2503</v>
      </c>
      <c r="M115" s="127"/>
      <c r="N115" s="127"/>
      <c r="O115" s="164">
        <v>2460</v>
      </c>
      <c r="P115" s="127"/>
      <c r="Q115" s="127"/>
      <c r="R115" s="164">
        <v>1521</v>
      </c>
      <c r="S115" s="127"/>
      <c r="T115" s="127"/>
      <c r="U115" s="164">
        <v>1422</v>
      </c>
      <c r="V115" s="127"/>
      <c r="W115" s="98"/>
      <c r="X115" s="155"/>
      <c r="Y115" s="131"/>
    </row>
    <row r="116" spans="1:25" ht="16.5" x14ac:dyDescent="0.2">
      <c r="B116" s="148"/>
      <c r="C116" s="142" t="s">
        <v>94</v>
      </c>
      <c r="D116" s="142"/>
      <c r="E116" s="127"/>
      <c r="F116" s="127">
        <v>0.99373540029730301</v>
      </c>
      <c r="G116" s="127"/>
      <c r="H116" s="127"/>
      <c r="I116" s="127">
        <v>0.99465061852223302</v>
      </c>
      <c r="J116" s="127"/>
      <c r="K116" s="127"/>
      <c r="L116" s="127">
        <v>0.99560527367159402</v>
      </c>
      <c r="M116" s="127"/>
      <c r="N116" s="127"/>
      <c r="O116" s="127">
        <v>0.99552845528455303</v>
      </c>
      <c r="P116" s="127"/>
      <c r="Q116" s="127"/>
      <c r="R116" s="127">
        <v>0.99737015121630501</v>
      </c>
      <c r="S116" s="127"/>
      <c r="T116" s="127"/>
      <c r="U116" s="127">
        <v>0.99789029535865004</v>
      </c>
      <c r="V116" s="127"/>
      <c r="W116" s="116"/>
      <c r="X116" s="127"/>
      <c r="Y116" s="143"/>
    </row>
    <row r="117" spans="1:25" ht="14.25" x14ac:dyDescent="0.2">
      <c r="B117" s="148"/>
      <c r="C117" s="142"/>
      <c r="D117" s="142"/>
      <c r="E117" s="127"/>
      <c r="F117" s="127"/>
      <c r="G117" s="127"/>
      <c r="H117" s="127"/>
      <c r="I117" s="127"/>
      <c r="J117" s="127"/>
      <c r="K117" s="127"/>
      <c r="L117" s="127"/>
      <c r="M117" s="127"/>
      <c r="N117" s="127"/>
      <c r="O117" s="127"/>
      <c r="P117" s="127"/>
      <c r="Q117" s="127"/>
      <c r="R117" s="127"/>
      <c r="S117" s="127"/>
      <c r="T117" s="127"/>
      <c r="U117" s="127"/>
      <c r="V117" s="127"/>
      <c r="W117" s="116"/>
      <c r="X117" s="117"/>
      <c r="Y117" s="143"/>
    </row>
    <row r="118" spans="1:25" x14ac:dyDescent="0.25">
      <c r="B118" s="148"/>
      <c r="C118" s="193" t="s">
        <v>110</v>
      </c>
      <c r="D118" s="142"/>
      <c r="E118" s="127"/>
      <c r="F118" s="127"/>
      <c r="G118" s="127"/>
      <c r="H118" s="127"/>
      <c r="I118" s="127"/>
      <c r="J118" s="127"/>
      <c r="K118" s="127"/>
      <c r="L118" s="127"/>
      <c r="M118" s="127"/>
      <c r="N118" s="127"/>
      <c r="O118" s="127"/>
      <c r="P118" s="127"/>
      <c r="Q118" s="127"/>
      <c r="R118" s="127"/>
      <c r="S118" s="127"/>
      <c r="T118" s="127"/>
      <c r="U118" s="127"/>
      <c r="V118" s="127"/>
      <c r="W118" s="116"/>
      <c r="X118" s="207">
        <v>0.64797312416822705</v>
      </c>
      <c r="Y118" s="130" t="s">
        <v>125</v>
      </c>
    </row>
    <row r="119" spans="1:25" ht="14.25" x14ac:dyDescent="0.2">
      <c r="B119" s="148"/>
      <c r="C119" s="142"/>
      <c r="D119" s="142" t="s">
        <v>103</v>
      </c>
      <c r="E119" s="127"/>
      <c r="F119" s="164">
        <v>498</v>
      </c>
      <c r="G119" s="127">
        <v>5.3542629824750027E-2</v>
      </c>
      <c r="H119" s="127"/>
      <c r="I119" s="164">
        <v>327</v>
      </c>
      <c r="J119" s="127">
        <v>5.5273833671399597E-2</v>
      </c>
      <c r="K119" s="127"/>
      <c r="L119" s="164">
        <v>115</v>
      </c>
      <c r="M119" s="127">
        <v>4.6296296296296294E-2</v>
      </c>
      <c r="N119" s="127"/>
      <c r="O119" s="164">
        <v>112</v>
      </c>
      <c r="P119" s="127">
        <v>4.5882834903727979E-2</v>
      </c>
      <c r="Q119" s="127"/>
      <c r="R119" s="164">
        <v>55</v>
      </c>
      <c r="S119" s="127">
        <v>3.6423841059602648E-2</v>
      </c>
      <c r="T119" s="127"/>
      <c r="U119" s="164">
        <v>50</v>
      </c>
      <c r="V119" s="127">
        <v>3.536067892503536E-2</v>
      </c>
      <c r="W119" s="116"/>
      <c r="X119" s="127"/>
      <c r="Y119" s="143"/>
    </row>
    <row r="120" spans="1:25" ht="14.25" x14ac:dyDescent="0.2">
      <c r="B120" s="148"/>
      <c r="C120" s="142"/>
      <c r="D120" s="142" t="s">
        <v>104</v>
      </c>
      <c r="E120" s="127"/>
      <c r="F120" s="164">
        <v>8803</v>
      </c>
      <c r="G120" s="127">
        <v>0.94645737017525</v>
      </c>
      <c r="H120" s="127"/>
      <c r="I120" s="164">
        <v>5589</v>
      </c>
      <c r="J120" s="127">
        <v>0.9447261663286004</v>
      </c>
      <c r="K120" s="127"/>
      <c r="L120" s="164">
        <v>2369</v>
      </c>
      <c r="M120" s="127">
        <v>0.95370370370370372</v>
      </c>
      <c r="N120" s="127"/>
      <c r="O120" s="164">
        <v>2329</v>
      </c>
      <c r="P120" s="127">
        <v>0.95411716509627198</v>
      </c>
      <c r="Q120" s="127"/>
      <c r="R120" s="164">
        <v>1455</v>
      </c>
      <c r="S120" s="127">
        <v>0.96357615894039739</v>
      </c>
      <c r="T120" s="127"/>
      <c r="U120" s="164">
        <v>1364</v>
      </c>
      <c r="V120" s="127">
        <v>0.96463932107496464</v>
      </c>
      <c r="W120" s="116"/>
      <c r="X120" s="127"/>
      <c r="Y120" s="143"/>
    </row>
    <row r="121" spans="1:25" ht="14.25" x14ac:dyDescent="0.2">
      <c r="B121" s="148"/>
      <c r="C121" s="142"/>
      <c r="D121" s="142" t="s">
        <v>66</v>
      </c>
      <c r="E121" s="127"/>
      <c r="F121" s="164">
        <v>117</v>
      </c>
      <c r="G121" s="127"/>
      <c r="H121" s="127"/>
      <c r="I121" s="164">
        <v>66</v>
      </c>
      <c r="J121" s="127"/>
      <c r="K121" s="127"/>
      <c r="L121" s="164">
        <v>19</v>
      </c>
      <c r="M121" s="127"/>
      <c r="N121" s="127"/>
      <c r="O121" s="164">
        <v>19</v>
      </c>
      <c r="P121" s="127"/>
      <c r="Q121" s="127"/>
      <c r="R121" s="164">
        <v>11</v>
      </c>
      <c r="S121" s="127"/>
      <c r="T121" s="127"/>
      <c r="U121" s="164">
        <v>8</v>
      </c>
      <c r="V121" s="127"/>
      <c r="W121" s="116"/>
      <c r="X121" s="127"/>
      <c r="Y121" s="143"/>
    </row>
    <row r="122" spans="1:25" ht="14.25" x14ac:dyDescent="0.2">
      <c r="B122" s="148"/>
      <c r="C122" s="142"/>
      <c r="D122" s="142" t="s">
        <v>71</v>
      </c>
      <c r="E122" s="127"/>
      <c r="F122" s="164">
        <v>9418</v>
      </c>
      <c r="G122" s="127"/>
      <c r="H122" s="127"/>
      <c r="I122" s="164">
        <v>5982</v>
      </c>
      <c r="J122" s="127"/>
      <c r="K122" s="127"/>
      <c r="L122" s="164">
        <v>2503</v>
      </c>
      <c r="M122" s="127"/>
      <c r="N122" s="127"/>
      <c r="O122" s="164">
        <v>2460</v>
      </c>
      <c r="P122" s="127"/>
      <c r="Q122" s="127"/>
      <c r="R122" s="164">
        <v>1521</v>
      </c>
      <c r="S122" s="127"/>
      <c r="T122" s="127"/>
      <c r="U122" s="164">
        <v>1422</v>
      </c>
      <c r="V122" s="127"/>
      <c r="W122" s="116"/>
      <c r="X122" s="127"/>
      <c r="Y122" s="143"/>
    </row>
    <row r="123" spans="1:25" ht="16.5" x14ac:dyDescent="0.2">
      <c r="B123" s="148"/>
      <c r="C123" s="142" t="s">
        <v>94</v>
      </c>
      <c r="D123" s="142"/>
      <c r="E123" s="127"/>
      <c r="F123" s="127">
        <v>0.98757698025058405</v>
      </c>
      <c r="G123" s="127"/>
      <c r="H123" s="127"/>
      <c r="I123" s="127">
        <v>0.98896690070210602</v>
      </c>
      <c r="J123" s="127"/>
      <c r="K123" s="127"/>
      <c r="L123" s="127">
        <v>0.99240910906911695</v>
      </c>
      <c r="M123" s="127"/>
      <c r="N123" s="127"/>
      <c r="O123" s="127">
        <v>0.99227642276422801</v>
      </c>
      <c r="P123" s="127"/>
      <c r="Q123" s="127"/>
      <c r="R123" s="127">
        <v>0.99276791584483903</v>
      </c>
      <c r="S123" s="127"/>
      <c r="T123" s="127"/>
      <c r="U123" s="127">
        <v>0.99437412095639899</v>
      </c>
      <c r="V123" s="127"/>
      <c r="W123" s="116"/>
      <c r="X123" s="127"/>
      <c r="Y123" s="143"/>
    </row>
    <row r="124" spans="1:25" ht="15.75" thickBot="1" x14ac:dyDescent="0.3">
      <c r="B124" s="106"/>
      <c r="C124" s="107"/>
      <c r="D124" s="108"/>
      <c r="E124" s="109"/>
      <c r="F124" s="151"/>
      <c r="G124" s="150"/>
      <c r="H124" s="150"/>
      <c r="I124" s="151"/>
      <c r="J124" s="150"/>
      <c r="K124" s="150"/>
      <c r="L124" s="151"/>
      <c r="M124" s="150"/>
      <c r="N124" s="150"/>
      <c r="O124" s="151"/>
      <c r="P124" s="150"/>
      <c r="Q124" s="150"/>
      <c r="R124" s="110"/>
      <c r="S124" s="150"/>
      <c r="T124" s="150"/>
      <c r="U124" s="110"/>
      <c r="V124" s="110"/>
      <c r="W124" s="111"/>
      <c r="X124" s="208"/>
      <c r="Y124" s="152"/>
    </row>
    <row r="125" spans="1:25" x14ac:dyDescent="0.25">
      <c r="Y125" s="168" t="s">
        <v>97</v>
      </c>
    </row>
    <row r="127" spans="1:25" ht="14.25" x14ac:dyDescent="0.2">
      <c r="B127" s="49" t="s">
        <v>0</v>
      </c>
      <c r="C127" s="41"/>
      <c r="D127" s="42"/>
      <c r="E127" s="116"/>
      <c r="F127" s="42"/>
      <c r="G127" s="44"/>
      <c r="H127" s="116"/>
      <c r="J127" s="44"/>
      <c r="K127" s="116"/>
      <c r="M127" s="44"/>
      <c r="N127" s="116"/>
      <c r="P127" s="44"/>
      <c r="Q127" s="116"/>
      <c r="S127" s="44"/>
      <c r="T127" s="116"/>
      <c r="X127" s="144"/>
      <c r="Y127" s="144"/>
    </row>
    <row r="128" spans="1:25" s="144" customFormat="1" ht="14.25" customHeight="1" x14ac:dyDescent="0.2">
      <c r="A128" s="158" t="s">
        <v>75</v>
      </c>
      <c r="B128" s="159" t="s">
        <v>124</v>
      </c>
      <c r="D128" s="160"/>
      <c r="E128" s="160"/>
      <c r="F128" s="160"/>
      <c r="G128" s="160"/>
      <c r="H128" s="160"/>
      <c r="I128" s="160"/>
      <c r="J128" s="160"/>
      <c r="K128" s="160"/>
      <c r="L128" s="160"/>
      <c r="M128" s="160"/>
      <c r="N128" s="160"/>
      <c r="O128" s="160"/>
      <c r="P128" s="160"/>
    </row>
    <row r="129" spans="1:26" s="144" customFormat="1" ht="14.25" customHeight="1" x14ac:dyDescent="0.2">
      <c r="A129" s="158" t="s">
        <v>77</v>
      </c>
      <c r="B129" s="159" t="s">
        <v>76</v>
      </c>
      <c r="D129" s="160"/>
      <c r="E129" s="160"/>
      <c r="F129" s="160"/>
      <c r="G129" s="160"/>
      <c r="H129" s="160"/>
      <c r="I129" s="160"/>
      <c r="J129" s="160"/>
      <c r="K129" s="160"/>
      <c r="L129" s="160"/>
      <c r="M129" s="160"/>
      <c r="N129" s="160"/>
      <c r="O129" s="160"/>
      <c r="P129" s="160"/>
    </row>
    <row r="130" spans="1:26" s="144" customFormat="1" ht="17.25" customHeight="1" x14ac:dyDescent="0.2">
      <c r="A130" s="158" t="s">
        <v>83</v>
      </c>
      <c r="B130" s="220" t="s">
        <v>92</v>
      </c>
      <c r="C130" s="220"/>
      <c r="D130" s="220"/>
      <c r="E130" s="220"/>
      <c r="F130" s="220"/>
      <c r="G130" s="220"/>
      <c r="H130" s="220"/>
      <c r="I130" s="220"/>
      <c r="J130" s="220"/>
      <c r="K130" s="220"/>
      <c r="L130" s="220"/>
      <c r="M130" s="220"/>
      <c r="N130" s="220"/>
      <c r="O130" s="220"/>
      <c r="P130" s="220"/>
      <c r="Q130" s="220"/>
      <c r="R130" s="220"/>
      <c r="S130" s="220"/>
      <c r="T130" s="220"/>
      <c r="U130" s="220"/>
      <c r="V130" s="220"/>
      <c r="W130" s="220"/>
      <c r="X130" s="220"/>
      <c r="Y130" s="220"/>
      <c r="Z130" s="220"/>
    </row>
    <row r="131" spans="1:26" s="144" customFormat="1" ht="14.25" x14ac:dyDescent="0.2">
      <c r="A131" s="158"/>
      <c r="B131" s="220"/>
      <c r="C131" s="220"/>
      <c r="D131" s="220"/>
      <c r="E131" s="220"/>
      <c r="F131" s="220"/>
      <c r="G131" s="220"/>
      <c r="H131" s="220"/>
      <c r="I131" s="220"/>
      <c r="J131" s="220"/>
      <c r="K131" s="220"/>
      <c r="L131" s="220"/>
      <c r="M131" s="220"/>
      <c r="N131" s="220"/>
      <c r="O131" s="220"/>
      <c r="P131" s="220"/>
      <c r="Q131" s="220"/>
      <c r="R131" s="220"/>
      <c r="S131" s="220"/>
      <c r="T131" s="220"/>
      <c r="U131" s="220"/>
      <c r="V131" s="220"/>
      <c r="W131" s="220"/>
      <c r="X131" s="220"/>
      <c r="Y131" s="220"/>
      <c r="Z131" s="220"/>
    </row>
    <row r="132" spans="1:26" s="144" customFormat="1" ht="14.25" customHeight="1" x14ac:dyDescent="0.2">
      <c r="A132" s="158" t="s">
        <v>82</v>
      </c>
      <c r="B132" s="159" t="s">
        <v>81</v>
      </c>
      <c r="D132" s="160"/>
      <c r="E132" s="160"/>
      <c r="F132" s="160"/>
      <c r="G132" s="160"/>
      <c r="H132" s="160"/>
      <c r="I132" s="160"/>
      <c r="J132" s="160"/>
      <c r="K132" s="160"/>
      <c r="L132" s="160"/>
      <c r="M132" s="160"/>
      <c r="N132" s="160"/>
      <c r="O132" s="160"/>
      <c r="P132" s="160"/>
    </row>
    <row r="133" spans="1:26" s="144" customFormat="1" ht="14.25" x14ac:dyDescent="0.2">
      <c r="B133" s="197" t="s">
        <v>111</v>
      </c>
      <c r="C133" s="160"/>
      <c r="E133" s="160"/>
      <c r="F133" s="160"/>
      <c r="G133" s="160"/>
      <c r="H133" s="160"/>
      <c r="I133" s="160"/>
      <c r="J133" s="160"/>
      <c r="K133" s="160"/>
      <c r="L133" s="160"/>
      <c r="M133" s="160"/>
      <c r="N133" s="160"/>
      <c r="O133" s="160"/>
      <c r="P133" s="160"/>
      <c r="Q133" s="160"/>
      <c r="R133" s="160"/>
      <c r="S133" s="160"/>
      <c r="T133" s="160"/>
      <c r="U133" s="160"/>
      <c r="V133" s="160"/>
      <c r="W133" s="160"/>
      <c r="X133" s="160"/>
      <c r="Y133" s="160"/>
      <c r="Z133" s="162"/>
    </row>
    <row r="134" spans="1:26" s="144" customFormat="1" ht="14.25" x14ac:dyDescent="0.2">
      <c r="B134" s="158" t="s">
        <v>80</v>
      </c>
      <c r="C134" s="160"/>
      <c r="E134" s="160"/>
      <c r="F134" s="160"/>
      <c r="G134" s="160"/>
      <c r="H134" s="160"/>
      <c r="I134" s="160"/>
      <c r="J134" s="160"/>
      <c r="K134" s="160"/>
      <c r="L134" s="160"/>
      <c r="M134" s="160"/>
      <c r="N134" s="160"/>
      <c r="O134" s="160"/>
      <c r="P134" s="160"/>
    </row>
    <row r="135" spans="1:26" s="144" customFormat="1" ht="14.25" x14ac:dyDescent="0.2">
      <c r="B135" s="186" t="s">
        <v>79</v>
      </c>
      <c r="C135" s="187"/>
      <c r="E135" s="187"/>
      <c r="F135" s="187"/>
      <c r="G135" s="187"/>
      <c r="H135" s="187"/>
      <c r="I135" s="187"/>
      <c r="J135" s="187"/>
      <c r="K135" s="187"/>
      <c r="L135" s="187"/>
      <c r="M135" s="187"/>
      <c r="N135" s="187"/>
      <c r="O135" s="187"/>
      <c r="P135" s="187"/>
      <c r="Q135" s="187"/>
    </row>
    <row r="136" spans="1:26" ht="14.25" x14ac:dyDescent="0.2">
      <c r="A136" s="144"/>
      <c r="B136" s="144"/>
      <c r="C136" s="166"/>
      <c r="D136" s="167"/>
      <c r="E136" s="167"/>
      <c r="F136" s="167"/>
      <c r="G136" s="167"/>
      <c r="H136" s="167"/>
      <c r="I136" s="167"/>
      <c r="J136" s="167"/>
      <c r="K136" s="167"/>
      <c r="L136" s="167"/>
      <c r="M136" s="167"/>
      <c r="N136" s="167"/>
      <c r="O136" s="167"/>
      <c r="P136" s="167"/>
      <c r="Q136" s="167"/>
      <c r="R136" s="144"/>
      <c r="S136" s="144"/>
      <c r="T136" s="144"/>
      <c r="U136" s="144"/>
      <c r="V136" s="144"/>
      <c r="W136" s="144"/>
      <c r="X136" s="144"/>
      <c r="Y136" s="144"/>
      <c r="Z136" s="144"/>
    </row>
    <row r="137" spans="1:26" ht="16.5" x14ac:dyDescent="0.2">
      <c r="A137" s="170" t="s">
        <v>98</v>
      </c>
      <c r="B137" s="144" t="s">
        <v>99</v>
      </c>
      <c r="E137" s="161"/>
      <c r="F137" s="144"/>
      <c r="G137" s="161"/>
      <c r="H137" s="144"/>
      <c r="I137" s="161"/>
      <c r="J137" s="144"/>
      <c r="K137" s="161"/>
      <c r="L137" s="144"/>
      <c r="M137" s="161"/>
      <c r="N137" s="144"/>
      <c r="O137" s="144"/>
      <c r="P137" s="144"/>
      <c r="Q137" s="144"/>
      <c r="R137" s="144"/>
      <c r="S137" s="144"/>
      <c r="X137" s="144"/>
      <c r="Y137" s="144"/>
    </row>
    <row r="138" spans="1:26" ht="16.5" x14ac:dyDescent="0.2">
      <c r="A138" s="170" t="s">
        <v>125</v>
      </c>
      <c r="B138" s="144" t="s">
        <v>126</v>
      </c>
      <c r="E138" s="161"/>
      <c r="F138" s="144"/>
      <c r="G138" s="161"/>
      <c r="H138" s="144"/>
      <c r="I138" s="161"/>
      <c r="J138" s="144"/>
      <c r="K138" s="161"/>
      <c r="L138" s="144"/>
      <c r="M138" s="161"/>
      <c r="N138" s="144"/>
      <c r="O138" s="144"/>
      <c r="P138" s="144"/>
      <c r="Q138" s="144"/>
      <c r="R138" s="144"/>
      <c r="S138" s="144"/>
      <c r="X138" s="144"/>
      <c r="Y138" s="144"/>
    </row>
    <row r="139" spans="1:26" ht="30" customHeight="1" x14ac:dyDescent="0.2">
      <c r="B139" s="170"/>
      <c r="C139" s="144"/>
      <c r="E139" s="161"/>
      <c r="F139" s="144"/>
      <c r="G139" s="161"/>
      <c r="H139" s="144"/>
      <c r="I139" s="161"/>
      <c r="J139" s="144"/>
      <c r="K139" s="161"/>
      <c r="L139" s="144"/>
      <c r="M139" s="161"/>
      <c r="N139" s="144"/>
      <c r="O139" s="144"/>
      <c r="P139" s="144"/>
      <c r="Q139" s="144"/>
      <c r="R139" s="144"/>
      <c r="S139" s="144"/>
      <c r="X139" s="144"/>
      <c r="Y139" s="144"/>
    </row>
    <row r="140" spans="1:26" ht="15" customHeight="1" x14ac:dyDescent="0.2">
      <c r="A140" s="220" t="s">
        <v>78</v>
      </c>
      <c r="B140" s="220"/>
      <c r="C140" s="220"/>
      <c r="D140" s="220"/>
      <c r="E140" s="220"/>
      <c r="F140" s="220"/>
      <c r="G140" s="220"/>
      <c r="H140" s="220"/>
      <c r="I140" s="220"/>
      <c r="J140" s="220"/>
      <c r="K140" s="220"/>
      <c r="L140" s="220"/>
      <c r="M140" s="220"/>
      <c r="N140" s="220"/>
      <c r="O140" s="220"/>
      <c r="P140" s="220"/>
      <c r="Q140" s="220"/>
      <c r="R140" s="220"/>
      <c r="S140" s="220"/>
      <c r="T140" s="220"/>
      <c r="U140" s="220"/>
      <c r="V140" s="220"/>
      <c r="W140" s="220"/>
      <c r="X140" s="220"/>
      <c r="Y140" s="220"/>
      <c r="Z140" s="220"/>
    </row>
    <row r="141" spans="1:26" ht="12.75" x14ac:dyDescent="0.2">
      <c r="A141" s="220"/>
      <c r="B141" s="220"/>
      <c r="C141" s="220"/>
      <c r="D141" s="220"/>
      <c r="E141" s="220"/>
      <c r="F141" s="220"/>
      <c r="G141" s="220"/>
      <c r="H141" s="220"/>
      <c r="I141" s="220"/>
      <c r="J141" s="220"/>
      <c r="K141" s="220"/>
      <c r="L141" s="220"/>
      <c r="M141" s="220"/>
      <c r="N141" s="220"/>
      <c r="O141" s="220"/>
      <c r="P141" s="220"/>
      <c r="Q141" s="220"/>
      <c r="R141" s="220"/>
      <c r="S141" s="220"/>
      <c r="T141" s="220"/>
      <c r="U141" s="220"/>
      <c r="V141" s="220"/>
      <c r="W141" s="220"/>
      <c r="X141" s="220"/>
      <c r="Y141" s="220"/>
      <c r="Z141" s="220"/>
    </row>
    <row r="142" spans="1:26" ht="14.25" x14ac:dyDescent="0.2">
      <c r="B142" s="162"/>
      <c r="C142" s="162"/>
      <c r="D142" s="162"/>
      <c r="E142" s="162"/>
      <c r="F142" s="162"/>
      <c r="G142" s="162"/>
      <c r="H142" s="162"/>
      <c r="I142" s="162"/>
      <c r="J142" s="162"/>
      <c r="K142" s="162"/>
      <c r="L142" s="162"/>
      <c r="M142" s="162"/>
      <c r="N142" s="162"/>
      <c r="O142" s="162"/>
      <c r="P142" s="162"/>
      <c r="Q142" s="162"/>
      <c r="R142" s="162"/>
      <c r="S142" s="162"/>
      <c r="X142" s="144"/>
      <c r="Y142" s="144"/>
    </row>
  </sheetData>
  <mergeCells count="30">
    <mergeCell ref="X35:X36"/>
    <mergeCell ref="F66:G66"/>
    <mergeCell ref="I66:J66"/>
    <mergeCell ref="L66:M66"/>
    <mergeCell ref="O66:P66"/>
    <mergeCell ref="R66:S66"/>
    <mergeCell ref="U66:V66"/>
    <mergeCell ref="F35:G35"/>
    <mergeCell ref="I35:J35"/>
    <mergeCell ref="L35:M35"/>
    <mergeCell ref="O35:P35"/>
    <mergeCell ref="R35:S35"/>
    <mergeCell ref="U35:V35"/>
    <mergeCell ref="X66:X67"/>
    <mergeCell ref="A140:Z141"/>
    <mergeCell ref="U97:V97"/>
    <mergeCell ref="X4:X5"/>
    <mergeCell ref="F4:G4"/>
    <mergeCell ref="I4:J4"/>
    <mergeCell ref="L4:M4"/>
    <mergeCell ref="O4:P4"/>
    <mergeCell ref="R4:S4"/>
    <mergeCell ref="U4:V4"/>
    <mergeCell ref="F97:G97"/>
    <mergeCell ref="I97:J97"/>
    <mergeCell ref="L97:M97"/>
    <mergeCell ref="O97:P97"/>
    <mergeCell ref="R97:S97"/>
    <mergeCell ref="B130:Z131"/>
    <mergeCell ref="X97:X98"/>
  </mergeCells>
  <pageMargins left="0.70866141732283472" right="0.70866141732283472" top="0.74803149606299213" bottom="0.74803149606299213" header="0.31496062992125984" footer="0.31496062992125984"/>
  <pageSetup paperSize="8" scale="4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AA230"/>
  <sheetViews>
    <sheetView showGridLines="0" zoomScale="85" zoomScaleNormal="85" workbookViewId="0"/>
  </sheetViews>
  <sheetFormatPr defaultColWidth="9.140625" defaultRowHeight="14.25" x14ac:dyDescent="0.2"/>
  <cols>
    <col min="1" max="1" width="3.7109375" style="42" customWidth="1"/>
    <col min="2" max="2" width="3" style="42" customWidth="1"/>
    <col min="3" max="3" width="2.28515625" style="46" customWidth="1"/>
    <col min="4" max="4" width="36.5703125" style="46" customWidth="1"/>
    <col min="5" max="5" width="1.28515625" style="50" customWidth="1"/>
    <col min="6" max="6" width="12.7109375" style="41" customWidth="1"/>
    <col min="7" max="7" width="7.5703125" style="51" customWidth="1"/>
    <col min="8" max="8" width="1.28515625" style="50" customWidth="1"/>
    <col min="9" max="9" width="12.7109375" style="42" customWidth="1"/>
    <col min="10" max="10" width="7.5703125" style="51" customWidth="1"/>
    <col min="11" max="11" width="1.28515625" style="50" customWidth="1"/>
    <col min="12" max="12" width="12.7109375" style="42" customWidth="1"/>
    <col min="13" max="13" width="7.5703125" style="51" customWidth="1"/>
    <col min="14" max="14" width="1.28515625" style="50" customWidth="1"/>
    <col min="15" max="15" width="12.7109375" style="42" customWidth="1"/>
    <col min="16" max="16" width="7.5703125" style="51" customWidth="1"/>
    <col min="17" max="17" width="1.28515625" style="50" customWidth="1"/>
    <col min="18" max="18" width="12.7109375" style="42" customWidth="1"/>
    <col min="19" max="19" width="8.140625" style="51" customWidth="1"/>
    <col min="20" max="20" width="1.28515625" style="50" customWidth="1"/>
    <col min="21" max="21" width="12.7109375" style="42" customWidth="1"/>
    <col min="22" max="22" width="8.85546875" style="42" customWidth="1"/>
    <col min="23" max="23" width="1.28515625" style="45" customWidth="1"/>
    <col min="24" max="24" width="13" style="144" customWidth="1"/>
    <col min="25" max="25" width="11.42578125" style="42" customWidth="1"/>
    <col min="26" max="16384" width="9.140625" style="42"/>
  </cols>
  <sheetData>
    <row r="1" spans="1:26" ht="17.25" x14ac:dyDescent="0.25">
      <c r="A1" s="40" t="s">
        <v>121</v>
      </c>
      <c r="C1" s="41"/>
      <c r="D1" s="42"/>
      <c r="E1" s="116"/>
      <c r="F1" s="42"/>
      <c r="G1" s="44"/>
      <c r="H1" s="116"/>
      <c r="J1" s="44"/>
      <c r="K1" s="116"/>
      <c r="M1" s="44"/>
      <c r="N1" s="116"/>
      <c r="P1" s="44"/>
      <c r="Q1" s="116"/>
      <c r="S1" s="44"/>
      <c r="T1" s="116"/>
    </row>
    <row r="2" spans="1:26" ht="15" thickBot="1" x14ac:dyDescent="0.25">
      <c r="D2" s="154"/>
      <c r="E2" s="127"/>
      <c r="F2" s="155"/>
      <c r="G2" s="127"/>
      <c r="H2" s="127"/>
      <c r="I2" s="155"/>
      <c r="J2" s="127"/>
      <c r="K2" s="127"/>
      <c r="L2" s="155"/>
      <c r="M2" s="127"/>
      <c r="N2" s="127"/>
      <c r="O2" s="155"/>
      <c r="P2" s="127"/>
      <c r="Q2" s="127"/>
      <c r="S2" s="127"/>
      <c r="T2" s="127"/>
    </row>
    <row r="3" spans="1:26" ht="60" customHeight="1" x14ac:dyDescent="0.2">
      <c r="B3" s="112"/>
      <c r="C3" s="113"/>
      <c r="D3" s="136"/>
      <c r="E3" s="191"/>
      <c r="F3" s="221" t="s">
        <v>68</v>
      </c>
      <c r="G3" s="221"/>
      <c r="H3" s="191"/>
      <c r="I3" s="221" t="s">
        <v>95</v>
      </c>
      <c r="J3" s="221"/>
      <c r="K3" s="191"/>
      <c r="L3" s="221" t="s">
        <v>96</v>
      </c>
      <c r="M3" s="221"/>
      <c r="N3" s="191"/>
      <c r="O3" s="221" t="s">
        <v>69</v>
      </c>
      <c r="P3" s="221"/>
      <c r="Q3" s="191"/>
      <c r="R3" s="221" t="s">
        <v>74</v>
      </c>
      <c r="S3" s="221"/>
      <c r="T3" s="191"/>
      <c r="U3" s="221" t="s">
        <v>70</v>
      </c>
      <c r="V3" s="221"/>
      <c r="W3" s="191"/>
      <c r="X3" s="224" t="s">
        <v>136</v>
      </c>
      <c r="Z3" s="117"/>
    </row>
    <row r="4" spans="1:26" s="47" customFormat="1" ht="16.5" x14ac:dyDescent="0.2">
      <c r="B4" s="114"/>
      <c r="C4" s="115"/>
      <c r="D4" s="137"/>
      <c r="E4" s="138"/>
      <c r="F4" s="139" t="s">
        <v>67</v>
      </c>
      <c r="G4" s="140" t="s">
        <v>93</v>
      </c>
      <c r="H4" s="141"/>
      <c r="I4" s="139" t="s">
        <v>67</v>
      </c>
      <c r="J4" s="140" t="s">
        <v>93</v>
      </c>
      <c r="K4" s="141"/>
      <c r="L4" s="139" t="s">
        <v>67</v>
      </c>
      <c r="M4" s="140" t="s">
        <v>93</v>
      </c>
      <c r="N4" s="141"/>
      <c r="O4" s="139" t="s">
        <v>67</v>
      </c>
      <c r="P4" s="140" t="s">
        <v>93</v>
      </c>
      <c r="Q4" s="141"/>
      <c r="R4" s="139" t="s">
        <v>67</v>
      </c>
      <c r="S4" s="140" t="s">
        <v>93</v>
      </c>
      <c r="T4" s="138"/>
      <c r="U4" s="139" t="s">
        <v>67</v>
      </c>
      <c r="V4" s="140" t="s">
        <v>93</v>
      </c>
      <c r="W4" s="138"/>
      <c r="X4" s="225"/>
      <c r="Z4" s="48"/>
    </row>
    <row r="5" spans="1:26" ht="15" x14ac:dyDescent="0.25">
      <c r="B5" s="145" t="s">
        <v>53</v>
      </c>
      <c r="C5" s="126"/>
      <c r="D5" s="126"/>
      <c r="E5" s="127"/>
      <c r="F5" s="128"/>
      <c r="G5" s="127"/>
      <c r="H5" s="127"/>
      <c r="I5" s="128"/>
      <c r="J5" s="127"/>
      <c r="K5" s="127"/>
      <c r="L5" s="128"/>
      <c r="M5" s="127"/>
      <c r="N5" s="127"/>
      <c r="O5" s="128"/>
      <c r="P5" s="127"/>
      <c r="Q5" s="127"/>
      <c r="R5" s="128"/>
      <c r="S5" s="127"/>
      <c r="T5" s="127"/>
      <c r="U5" s="129"/>
      <c r="V5" s="117"/>
      <c r="W5" s="98"/>
      <c r="X5" s="194"/>
    </row>
    <row r="6" spans="1:26" ht="15" x14ac:dyDescent="0.25">
      <c r="B6" s="145"/>
      <c r="C6" s="192" t="s">
        <v>117</v>
      </c>
      <c r="D6" s="126"/>
      <c r="E6" s="127"/>
      <c r="F6" s="173"/>
      <c r="G6" s="173"/>
      <c r="H6" s="173"/>
      <c r="I6" s="173"/>
      <c r="J6" s="173"/>
      <c r="K6" s="173"/>
      <c r="L6" s="173"/>
      <c r="M6" s="173"/>
      <c r="N6" s="173"/>
      <c r="O6" s="173"/>
      <c r="P6" s="173"/>
      <c r="Q6" s="173"/>
      <c r="R6" s="173"/>
      <c r="S6" s="173"/>
      <c r="T6" s="173"/>
      <c r="U6" s="173"/>
      <c r="V6" s="173"/>
      <c r="W6" s="177"/>
      <c r="X6" s="179">
        <v>0.70986355268655721</v>
      </c>
    </row>
    <row r="7" spans="1:26" ht="15" x14ac:dyDescent="0.25">
      <c r="B7" s="145"/>
      <c r="C7" s="42"/>
      <c r="D7" s="126" t="s">
        <v>119</v>
      </c>
      <c r="E7" s="127"/>
      <c r="F7" s="172">
        <v>12176</v>
      </c>
      <c r="G7" s="173">
        <v>0.39696149708212436</v>
      </c>
      <c r="H7" s="173"/>
      <c r="I7" s="172">
        <v>2640</v>
      </c>
      <c r="J7" s="173">
        <v>0.36600582281990851</v>
      </c>
      <c r="K7" s="173"/>
      <c r="L7" s="172">
        <v>753</v>
      </c>
      <c r="M7" s="173">
        <v>0.30132052821128452</v>
      </c>
      <c r="N7" s="173"/>
      <c r="O7" s="172">
        <v>732</v>
      </c>
      <c r="P7" s="173">
        <v>0.30173124484748559</v>
      </c>
      <c r="Q7" s="173"/>
      <c r="R7" s="172">
        <v>541</v>
      </c>
      <c r="S7" s="173">
        <v>0.3199290360733294</v>
      </c>
      <c r="T7" s="173"/>
      <c r="U7" s="172">
        <v>507</v>
      </c>
      <c r="V7" s="173">
        <v>0.31846733668341709</v>
      </c>
      <c r="W7" s="177"/>
      <c r="X7" s="178"/>
    </row>
    <row r="8" spans="1:26" ht="15" x14ac:dyDescent="0.25">
      <c r="B8" s="145"/>
      <c r="C8" s="42"/>
      <c r="D8" s="126" t="s">
        <v>118</v>
      </c>
      <c r="E8" s="127"/>
      <c r="F8" s="172">
        <v>18497</v>
      </c>
      <c r="G8" s="173">
        <v>0.60303850291787564</v>
      </c>
      <c r="H8" s="173"/>
      <c r="I8" s="172">
        <v>4573</v>
      </c>
      <c r="J8" s="173">
        <v>0.63399417718009154</v>
      </c>
      <c r="K8" s="173"/>
      <c r="L8" s="172">
        <v>1746</v>
      </c>
      <c r="M8" s="173">
        <v>0.69867947178871548</v>
      </c>
      <c r="N8" s="173"/>
      <c r="O8" s="172">
        <v>1694</v>
      </c>
      <c r="P8" s="173">
        <v>0.69826875515251441</v>
      </c>
      <c r="Q8" s="173"/>
      <c r="R8" s="172">
        <v>1150</v>
      </c>
      <c r="S8" s="173">
        <v>0.68007096392667066</v>
      </c>
      <c r="T8" s="173"/>
      <c r="U8" s="172">
        <v>1085</v>
      </c>
      <c r="V8" s="173">
        <v>0.68153266331658291</v>
      </c>
      <c r="W8" s="177"/>
      <c r="X8" s="178"/>
    </row>
    <row r="9" spans="1:26" ht="15" x14ac:dyDescent="0.25">
      <c r="B9" s="145"/>
      <c r="C9" s="42"/>
      <c r="D9" s="126" t="s">
        <v>66</v>
      </c>
      <c r="E9" s="127"/>
      <c r="F9" s="172">
        <v>55</v>
      </c>
      <c r="G9" s="173"/>
      <c r="H9" s="173"/>
      <c r="I9" s="172">
        <v>18</v>
      </c>
      <c r="J9" s="173"/>
      <c r="K9" s="173"/>
      <c r="L9" s="172">
        <v>7</v>
      </c>
      <c r="M9" s="173"/>
      <c r="N9" s="173"/>
      <c r="O9" s="172">
        <v>7</v>
      </c>
      <c r="P9" s="173"/>
      <c r="Q9" s="173"/>
      <c r="R9" s="172">
        <v>5</v>
      </c>
      <c r="S9" s="173"/>
      <c r="T9" s="173"/>
      <c r="U9" s="172">
        <v>4</v>
      </c>
      <c r="V9" s="173"/>
      <c r="W9" s="177"/>
      <c r="X9" s="178"/>
    </row>
    <row r="10" spans="1:26" ht="15" x14ac:dyDescent="0.25">
      <c r="B10" s="145"/>
      <c r="C10" s="42"/>
      <c r="D10" s="126" t="s">
        <v>71</v>
      </c>
      <c r="E10" s="127"/>
      <c r="F10" s="172">
        <v>30728</v>
      </c>
      <c r="G10" s="173"/>
      <c r="H10" s="173"/>
      <c r="I10" s="172">
        <v>7231</v>
      </c>
      <c r="J10" s="173"/>
      <c r="K10" s="173"/>
      <c r="L10" s="172">
        <v>2506</v>
      </c>
      <c r="M10" s="173"/>
      <c r="N10" s="173"/>
      <c r="O10" s="172">
        <v>2433</v>
      </c>
      <c r="P10" s="173"/>
      <c r="Q10" s="173"/>
      <c r="R10" s="172">
        <v>1696</v>
      </c>
      <c r="S10" s="173"/>
      <c r="T10" s="173"/>
      <c r="U10" s="172">
        <v>1596</v>
      </c>
      <c r="V10" s="173"/>
      <c r="W10" s="177"/>
      <c r="X10" s="178"/>
    </row>
    <row r="11" spans="1:26" ht="17.25" x14ac:dyDescent="0.25">
      <c r="B11" s="145"/>
      <c r="C11" s="142" t="s">
        <v>94</v>
      </c>
      <c r="D11" s="126"/>
      <c r="E11" s="127"/>
      <c r="F11" s="173">
        <v>0.99821010153605805</v>
      </c>
      <c r="G11" s="173"/>
      <c r="H11" s="173"/>
      <c r="I11" s="173">
        <v>0.997510717743051</v>
      </c>
      <c r="J11" s="173"/>
      <c r="K11" s="173"/>
      <c r="L11" s="173">
        <v>0.99720670391061506</v>
      </c>
      <c r="M11" s="173"/>
      <c r="N11" s="173"/>
      <c r="O11" s="173">
        <v>0.99712289354706096</v>
      </c>
      <c r="P11" s="173"/>
      <c r="Q11" s="173"/>
      <c r="R11" s="173">
        <v>0.99705188679245305</v>
      </c>
      <c r="S11" s="173"/>
      <c r="T11" s="173"/>
      <c r="U11" s="173">
        <v>0.99749373433583999</v>
      </c>
      <c r="V11" s="173"/>
      <c r="W11" s="177"/>
      <c r="X11" s="178"/>
    </row>
    <row r="12" spans="1:26" ht="15" x14ac:dyDescent="0.25">
      <c r="B12" s="145"/>
      <c r="C12" s="126"/>
      <c r="D12" s="126"/>
      <c r="E12" s="127"/>
      <c r="F12" s="128"/>
      <c r="G12" s="127"/>
      <c r="H12" s="127"/>
      <c r="I12" s="128"/>
      <c r="J12" s="127"/>
      <c r="K12" s="127"/>
      <c r="L12" s="128"/>
      <c r="M12" s="127"/>
      <c r="N12" s="127"/>
      <c r="O12" s="128"/>
      <c r="P12" s="127"/>
      <c r="Q12" s="127"/>
      <c r="R12" s="128"/>
      <c r="S12" s="127"/>
      <c r="T12" s="127"/>
      <c r="U12" s="129"/>
      <c r="V12" s="117"/>
      <c r="W12" s="98"/>
      <c r="X12" s="194"/>
    </row>
    <row r="13" spans="1:26" ht="15" x14ac:dyDescent="0.25">
      <c r="B13" s="145"/>
      <c r="C13" s="192" t="s">
        <v>107</v>
      </c>
      <c r="D13" s="126"/>
      <c r="E13" s="127"/>
      <c r="F13" s="128"/>
      <c r="G13" s="127"/>
      <c r="H13" s="127"/>
      <c r="I13" s="128"/>
      <c r="J13" s="127"/>
      <c r="K13" s="127"/>
      <c r="L13" s="128"/>
      <c r="M13" s="127"/>
      <c r="N13" s="127"/>
      <c r="O13" s="128"/>
      <c r="P13" s="127"/>
      <c r="Q13" s="127"/>
      <c r="R13" s="128"/>
      <c r="S13" s="127"/>
      <c r="T13" s="127"/>
      <c r="U13" s="129"/>
      <c r="V13" s="117"/>
      <c r="W13" s="98"/>
      <c r="X13" s="179">
        <v>0.4343105683091556</v>
      </c>
    </row>
    <row r="14" spans="1:26" x14ac:dyDescent="0.2">
      <c r="B14" s="146"/>
      <c r="C14" s="126" t="s">
        <v>65</v>
      </c>
      <c r="D14" s="126"/>
      <c r="E14" s="127"/>
      <c r="F14" s="172">
        <v>4954</v>
      </c>
      <c r="G14" s="173">
        <v>0.16227725366876311</v>
      </c>
      <c r="H14" s="173"/>
      <c r="I14" s="172">
        <v>693</v>
      </c>
      <c r="J14" s="173">
        <v>9.653155035520268E-2</v>
      </c>
      <c r="K14" s="173"/>
      <c r="L14" s="172">
        <v>204</v>
      </c>
      <c r="M14" s="173">
        <v>8.2026537997587454E-2</v>
      </c>
      <c r="N14" s="173"/>
      <c r="O14" s="172">
        <v>197</v>
      </c>
      <c r="P14" s="173">
        <v>8.1607290803645399E-2</v>
      </c>
      <c r="Q14" s="173"/>
      <c r="R14" s="172">
        <v>132</v>
      </c>
      <c r="S14" s="173">
        <v>7.8384798099762468E-2</v>
      </c>
      <c r="T14" s="173"/>
      <c r="U14" s="172">
        <v>123</v>
      </c>
      <c r="V14" s="173">
        <v>7.7602523659305991E-2</v>
      </c>
      <c r="W14" s="174"/>
      <c r="X14" s="179"/>
    </row>
    <row r="15" spans="1:26" x14ac:dyDescent="0.2">
      <c r="B15" s="147"/>
      <c r="C15" s="132"/>
      <c r="D15" s="132" t="s">
        <v>61</v>
      </c>
      <c r="E15" s="133"/>
      <c r="F15" s="176">
        <v>1498</v>
      </c>
      <c r="G15" s="173">
        <v>4.906970649895178E-2</v>
      </c>
      <c r="H15" s="157"/>
      <c r="I15" s="176">
        <v>254</v>
      </c>
      <c r="J15" s="173">
        <v>3.5380972280261873E-2</v>
      </c>
      <c r="K15" s="157"/>
      <c r="L15" s="176">
        <v>73</v>
      </c>
      <c r="M15" s="173">
        <v>2.9352633695215118E-2</v>
      </c>
      <c r="N15" s="157"/>
      <c r="O15" s="176">
        <v>72</v>
      </c>
      <c r="P15" s="173">
        <v>2.9826014913007456E-2</v>
      </c>
      <c r="Q15" s="157"/>
      <c r="R15" s="176">
        <v>50</v>
      </c>
      <c r="S15" s="173">
        <v>2.9691211401425176E-2</v>
      </c>
      <c r="T15" s="157"/>
      <c r="U15" s="176">
        <v>46</v>
      </c>
      <c r="V15" s="173">
        <v>2.9022082018927444E-2</v>
      </c>
      <c r="W15" s="174"/>
      <c r="X15" s="175"/>
    </row>
    <row r="16" spans="1:26" x14ac:dyDescent="0.2">
      <c r="B16" s="147"/>
      <c r="C16" s="132"/>
      <c r="D16" s="132" t="s">
        <v>60</v>
      </c>
      <c r="E16" s="133"/>
      <c r="F16" s="176">
        <v>2277</v>
      </c>
      <c r="G16" s="173">
        <v>7.4587264150943397E-2</v>
      </c>
      <c r="H16" s="157"/>
      <c r="I16" s="176">
        <v>241</v>
      </c>
      <c r="J16" s="173">
        <v>3.3570135116311461E-2</v>
      </c>
      <c r="K16" s="157"/>
      <c r="L16" s="176">
        <v>73</v>
      </c>
      <c r="M16" s="173">
        <v>2.9352633695215118E-2</v>
      </c>
      <c r="N16" s="157"/>
      <c r="O16" s="176">
        <v>70</v>
      </c>
      <c r="P16" s="173">
        <v>2.8997514498757249E-2</v>
      </c>
      <c r="Q16" s="157"/>
      <c r="R16" s="176">
        <v>48</v>
      </c>
      <c r="S16" s="173">
        <v>2.8503562945368172E-2</v>
      </c>
      <c r="T16" s="157"/>
      <c r="U16" s="176">
        <v>45</v>
      </c>
      <c r="V16" s="173">
        <v>2.8391167192429023E-2</v>
      </c>
      <c r="W16" s="174"/>
      <c r="X16" s="175"/>
    </row>
    <row r="17" spans="2:25" x14ac:dyDescent="0.2">
      <c r="B17" s="147"/>
      <c r="C17" s="132"/>
      <c r="D17" s="132" t="s">
        <v>62</v>
      </c>
      <c r="E17" s="133"/>
      <c r="F17" s="176">
        <v>865</v>
      </c>
      <c r="G17" s="173">
        <v>2.833464360587002E-2</v>
      </c>
      <c r="H17" s="157"/>
      <c r="I17" s="176">
        <v>157</v>
      </c>
      <c r="J17" s="173">
        <v>2.1869341133862654E-2</v>
      </c>
      <c r="K17" s="157"/>
      <c r="L17" s="176">
        <v>49</v>
      </c>
      <c r="M17" s="173">
        <v>1.9702452754322478E-2</v>
      </c>
      <c r="N17" s="157"/>
      <c r="O17" s="176">
        <v>47</v>
      </c>
      <c r="P17" s="173">
        <v>1.9469759734879868E-2</v>
      </c>
      <c r="Q17" s="157"/>
      <c r="R17" s="176">
        <v>30</v>
      </c>
      <c r="S17" s="173">
        <v>1.7814726840855107E-2</v>
      </c>
      <c r="T17" s="157"/>
      <c r="U17" s="176">
        <v>28</v>
      </c>
      <c r="V17" s="173">
        <v>1.7665615141955835E-2</v>
      </c>
      <c r="W17" s="174"/>
      <c r="X17" s="175"/>
    </row>
    <row r="18" spans="2:25" x14ac:dyDescent="0.2">
      <c r="B18" s="147"/>
      <c r="C18" s="132"/>
      <c r="D18" s="132" t="s">
        <v>63</v>
      </c>
      <c r="E18" s="133"/>
      <c r="F18" s="176">
        <v>314</v>
      </c>
      <c r="G18" s="173">
        <v>1.0285639412997904E-2</v>
      </c>
      <c r="H18" s="157"/>
      <c r="I18" s="176">
        <v>41</v>
      </c>
      <c r="J18" s="173">
        <v>5.7111018247666808E-3</v>
      </c>
      <c r="K18" s="157"/>
      <c r="L18" s="176">
        <v>9</v>
      </c>
      <c r="M18" s="173">
        <v>3.6188178528347406E-3</v>
      </c>
      <c r="N18" s="157"/>
      <c r="O18" s="176">
        <v>8</v>
      </c>
      <c r="P18" s="173">
        <v>3.3140016570008283E-3</v>
      </c>
      <c r="Q18" s="157"/>
      <c r="R18" s="176">
        <v>4</v>
      </c>
      <c r="S18" s="173">
        <v>2.3752969121140144E-3</v>
      </c>
      <c r="T18" s="157"/>
      <c r="U18" s="176">
        <v>4</v>
      </c>
      <c r="V18" s="173">
        <v>2.523659305993691E-3</v>
      </c>
      <c r="W18" s="174"/>
      <c r="X18" s="175"/>
    </row>
    <row r="19" spans="2:25" x14ac:dyDescent="0.2">
      <c r="B19" s="146"/>
      <c r="C19" s="126" t="s">
        <v>59</v>
      </c>
      <c r="D19" s="126"/>
      <c r="E19" s="127"/>
      <c r="F19" s="172">
        <v>25574</v>
      </c>
      <c r="G19" s="173">
        <v>0.83772274633123689</v>
      </c>
      <c r="H19" s="173"/>
      <c r="I19" s="172">
        <v>6486</v>
      </c>
      <c r="J19" s="173">
        <v>0.90346844964479733</v>
      </c>
      <c r="K19" s="173"/>
      <c r="L19" s="172">
        <v>2283</v>
      </c>
      <c r="M19" s="173">
        <v>0.91797346200241259</v>
      </c>
      <c r="N19" s="173"/>
      <c r="O19" s="172">
        <v>2217</v>
      </c>
      <c r="P19" s="173">
        <v>0.91839270919635463</v>
      </c>
      <c r="Q19" s="173"/>
      <c r="R19" s="172">
        <v>1552</v>
      </c>
      <c r="S19" s="173">
        <v>0.92161520190023749</v>
      </c>
      <c r="T19" s="173"/>
      <c r="U19" s="172">
        <v>1462</v>
      </c>
      <c r="V19" s="173">
        <v>0.92239747634069402</v>
      </c>
      <c r="W19" s="174"/>
      <c r="X19" s="175"/>
    </row>
    <row r="20" spans="2:25" x14ac:dyDescent="0.2">
      <c r="B20" s="146"/>
      <c r="C20" s="126" t="s">
        <v>66</v>
      </c>
      <c r="D20" s="126"/>
      <c r="E20" s="127"/>
      <c r="F20" s="172">
        <v>200</v>
      </c>
      <c r="G20" s="173"/>
      <c r="H20" s="173"/>
      <c r="I20" s="172">
        <v>52</v>
      </c>
      <c r="J20" s="173"/>
      <c r="K20" s="173"/>
      <c r="L20" s="172">
        <v>19</v>
      </c>
      <c r="M20" s="173"/>
      <c r="N20" s="173"/>
      <c r="O20" s="172">
        <v>19</v>
      </c>
      <c r="P20" s="173"/>
      <c r="Q20" s="173"/>
      <c r="R20" s="172">
        <v>12</v>
      </c>
      <c r="S20" s="173"/>
      <c r="T20" s="173"/>
      <c r="U20" s="172">
        <v>11</v>
      </c>
      <c r="V20" s="173"/>
      <c r="W20" s="174"/>
      <c r="X20" s="175"/>
    </row>
    <row r="21" spans="2:25" x14ac:dyDescent="0.2">
      <c r="B21" s="146"/>
      <c r="C21" s="126" t="s">
        <v>71</v>
      </c>
      <c r="D21" s="126"/>
      <c r="E21" s="127"/>
      <c r="F21" s="172">
        <v>30728</v>
      </c>
      <c r="G21" s="173"/>
      <c r="H21" s="173"/>
      <c r="I21" s="172">
        <v>7231</v>
      </c>
      <c r="J21" s="173"/>
      <c r="K21" s="173"/>
      <c r="L21" s="172">
        <v>2506</v>
      </c>
      <c r="M21" s="173"/>
      <c r="N21" s="173"/>
      <c r="O21" s="172">
        <v>2433</v>
      </c>
      <c r="P21" s="173"/>
      <c r="Q21" s="173"/>
      <c r="R21" s="172">
        <v>1696</v>
      </c>
      <c r="S21" s="173"/>
      <c r="T21" s="173"/>
      <c r="U21" s="172">
        <v>1596</v>
      </c>
      <c r="V21" s="173"/>
      <c r="W21" s="174"/>
      <c r="X21" s="175"/>
    </row>
    <row r="22" spans="2:25" s="44" customFormat="1" ht="16.5" x14ac:dyDescent="0.2">
      <c r="B22" s="148"/>
      <c r="C22" s="142" t="s">
        <v>94</v>
      </c>
      <c r="D22" s="142"/>
      <c r="E22" s="127"/>
      <c r="F22" s="173">
        <v>0.99349127831293904</v>
      </c>
      <c r="G22" s="173"/>
      <c r="H22" s="173"/>
      <c r="I22" s="173">
        <v>0.99280874014659104</v>
      </c>
      <c r="J22" s="173"/>
      <c r="K22" s="173"/>
      <c r="L22" s="173">
        <v>0.99241819632881101</v>
      </c>
      <c r="M22" s="173"/>
      <c r="N22" s="173"/>
      <c r="O22" s="173">
        <v>0.99219071105630896</v>
      </c>
      <c r="P22" s="173"/>
      <c r="Q22" s="173"/>
      <c r="R22" s="173">
        <v>0.99292452830188704</v>
      </c>
      <c r="S22" s="173"/>
      <c r="T22" s="173"/>
      <c r="U22" s="173">
        <v>0.99310776942355905</v>
      </c>
      <c r="V22" s="173"/>
      <c r="W22" s="177"/>
      <c r="X22" s="175"/>
      <c r="Y22" s="42"/>
    </row>
    <row r="23" spans="2:25" s="44" customFormat="1" x14ac:dyDescent="0.2">
      <c r="B23" s="148"/>
      <c r="C23" s="142"/>
      <c r="D23" s="142"/>
      <c r="E23" s="127"/>
      <c r="F23" s="173"/>
      <c r="G23" s="173"/>
      <c r="H23" s="173"/>
      <c r="I23" s="173"/>
      <c r="J23" s="173"/>
      <c r="K23" s="173"/>
      <c r="L23" s="173"/>
      <c r="M23" s="173"/>
      <c r="N23" s="173"/>
      <c r="O23" s="173"/>
      <c r="P23" s="173"/>
      <c r="Q23" s="173"/>
      <c r="R23" s="173"/>
      <c r="S23" s="173"/>
      <c r="T23" s="173"/>
      <c r="U23" s="173"/>
      <c r="V23" s="173"/>
      <c r="W23" s="177"/>
      <c r="X23" s="178"/>
      <c r="Y23" s="42"/>
    </row>
    <row r="24" spans="2:25" s="44" customFormat="1" ht="15" x14ac:dyDescent="0.25">
      <c r="B24" s="148"/>
      <c r="C24" s="193" t="s">
        <v>110</v>
      </c>
      <c r="D24" s="142"/>
      <c r="E24" s="127"/>
      <c r="F24" s="173"/>
      <c r="G24" s="173"/>
      <c r="H24" s="173"/>
      <c r="I24" s="173"/>
      <c r="J24" s="173"/>
      <c r="K24" s="173"/>
      <c r="L24" s="173"/>
      <c r="M24" s="173"/>
      <c r="N24" s="173"/>
      <c r="O24" s="173"/>
      <c r="P24" s="173"/>
      <c r="Q24" s="173"/>
      <c r="R24" s="173"/>
      <c r="S24" s="173"/>
      <c r="T24" s="173"/>
      <c r="U24" s="173"/>
      <c r="V24" s="173"/>
      <c r="W24" s="177"/>
      <c r="X24" s="179">
        <v>0.8927354677031798</v>
      </c>
      <c r="Y24" s="42"/>
    </row>
    <row r="25" spans="2:25" s="44" customFormat="1" x14ac:dyDescent="0.2">
      <c r="B25" s="148"/>
      <c r="C25" s="142"/>
      <c r="D25" s="142" t="s">
        <v>103</v>
      </c>
      <c r="E25" s="127"/>
      <c r="F25" s="172">
        <v>943</v>
      </c>
      <c r="G25" s="173">
        <v>3.0972869999343098E-2</v>
      </c>
      <c r="H25" s="173"/>
      <c r="I25" s="172">
        <v>270</v>
      </c>
      <c r="J25" s="173">
        <v>3.7609694943585459E-2</v>
      </c>
      <c r="K25" s="173"/>
      <c r="L25" s="172">
        <v>74</v>
      </c>
      <c r="M25" s="173">
        <v>2.969502407704655E-2</v>
      </c>
      <c r="N25" s="173"/>
      <c r="O25" s="172">
        <v>71</v>
      </c>
      <c r="P25" s="173">
        <v>2.9350971475816452E-2</v>
      </c>
      <c r="Q25" s="173"/>
      <c r="R25" s="172">
        <v>46</v>
      </c>
      <c r="S25" s="173">
        <v>2.7283511269276393E-2</v>
      </c>
      <c r="T25" s="173"/>
      <c r="U25" s="172">
        <v>44</v>
      </c>
      <c r="V25" s="173">
        <v>2.7742749054224466E-2</v>
      </c>
      <c r="W25" s="177"/>
      <c r="X25" s="178"/>
      <c r="Y25" s="42"/>
    </row>
    <row r="26" spans="2:25" s="44" customFormat="1" x14ac:dyDescent="0.2">
      <c r="B26" s="148"/>
      <c r="C26" s="142"/>
      <c r="D26" s="142" t="s">
        <v>104</v>
      </c>
      <c r="E26" s="127"/>
      <c r="F26" s="172">
        <v>29503</v>
      </c>
      <c r="G26" s="173">
        <v>0.96902713000065688</v>
      </c>
      <c r="H26" s="173"/>
      <c r="I26" s="172">
        <v>6909</v>
      </c>
      <c r="J26" s="173">
        <v>0.96239030505641454</v>
      </c>
      <c r="K26" s="173"/>
      <c r="L26" s="172">
        <v>2418</v>
      </c>
      <c r="M26" s="173">
        <v>0.97030497592295351</v>
      </c>
      <c r="N26" s="173"/>
      <c r="O26" s="172">
        <v>2348</v>
      </c>
      <c r="P26" s="173">
        <v>0.97064902852418355</v>
      </c>
      <c r="Q26" s="173"/>
      <c r="R26" s="172">
        <v>1640</v>
      </c>
      <c r="S26" s="173">
        <v>0.97271648873072358</v>
      </c>
      <c r="T26" s="173"/>
      <c r="U26" s="172">
        <v>1542</v>
      </c>
      <c r="V26" s="173">
        <v>0.97225725094577553</v>
      </c>
      <c r="W26" s="177"/>
      <c r="X26" s="178"/>
      <c r="Y26" s="42"/>
    </row>
    <row r="27" spans="2:25" s="44" customFormat="1" x14ac:dyDescent="0.2">
      <c r="B27" s="148"/>
      <c r="C27" s="142"/>
      <c r="D27" s="142" t="s">
        <v>66</v>
      </c>
      <c r="E27" s="127"/>
      <c r="F27" s="172">
        <v>282</v>
      </c>
      <c r="G27" s="173"/>
      <c r="H27" s="173"/>
      <c r="I27" s="172">
        <v>52</v>
      </c>
      <c r="J27" s="173"/>
      <c r="K27" s="173"/>
      <c r="L27" s="172">
        <v>14</v>
      </c>
      <c r="M27" s="173"/>
      <c r="N27" s="173"/>
      <c r="O27" s="172">
        <v>14</v>
      </c>
      <c r="P27" s="173"/>
      <c r="Q27" s="173"/>
      <c r="R27" s="172">
        <v>10</v>
      </c>
      <c r="S27" s="173"/>
      <c r="T27" s="173"/>
      <c r="U27" s="172">
        <v>10</v>
      </c>
      <c r="V27" s="173"/>
      <c r="W27" s="177"/>
      <c r="X27" s="178"/>
      <c r="Y27" s="42"/>
    </row>
    <row r="28" spans="2:25" s="44" customFormat="1" x14ac:dyDescent="0.2">
      <c r="B28" s="148"/>
      <c r="C28" s="142"/>
      <c r="D28" s="142" t="s">
        <v>71</v>
      </c>
      <c r="E28" s="127"/>
      <c r="F28" s="172">
        <v>30728</v>
      </c>
      <c r="G28" s="173"/>
      <c r="H28" s="173"/>
      <c r="I28" s="172">
        <v>7231</v>
      </c>
      <c r="J28" s="173"/>
      <c r="K28" s="173"/>
      <c r="L28" s="172">
        <v>2506</v>
      </c>
      <c r="M28" s="173"/>
      <c r="N28" s="173"/>
      <c r="O28" s="172">
        <v>2433</v>
      </c>
      <c r="P28" s="173"/>
      <c r="Q28" s="173"/>
      <c r="R28" s="172">
        <v>1696</v>
      </c>
      <c r="S28" s="173"/>
      <c r="T28" s="173"/>
      <c r="U28" s="172">
        <v>1596</v>
      </c>
      <c r="V28" s="173"/>
      <c r="W28" s="177"/>
      <c r="X28" s="178"/>
      <c r="Y28" s="42"/>
    </row>
    <row r="29" spans="2:25" s="44" customFormat="1" ht="16.5" x14ac:dyDescent="0.2">
      <c r="B29" s="148"/>
      <c r="C29" s="142" t="s">
        <v>94</v>
      </c>
      <c r="D29" s="142"/>
      <c r="E29" s="127"/>
      <c r="F29" s="173">
        <v>0.99082270242124404</v>
      </c>
      <c r="G29" s="173"/>
      <c r="H29" s="173"/>
      <c r="I29" s="173">
        <v>0.99280874014659104</v>
      </c>
      <c r="J29" s="173"/>
      <c r="K29" s="173"/>
      <c r="L29" s="173">
        <v>0.994413407821229</v>
      </c>
      <c r="M29" s="173"/>
      <c r="N29" s="173"/>
      <c r="O29" s="173">
        <v>0.99424578709412204</v>
      </c>
      <c r="P29" s="173"/>
      <c r="Q29" s="173"/>
      <c r="R29" s="173">
        <v>0.99410377358490598</v>
      </c>
      <c r="S29" s="173"/>
      <c r="T29" s="173"/>
      <c r="U29" s="173">
        <v>0.99373433583959903</v>
      </c>
      <c r="V29" s="173"/>
      <c r="W29" s="177"/>
      <c r="X29" s="178"/>
      <c r="Y29" s="42"/>
    </row>
    <row r="30" spans="2:25" s="44" customFormat="1" x14ac:dyDescent="0.2">
      <c r="B30" s="156"/>
      <c r="C30" s="134"/>
      <c r="D30" s="134"/>
      <c r="E30" s="135"/>
      <c r="F30" s="180"/>
      <c r="G30" s="180"/>
      <c r="H30" s="180"/>
      <c r="I30" s="180"/>
      <c r="J30" s="180"/>
      <c r="K30" s="180"/>
      <c r="L30" s="180"/>
      <c r="M30" s="180"/>
      <c r="N30" s="180"/>
      <c r="O30" s="180"/>
      <c r="P30" s="180"/>
      <c r="Q30" s="180"/>
      <c r="R30" s="180"/>
      <c r="S30" s="180"/>
      <c r="T30" s="180"/>
      <c r="U30" s="180"/>
      <c r="V30" s="180"/>
      <c r="W30" s="181"/>
      <c r="X30" s="189"/>
    </row>
    <row r="31" spans="2:25" ht="15" x14ac:dyDescent="0.25">
      <c r="B31" s="145" t="s">
        <v>54</v>
      </c>
      <c r="C31" s="126"/>
      <c r="D31" s="126"/>
      <c r="E31" s="127"/>
      <c r="F31" s="182"/>
      <c r="G31" s="173"/>
      <c r="H31" s="173"/>
      <c r="I31" s="182"/>
      <c r="J31" s="173"/>
      <c r="K31" s="173"/>
      <c r="L31" s="182"/>
      <c r="M31" s="173"/>
      <c r="N31" s="173"/>
      <c r="O31" s="182"/>
      <c r="P31" s="173"/>
      <c r="Q31" s="173"/>
      <c r="R31" s="182"/>
      <c r="S31" s="173"/>
      <c r="T31" s="173"/>
      <c r="U31" s="183"/>
      <c r="V31" s="184"/>
      <c r="W31" s="174"/>
      <c r="X31" s="194"/>
    </row>
    <row r="32" spans="2:25" ht="15" x14ac:dyDescent="0.25">
      <c r="B32" s="145"/>
      <c r="C32" s="192" t="s">
        <v>117</v>
      </c>
      <c r="D32" s="126"/>
      <c r="E32" s="127"/>
      <c r="F32" s="173"/>
      <c r="G32" s="173"/>
      <c r="H32" s="173"/>
      <c r="I32" s="173"/>
      <c r="J32" s="173"/>
      <c r="K32" s="173"/>
      <c r="L32" s="173"/>
      <c r="M32" s="173"/>
      <c r="N32" s="173"/>
      <c r="O32" s="173"/>
      <c r="P32" s="173"/>
      <c r="Q32" s="173"/>
      <c r="R32" s="173"/>
      <c r="S32" s="173"/>
      <c r="T32" s="173"/>
      <c r="U32" s="173"/>
      <c r="V32" s="173"/>
      <c r="W32" s="177"/>
      <c r="X32" s="179">
        <v>0.64592646624192562</v>
      </c>
    </row>
    <row r="33" spans="2:24" ht="15" x14ac:dyDescent="0.25">
      <c r="B33" s="145"/>
      <c r="C33" s="42"/>
      <c r="D33" s="126" t="s">
        <v>119</v>
      </c>
      <c r="E33" s="127"/>
      <c r="F33" s="172">
        <v>14217</v>
      </c>
      <c r="G33" s="173">
        <v>0.39806803863922724</v>
      </c>
      <c r="H33" s="173"/>
      <c r="I33" s="172">
        <v>3257</v>
      </c>
      <c r="J33" s="173">
        <v>0.36012826183104824</v>
      </c>
      <c r="K33" s="173"/>
      <c r="L33" s="172">
        <v>957</v>
      </c>
      <c r="M33" s="173">
        <v>0.30056532663316582</v>
      </c>
      <c r="N33" s="173"/>
      <c r="O33" s="172">
        <v>887</v>
      </c>
      <c r="P33" s="173">
        <v>0.29765100671140937</v>
      </c>
      <c r="Q33" s="173"/>
      <c r="R33" s="172">
        <v>603</v>
      </c>
      <c r="S33" s="173">
        <v>0.29940417080436943</v>
      </c>
      <c r="T33" s="173"/>
      <c r="U33" s="172">
        <v>563</v>
      </c>
      <c r="V33" s="173">
        <v>0.29930887825624669</v>
      </c>
      <c r="W33" s="177"/>
      <c r="X33" s="178"/>
    </row>
    <row r="34" spans="2:24" ht="15" x14ac:dyDescent="0.25">
      <c r="B34" s="145"/>
      <c r="C34" s="42"/>
      <c r="D34" s="126" t="s">
        <v>118</v>
      </c>
      <c r="E34" s="127"/>
      <c r="F34" s="172">
        <v>21498</v>
      </c>
      <c r="G34" s="173">
        <v>0.60193196136077276</v>
      </c>
      <c r="H34" s="173"/>
      <c r="I34" s="172">
        <v>5787</v>
      </c>
      <c r="J34" s="173">
        <v>0.63987173816895182</v>
      </c>
      <c r="K34" s="173"/>
      <c r="L34" s="172">
        <v>2227</v>
      </c>
      <c r="M34" s="173">
        <v>0.69943467336683418</v>
      </c>
      <c r="N34" s="173"/>
      <c r="O34" s="172">
        <v>2093</v>
      </c>
      <c r="P34" s="173">
        <v>0.70234899328859057</v>
      </c>
      <c r="Q34" s="173"/>
      <c r="R34" s="172">
        <v>1411</v>
      </c>
      <c r="S34" s="173">
        <v>0.70059582919563057</v>
      </c>
      <c r="T34" s="173"/>
      <c r="U34" s="172">
        <v>1318</v>
      </c>
      <c r="V34" s="173">
        <v>0.70069112174375336</v>
      </c>
      <c r="W34" s="177"/>
      <c r="X34" s="178"/>
    </row>
    <row r="35" spans="2:24" ht="15" x14ac:dyDescent="0.25">
      <c r="B35" s="145"/>
      <c r="C35" s="42"/>
      <c r="D35" s="126" t="s">
        <v>66</v>
      </c>
      <c r="E35" s="127"/>
      <c r="F35" s="172">
        <v>60</v>
      </c>
      <c r="G35" s="173"/>
      <c r="H35" s="173"/>
      <c r="I35" s="172">
        <v>24</v>
      </c>
      <c r="J35" s="173"/>
      <c r="K35" s="173"/>
      <c r="L35" s="172">
        <v>3</v>
      </c>
      <c r="M35" s="173"/>
      <c r="N35" s="173"/>
      <c r="O35" s="172">
        <v>3</v>
      </c>
      <c r="P35" s="173"/>
      <c r="Q35" s="173"/>
      <c r="R35" s="172">
        <v>2</v>
      </c>
      <c r="S35" s="173"/>
      <c r="T35" s="173"/>
      <c r="U35" s="172">
        <v>1</v>
      </c>
      <c r="V35" s="173"/>
      <c r="W35" s="177"/>
      <c r="X35" s="178"/>
    </row>
    <row r="36" spans="2:24" ht="15" x14ac:dyDescent="0.25">
      <c r="B36" s="145"/>
      <c r="C36" s="42"/>
      <c r="D36" s="126" t="s">
        <v>71</v>
      </c>
      <c r="E36" s="127"/>
      <c r="F36" s="172">
        <v>35775</v>
      </c>
      <c r="G36" s="173"/>
      <c r="H36" s="173"/>
      <c r="I36" s="172">
        <v>9068</v>
      </c>
      <c r="J36" s="173"/>
      <c r="K36" s="173"/>
      <c r="L36" s="172">
        <v>3187</v>
      </c>
      <c r="M36" s="173"/>
      <c r="N36" s="173"/>
      <c r="O36" s="172">
        <v>2983</v>
      </c>
      <c r="P36" s="173"/>
      <c r="Q36" s="173"/>
      <c r="R36" s="172">
        <v>2016</v>
      </c>
      <c r="S36" s="173"/>
      <c r="T36" s="173"/>
      <c r="U36" s="172">
        <v>1882</v>
      </c>
      <c r="V36" s="173"/>
      <c r="W36" s="177"/>
      <c r="X36" s="178"/>
    </row>
    <row r="37" spans="2:24" ht="17.25" x14ac:dyDescent="0.25">
      <c r="B37" s="145"/>
      <c r="C37" s="142" t="s">
        <v>94</v>
      </c>
      <c r="D37" s="126"/>
      <c r="E37" s="127"/>
      <c r="F37" s="173">
        <v>0.99832285115303998</v>
      </c>
      <c r="G37" s="173"/>
      <c r="H37" s="173"/>
      <c r="I37" s="173">
        <v>0.997353330392589</v>
      </c>
      <c r="J37" s="173"/>
      <c r="K37" s="173"/>
      <c r="L37" s="173">
        <v>0.99905867587072505</v>
      </c>
      <c r="M37" s="173"/>
      <c r="N37" s="173"/>
      <c r="O37" s="173">
        <v>0.99899430103922204</v>
      </c>
      <c r="P37" s="173"/>
      <c r="Q37" s="173"/>
      <c r="R37" s="173">
        <v>0.99900793650793696</v>
      </c>
      <c r="S37" s="173"/>
      <c r="T37" s="173"/>
      <c r="U37" s="173">
        <v>0.99946865037194499</v>
      </c>
      <c r="V37" s="173"/>
      <c r="W37" s="177"/>
      <c r="X37" s="178"/>
    </row>
    <row r="38" spans="2:24" ht="15" x14ac:dyDescent="0.25">
      <c r="B38" s="145"/>
      <c r="C38" s="126"/>
      <c r="D38" s="126"/>
      <c r="E38" s="127"/>
      <c r="F38" s="182"/>
      <c r="G38" s="173"/>
      <c r="H38" s="173"/>
      <c r="I38" s="182"/>
      <c r="J38" s="173"/>
      <c r="K38" s="173"/>
      <c r="L38" s="182"/>
      <c r="M38" s="173"/>
      <c r="N38" s="173"/>
      <c r="O38" s="182"/>
      <c r="P38" s="173"/>
      <c r="Q38" s="173"/>
      <c r="R38" s="182"/>
      <c r="S38" s="173"/>
      <c r="T38" s="173"/>
      <c r="U38" s="183"/>
      <c r="V38" s="184"/>
      <c r="W38" s="174"/>
      <c r="X38" s="194"/>
    </row>
    <row r="39" spans="2:24" ht="15" x14ac:dyDescent="0.25">
      <c r="B39" s="145"/>
      <c r="C39" s="192" t="s">
        <v>107</v>
      </c>
      <c r="D39" s="126"/>
      <c r="E39" s="127"/>
      <c r="F39" s="182"/>
      <c r="G39" s="173"/>
      <c r="H39" s="173"/>
      <c r="I39" s="182"/>
      <c r="J39" s="173"/>
      <c r="K39" s="173"/>
      <c r="L39" s="182"/>
      <c r="M39" s="173"/>
      <c r="N39" s="173"/>
      <c r="O39" s="182"/>
      <c r="P39" s="173"/>
      <c r="Q39" s="173"/>
      <c r="R39" s="182"/>
      <c r="S39" s="173"/>
      <c r="T39" s="173"/>
      <c r="U39" s="183"/>
      <c r="V39" s="184"/>
      <c r="W39" s="174"/>
      <c r="X39" s="179">
        <v>0.52924724773815213</v>
      </c>
    </row>
    <row r="40" spans="2:24" x14ac:dyDescent="0.2">
      <c r="B40" s="146"/>
      <c r="C40" s="126" t="s">
        <v>65</v>
      </c>
      <c r="D40" s="126"/>
      <c r="E40" s="127"/>
      <c r="F40" s="172">
        <v>5674</v>
      </c>
      <c r="G40" s="173">
        <v>0.15954784467002223</v>
      </c>
      <c r="H40" s="173"/>
      <c r="I40" s="172">
        <v>906</v>
      </c>
      <c r="J40" s="173">
        <v>0.1005884312201621</v>
      </c>
      <c r="K40" s="173"/>
      <c r="L40" s="172">
        <v>302</v>
      </c>
      <c r="M40" s="173">
        <v>9.5238095238095233E-2</v>
      </c>
      <c r="N40" s="173"/>
      <c r="O40" s="172">
        <v>290</v>
      </c>
      <c r="P40" s="173">
        <v>9.7741826761038084E-2</v>
      </c>
      <c r="Q40" s="173"/>
      <c r="R40" s="172">
        <v>185</v>
      </c>
      <c r="S40" s="173">
        <v>9.2315369261477043E-2</v>
      </c>
      <c r="T40" s="173"/>
      <c r="U40" s="172">
        <v>171</v>
      </c>
      <c r="V40" s="173">
        <v>9.129738387613455E-2</v>
      </c>
      <c r="W40" s="174"/>
      <c r="X40" s="179"/>
    </row>
    <row r="41" spans="2:24" x14ac:dyDescent="0.2">
      <c r="B41" s="147"/>
      <c r="C41" s="132"/>
      <c r="D41" s="132" t="s">
        <v>61</v>
      </c>
      <c r="E41" s="133"/>
      <c r="F41" s="176">
        <v>1754</v>
      </c>
      <c r="G41" s="173">
        <v>4.9320923431656498E-2</v>
      </c>
      <c r="H41" s="157"/>
      <c r="I41" s="176">
        <v>306</v>
      </c>
      <c r="J41" s="173">
        <v>3.3973576107471967E-2</v>
      </c>
      <c r="K41" s="157"/>
      <c r="L41" s="176">
        <v>82</v>
      </c>
      <c r="M41" s="173">
        <v>2.5859350362661623E-2</v>
      </c>
      <c r="N41" s="157"/>
      <c r="O41" s="176">
        <v>79</v>
      </c>
      <c r="P41" s="173">
        <v>2.6626221772834514E-2</v>
      </c>
      <c r="Q41" s="157"/>
      <c r="R41" s="176">
        <v>47</v>
      </c>
      <c r="S41" s="173">
        <v>2.3453093812375248E-2</v>
      </c>
      <c r="T41" s="157"/>
      <c r="U41" s="176">
        <v>41</v>
      </c>
      <c r="V41" s="173">
        <v>2.1890016017084891E-2</v>
      </c>
      <c r="W41" s="174"/>
      <c r="X41" s="175"/>
    </row>
    <row r="42" spans="2:24" x14ac:dyDescent="0.2">
      <c r="B42" s="147"/>
      <c r="C42" s="132"/>
      <c r="D42" s="132" t="s">
        <v>60</v>
      </c>
      <c r="E42" s="133"/>
      <c r="F42" s="176">
        <v>2568</v>
      </c>
      <c r="G42" s="173">
        <v>7.2209881056153863E-2</v>
      </c>
      <c r="H42" s="157"/>
      <c r="I42" s="176">
        <v>320</v>
      </c>
      <c r="J42" s="173">
        <v>3.5527922726768066E-2</v>
      </c>
      <c r="K42" s="157"/>
      <c r="L42" s="176">
        <v>113</v>
      </c>
      <c r="M42" s="173">
        <v>3.5635446231472724E-2</v>
      </c>
      <c r="N42" s="157"/>
      <c r="O42" s="176">
        <v>112</v>
      </c>
      <c r="P42" s="173">
        <v>3.7748567576676779E-2</v>
      </c>
      <c r="Q42" s="157"/>
      <c r="R42" s="176">
        <v>73</v>
      </c>
      <c r="S42" s="173">
        <v>3.6427145708582832E-2</v>
      </c>
      <c r="T42" s="157"/>
      <c r="U42" s="176">
        <v>70</v>
      </c>
      <c r="V42" s="173">
        <v>3.7373198077949817E-2</v>
      </c>
      <c r="W42" s="174"/>
      <c r="X42" s="175"/>
    </row>
    <row r="43" spans="2:24" x14ac:dyDescent="0.2">
      <c r="B43" s="147"/>
      <c r="C43" s="132"/>
      <c r="D43" s="132" t="s">
        <v>62</v>
      </c>
      <c r="E43" s="133"/>
      <c r="F43" s="176">
        <v>1011</v>
      </c>
      <c r="G43" s="173">
        <v>2.8428422798976463E-2</v>
      </c>
      <c r="H43" s="157"/>
      <c r="I43" s="176">
        <v>228</v>
      </c>
      <c r="J43" s="173">
        <v>2.5313644942822251E-2</v>
      </c>
      <c r="K43" s="157"/>
      <c r="L43" s="176">
        <v>89</v>
      </c>
      <c r="M43" s="173">
        <v>2.8066855881425417E-2</v>
      </c>
      <c r="N43" s="157"/>
      <c r="O43" s="176">
        <v>82</v>
      </c>
      <c r="P43" s="173">
        <v>2.7637344118638354E-2</v>
      </c>
      <c r="Q43" s="157"/>
      <c r="R43" s="176">
        <v>50</v>
      </c>
      <c r="S43" s="173">
        <v>2.4950099800399202E-2</v>
      </c>
      <c r="T43" s="157"/>
      <c r="U43" s="176">
        <v>48</v>
      </c>
      <c r="V43" s="173">
        <v>2.562733582487987E-2</v>
      </c>
      <c r="W43" s="174"/>
      <c r="X43" s="175"/>
    </row>
    <row r="44" spans="2:24" x14ac:dyDescent="0.2">
      <c r="B44" s="147"/>
      <c r="C44" s="132"/>
      <c r="D44" s="132" t="s">
        <v>63</v>
      </c>
      <c r="E44" s="133"/>
      <c r="F44" s="176">
        <v>341</v>
      </c>
      <c r="G44" s="173">
        <v>9.5886173832353851E-3</v>
      </c>
      <c r="H44" s="157"/>
      <c r="I44" s="176">
        <v>52</v>
      </c>
      <c r="J44" s="173">
        <v>5.7732874430998114E-3</v>
      </c>
      <c r="K44" s="157"/>
      <c r="L44" s="176">
        <v>18</v>
      </c>
      <c r="M44" s="173">
        <v>5.6764427625354778E-3</v>
      </c>
      <c r="N44" s="157"/>
      <c r="O44" s="176">
        <v>17</v>
      </c>
      <c r="P44" s="173">
        <v>5.7296932928884393E-3</v>
      </c>
      <c r="Q44" s="157"/>
      <c r="R44" s="176">
        <v>15</v>
      </c>
      <c r="S44" s="173">
        <v>7.4850299401197605E-3</v>
      </c>
      <c r="T44" s="157"/>
      <c r="U44" s="176">
        <v>12</v>
      </c>
      <c r="V44" s="173">
        <v>6.4068339562199676E-3</v>
      </c>
      <c r="W44" s="174"/>
      <c r="X44" s="175"/>
    </row>
    <row r="45" spans="2:24" x14ac:dyDescent="0.2">
      <c r="B45" s="146"/>
      <c r="C45" s="126" t="s">
        <v>59</v>
      </c>
      <c r="D45" s="126"/>
      <c r="E45" s="127"/>
      <c r="F45" s="172">
        <v>29889</v>
      </c>
      <c r="G45" s="173">
        <v>0.84045215532997775</v>
      </c>
      <c r="H45" s="173"/>
      <c r="I45" s="172">
        <v>8101</v>
      </c>
      <c r="J45" s="173">
        <v>0.89941156877983786</v>
      </c>
      <c r="K45" s="173"/>
      <c r="L45" s="172">
        <v>2869</v>
      </c>
      <c r="M45" s="173">
        <v>0.90476190476190477</v>
      </c>
      <c r="N45" s="173"/>
      <c r="O45" s="172">
        <v>2677</v>
      </c>
      <c r="P45" s="173">
        <v>0.90225817323896196</v>
      </c>
      <c r="Q45" s="173"/>
      <c r="R45" s="172">
        <v>1819</v>
      </c>
      <c r="S45" s="173">
        <v>0.9076846307385229</v>
      </c>
      <c r="T45" s="173"/>
      <c r="U45" s="172">
        <v>1702</v>
      </c>
      <c r="V45" s="173">
        <v>0.90870261612386549</v>
      </c>
      <c r="W45" s="174"/>
      <c r="X45" s="175"/>
    </row>
    <row r="46" spans="2:24" x14ac:dyDescent="0.2">
      <c r="B46" s="146"/>
      <c r="C46" s="126" t="s">
        <v>66</v>
      </c>
      <c r="D46" s="126"/>
      <c r="E46" s="127"/>
      <c r="F46" s="172">
        <v>212</v>
      </c>
      <c r="G46" s="173"/>
      <c r="H46" s="173"/>
      <c r="I46" s="172">
        <v>61</v>
      </c>
      <c r="J46" s="173"/>
      <c r="K46" s="173"/>
      <c r="L46" s="172">
        <v>16</v>
      </c>
      <c r="M46" s="173"/>
      <c r="N46" s="173"/>
      <c r="O46" s="172">
        <v>16</v>
      </c>
      <c r="P46" s="173"/>
      <c r="Q46" s="173"/>
      <c r="R46" s="172">
        <v>12</v>
      </c>
      <c r="S46" s="173"/>
      <c r="T46" s="173"/>
      <c r="U46" s="172">
        <v>9</v>
      </c>
      <c r="V46" s="173"/>
      <c r="W46" s="174"/>
      <c r="X46" s="175"/>
    </row>
    <row r="47" spans="2:24" x14ac:dyDescent="0.2">
      <c r="B47" s="146"/>
      <c r="C47" s="126" t="s">
        <v>71</v>
      </c>
      <c r="D47" s="126"/>
      <c r="E47" s="127"/>
      <c r="F47" s="172">
        <v>35775</v>
      </c>
      <c r="G47" s="173"/>
      <c r="H47" s="173"/>
      <c r="I47" s="172">
        <v>9068</v>
      </c>
      <c r="J47" s="173"/>
      <c r="K47" s="173"/>
      <c r="L47" s="172">
        <v>3187</v>
      </c>
      <c r="M47" s="173"/>
      <c r="N47" s="173"/>
      <c r="O47" s="172">
        <v>2983</v>
      </c>
      <c r="P47" s="173"/>
      <c r="Q47" s="173"/>
      <c r="R47" s="172">
        <v>2016</v>
      </c>
      <c r="S47" s="173"/>
      <c r="T47" s="173"/>
      <c r="U47" s="172">
        <v>1882</v>
      </c>
      <c r="V47" s="173"/>
      <c r="W47" s="174"/>
      <c r="X47" s="175"/>
    </row>
    <row r="48" spans="2:24" ht="16.5" x14ac:dyDescent="0.2">
      <c r="B48" s="146"/>
      <c r="C48" s="142" t="s">
        <v>94</v>
      </c>
      <c r="D48" s="142"/>
      <c r="E48" s="127"/>
      <c r="F48" s="173">
        <v>0.994074074074074</v>
      </c>
      <c r="G48" s="173"/>
      <c r="H48" s="173"/>
      <c r="I48" s="173">
        <v>0.99327304808116501</v>
      </c>
      <c r="J48" s="173"/>
      <c r="K48" s="173"/>
      <c r="L48" s="173">
        <v>0.99497960464386603</v>
      </c>
      <c r="M48" s="173"/>
      <c r="N48" s="173"/>
      <c r="O48" s="173">
        <v>0.99463627220918505</v>
      </c>
      <c r="P48" s="173"/>
      <c r="Q48" s="173"/>
      <c r="R48" s="173">
        <v>0.99404761904761896</v>
      </c>
      <c r="S48" s="173"/>
      <c r="T48" s="173"/>
      <c r="U48" s="173">
        <v>0.99521785334750301</v>
      </c>
      <c r="V48" s="173"/>
      <c r="W48" s="177"/>
      <c r="X48" s="175"/>
    </row>
    <row r="49" spans="2:24" x14ac:dyDescent="0.2">
      <c r="B49" s="146"/>
      <c r="C49" s="142"/>
      <c r="D49" s="142"/>
      <c r="E49" s="127"/>
      <c r="F49" s="173"/>
      <c r="G49" s="173"/>
      <c r="H49" s="173"/>
      <c r="I49" s="173"/>
      <c r="J49" s="173"/>
      <c r="K49" s="173"/>
      <c r="L49" s="173"/>
      <c r="M49" s="173"/>
      <c r="N49" s="173"/>
      <c r="O49" s="173"/>
      <c r="P49" s="173"/>
      <c r="Q49" s="173"/>
      <c r="R49" s="173"/>
      <c r="S49" s="173"/>
      <c r="T49" s="173"/>
      <c r="U49" s="173"/>
      <c r="V49" s="173"/>
      <c r="W49" s="177"/>
      <c r="X49" s="178"/>
    </row>
    <row r="50" spans="2:24" ht="15" x14ac:dyDescent="0.25">
      <c r="B50" s="146"/>
      <c r="C50" s="193" t="s">
        <v>110</v>
      </c>
      <c r="D50" s="142"/>
      <c r="E50" s="127"/>
      <c r="F50" s="173"/>
      <c r="G50" s="173"/>
      <c r="H50" s="173"/>
      <c r="I50" s="173"/>
      <c r="J50" s="173"/>
      <c r="K50" s="173"/>
      <c r="L50" s="173"/>
      <c r="M50" s="173"/>
      <c r="N50" s="173"/>
      <c r="O50" s="173"/>
      <c r="P50" s="173"/>
      <c r="Q50" s="173"/>
      <c r="R50" s="173"/>
      <c r="S50" s="173"/>
      <c r="T50" s="173"/>
      <c r="U50" s="173"/>
      <c r="V50" s="173"/>
      <c r="W50" s="177"/>
      <c r="X50" s="179">
        <v>0.75151350449064003</v>
      </c>
    </row>
    <row r="51" spans="2:24" x14ac:dyDescent="0.2">
      <c r="B51" s="146"/>
      <c r="C51" s="142"/>
      <c r="D51" s="142" t="s">
        <v>103</v>
      </c>
      <c r="E51" s="127"/>
      <c r="F51" s="172">
        <v>1072</v>
      </c>
      <c r="G51" s="173">
        <v>3.0270514485796578E-2</v>
      </c>
      <c r="H51" s="173"/>
      <c r="I51" s="172">
        <v>342</v>
      </c>
      <c r="J51" s="173">
        <v>3.7995778246861463E-2</v>
      </c>
      <c r="K51" s="173"/>
      <c r="L51" s="172">
        <v>71</v>
      </c>
      <c r="M51" s="173">
        <v>2.2390413118889941E-2</v>
      </c>
      <c r="N51" s="173"/>
      <c r="O51" s="172">
        <v>64</v>
      </c>
      <c r="P51" s="173">
        <v>2.154882154882155E-2</v>
      </c>
      <c r="Q51" s="173"/>
      <c r="R51" s="172">
        <v>44</v>
      </c>
      <c r="S51" s="173">
        <v>2.1912350597609563E-2</v>
      </c>
      <c r="T51" s="173"/>
      <c r="U51" s="172">
        <v>43</v>
      </c>
      <c r="V51" s="173">
        <v>2.2921108742004266E-2</v>
      </c>
      <c r="W51" s="177"/>
      <c r="X51" s="178"/>
    </row>
    <row r="52" spans="2:24" x14ac:dyDescent="0.2">
      <c r="B52" s="146"/>
      <c r="C52" s="142"/>
      <c r="D52" s="142" t="s">
        <v>104</v>
      </c>
      <c r="E52" s="127"/>
      <c r="F52" s="172">
        <v>34342</v>
      </c>
      <c r="G52" s="173">
        <v>0.96972948551420346</v>
      </c>
      <c r="H52" s="173"/>
      <c r="I52" s="172">
        <v>8659</v>
      </c>
      <c r="J52" s="173">
        <v>0.96200422175313849</v>
      </c>
      <c r="K52" s="173"/>
      <c r="L52" s="172">
        <v>3100</v>
      </c>
      <c r="M52" s="173">
        <v>0.9776095868811101</v>
      </c>
      <c r="N52" s="173"/>
      <c r="O52" s="172">
        <v>2906</v>
      </c>
      <c r="P52" s="173">
        <v>0.97845117845117846</v>
      </c>
      <c r="Q52" s="173"/>
      <c r="R52" s="172">
        <v>1964</v>
      </c>
      <c r="S52" s="173">
        <v>0.97808764940239046</v>
      </c>
      <c r="T52" s="173"/>
      <c r="U52" s="172">
        <v>1833</v>
      </c>
      <c r="V52" s="173">
        <v>0.97707889125799574</v>
      </c>
      <c r="W52" s="177"/>
      <c r="X52" s="178"/>
    </row>
    <row r="53" spans="2:24" x14ac:dyDescent="0.2">
      <c r="B53" s="146"/>
      <c r="C53" s="142"/>
      <c r="D53" s="142" t="s">
        <v>66</v>
      </c>
      <c r="E53" s="127"/>
      <c r="F53" s="172">
        <v>361</v>
      </c>
      <c r="G53" s="173"/>
      <c r="H53" s="173"/>
      <c r="I53" s="172">
        <v>67</v>
      </c>
      <c r="J53" s="173"/>
      <c r="K53" s="173"/>
      <c r="L53" s="172">
        <v>16</v>
      </c>
      <c r="M53" s="173"/>
      <c r="N53" s="173"/>
      <c r="O53" s="172">
        <v>13</v>
      </c>
      <c r="P53" s="173"/>
      <c r="Q53" s="173"/>
      <c r="R53" s="172">
        <v>8</v>
      </c>
      <c r="S53" s="173"/>
      <c r="T53" s="173"/>
      <c r="U53" s="172">
        <v>6</v>
      </c>
      <c r="V53" s="173"/>
      <c r="W53" s="177"/>
      <c r="X53" s="178"/>
    </row>
    <row r="54" spans="2:24" x14ac:dyDescent="0.2">
      <c r="B54" s="146"/>
      <c r="C54" s="142"/>
      <c r="D54" s="142" t="s">
        <v>71</v>
      </c>
      <c r="E54" s="127"/>
      <c r="F54" s="172">
        <v>35775</v>
      </c>
      <c r="G54" s="173"/>
      <c r="H54" s="173"/>
      <c r="I54" s="172">
        <v>9068</v>
      </c>
      <c r="J54" s="173"/>
      <c r="K54" s="173"/>
      <c r="L54" s="172">
        <v>3187</v>
      </c>
      <c r="M54" s="173"/>
      <c r="N54" s="173"/>
      <c r="O54" s="172">
        <v>2983</v>
      </c>
      <c r="P54" s="173"/>
      <c r="Q54" s="173"/>
      <c r="R54" s="172">
        <v>2016</v>
      </c>
      <c r="S54" s="173"/>
      <c r="T54" s="173"/>
      <c r="U54" s="172">
        <v>1882</v>
      </c>
      <c r="V54" s="173"/>
      <c r="W54" s="177"/>
      <c r="X54" s="178"/>
    </row>
    <row r="55" spans="2:24" ht="16.5" x14ac:dyDescent="0.2">
      <c r="B55" s="146"/>
      <c r="C55" s="142" t="s">
        <v>94</v>
      </c>
      <c r="D55" s="142"/>
      <c r="E55" s="127"/>
      <c r="F55" s="173">
        <v>0.98990915443745597</v>
      </c>
      <c r="G55" s="173"/>
      <c r="H55" s="173"/>
      <c r="I55" s="173">
        <v>0.99261138067931198</v>
      </c>
      <c r="J55" s="173"/>
      <c r="K55" s="173"/>
      <c r="L55" s="173">
        <v>0.99497960464386603</v>
      </c>
      <c r="M55" s="173"/>
      <c r="N55" s="173"/>
      <c r="O55" s="173">
        <v>0.995641971169963</v>
      </c>
      <c r="P55" s="173"/>
      <c r="Q55" s="173"/>
      <c r="R55" s="173">
        <v>0.99603174603174605</v>
      </c>
      <c r="S55" s="173"/>
      <c r="T55" s="173"/>
      <c r="U55" s="173">
        <v>0.99681190223166805</v>
      </c>
      <c r="V55" s="173"/>
      <c r="W55" s="177"/>
      <c r="X55" s="178"/>
    </row>
    <row r="56" spans="2:24" s="44" customFormat="1" x14ac:dyDescent="0.2">
      <c r="B56" s="156"/>
      <c r="C56" s="134"/>
      <c r="D56" s="134"/>
      <c r="E56" s="135"/>
      <c r="F56" s="180"/>
      <c r="G56" s="180"/>
      <c r="H56" s="180"/>
      <c r="I56" s="180"/>
      <c r="J56" s="180"/>
      <c r="K56" s="180"/>
      <c r="L56" s="180"/>
      <c r="M56" s="180"/>
      <c r="N56" s="180"/>
      <c r="O56" s="180"/>
      <c r="P56" s="180"/>
      <c r="Q56" s="180"/>
      <c r="R56" s="180"/>
      <c r="S56" s="180"/>
      <c r="T56" s="180"/>
      <c r="U56" s="180"/>
      <c r="V56" s="180"/>
      <c r="W56" s="181"/>
      <c r="X56" s="189"/>
    </row>
    <row r="57" spans="2:24" ht="15" x14ac:dyDescent="0.25">
      <c r="B57" s="145" t="s">
        <v>55</v>
      </c>
      <c r="C57" s="126"/>
      <c r="D57" s="126"/>
      <c r="E57" s="127"/>
      <c r="F57" s="182"/>
      <c r="G57" s="173"/>
      <c r="H57" s="173"/>
      <c r="I57" s="182"/>
      <c r="J57" s="173"/>
      <c r="K57" s="173"/>
      <c r="L57" s="182"/>
      <c r="M57" s="173"/>
      <c r="N57" s="173"/>
      <c r="O57" s="182"/>
      <c r="P57" s="173"/>
      <c r="Q57" s="173"/>
      <c r="R57" s="182"/>
      <c r="S57" s="173"/>
      <c r="T57" s="173"/>
      <c r="U57" s="183"/>
      <c r="V57" s="184"/>
      <c r="W57" s="174"/>
      <c r="X57" s="194"/>
    </row>
    <row r="58" spans="2:24" ht="15" x14ac:dyDescent="0.25">
      <c r="B58" s="145"/>
      <c r="C58" s="192" t="s">
        <v>117</v>
      </c>
      <c r="D58" s="126"/>
      <c r="E58" s="127"/>
      <c r="F58" s="173"/>
      <c r="G58" s="173"/>
      <c r="H58" s="173"/>
      <c r="I58" s="173"/>
      <c r="J58" s="173"/>
      <c r="K58" s="173"/>
      <c r="L58" s="173"/>
      <c r="M58" s="173"/>
      <c r="N58" s="173"/>
      <c r="O58" s="173"/>
      <c r="P58" s="173"/>
      <c r="Q58" s="173"/>
      <c r="R58" s="173"/>
      <c r="S58" s="173"/>
      <c r="T58" s="173"/>
      <c r="U58" s="173"/>
      <c r="V58" s="173"/>
      <c r="W58" s="177"/>
      <c r="X58" s="179">
        <v>0.67168133637191174</v>
      </c>
    </row>
    <row r="59" spans="2:24" ht="15" x14ac:dyDescent="0.25">
      <c r="B59" s="145"/>
      <c r="C59" s="42"/>
      <c r="D59" s="126" t="s">
        <v>119</v>
      </c>
      <c r="E59" s="127"/>
      <c r="F59" s="172">
        <v>10333</v>
      </c>
      <c r="G59" s="173">
        <v>0.40104793324277122</v>
      </c>
      <c r="H59" s="173"/>
      <c r="I59" s="172">
        <v>2700</v>
      </c>
      <c r="J59" s="173">
        <v>0.36875170718382955</v>
      </c>
      <c r="K59" s="173"/>
      <c r="L59" s="172">
        <v>751</v>
      </c>
      <c r="M59" s="173">
        <v>0.3081657775954042</v>
      </c>
      <c r="N59" s="173"/>
      <c r="O59" s="172">
        <v>696</v>
      </c>
      <c r="P59" s="173">
        <v>0.30728476821192052</v>
      </c>
      <c r="Q59" s="173"/>
      <c r="R59" s="172">
        <v>470</v>
      </c>
      <c r="S59" s="173">
        <v>0.31084656084656087</v>
      </c>
      <c r="T59" s="173"/>
      <c r="U59" s="172">
        <v>443</v>
      </c>
      <c r="V59" s="173">
        <v>0.31022408963585435</v>
      </c>
      <c r="W59" s="177"/>
      <c r="X59" s="178"/>
    </row>
    <row r="60" spans="2:24" ht="15" x14ac:dyDescent="0.25">
      <c r="B60" s="145"/>
      <c r="C60" s="42"/>
      <c r="D60" s="126" t="s">
        <v>118</v>
      </c>
      <c r="E60" s="127"/>
      <c r="F60" s="172">
        <v>15432</v>
      </c>
      <c r="G60" s="173">
        <v>0.59895206675722878</v>
      </c>
      <c r="H60" s="173"/>
      <c r="I60" s="172">
        <v>4622</v>
      </c>
      <c r="J60" s="173">
        <v>0.63124829281617045</v>
      </c>
      <c r="K60" s="173"/>
      <c r="L60" s="172">
        <v>1686</v>
      </c>
      <c r="M60" s="173">
        <v>0.6918342224045958</v>
      </c>
      <c r="N60" s="173"/>
      <c r="O60" s="172">
        <v>1569</v>
      </c>
      <c r="P60" s="173">
        <v>0.69271523178807948</v>
      </c>
      <c r="Q60" s="173"/>
      <c r="R60" s="172">
        <v>1042</v>
      </c>
      <c r="S60" s="173">
        <v>0.68915343915343918</v>
      </c>
      <c r="T60" s="173"/>
      <c r="U60" s="172">
        <v>985</v>
      </c>
      <c r="V60" s="173">
        <v>0.68977591036414565</v>
      </c>
      <c r="W60" s="177"/>
      <c r="X60" s="178"/>
    </row>
    <row r="61" spans="2:24" ht="15" x14ac:dyDescent="0.25">
      <c r="B61" s="145"/>
      <c r="C61" s="42"/>
      <c r="D61" s="126" t="s">
        <v>66</v>
      </c>
      <c r="E61" s="127"/>
      <c r="F61" s="172">
        <v>40</v>
      </c>
      <c r="G61" s="173"/>
      <c r="H61" s="173"/>
      <c r="I61" s="172">
        <v>10</v>
      </c>
      <c r="J61" s="173"/>
      <c r="K61" s="173"/>
      <c r="L61" s="172">
        <v>6</v>
      </c>
      <c r="M61" s="173"/>
      <c r="N61" s="173"/>
      <c r="O61" s="172">
        <v>6</v>
      </c>
      <c r="P61" s="173"/>
      <c r="Q61" s="173"/>
      <c r="R61" s="172">
        <v>5</v>
      </c>
      <c r="S61" s="173"/>
      <c r="T61" s="173"/>
      <c r="U61" s="172">
        <v>5</v>
      </c>
      <c r="V61" s="173"/>
      <c r="W61" s="177"/>
      <c r="X61" s="178"/>
    </row>
    <row r="62" spans="2:24" ht="15" x14ac:dyDescent="0.25">
      <c r="B62" s="145"/>
      <c r="C62" s="42"/>
      <c r="D62" s="126" t="s">
        <v>71</v>
      </c>
      <c r="E62" s="127"/>
      <c r="F62" s="172">
        <v>25805</v>
      </c>
      <c r="G62" s="173"/>
      <c r="H62" s="173"/>
      <c r="I62" s="172">
        <v>7332</v>
      </c>
      <c r="J62" s="173"/>
      <c r="K62" s="173"/>
      <c r="L62" s="172">
        <v>2443</v>
      </c>
      <c r="M62" s="173"/>
      <c r="N62" s="173"/>
      <c r="O62" s="172">
        <v>2271</v>
      </c>
      <c r="P62" s="173"/>
      <c r="Q62" s="173"/>
      <c r="R62" s="172">
        <v>1517</v>
      </c>
      <c r="S62" s="173"/>
      <c r="T62" s="173"/>
      <c r="U62" s="172">
        <v>1433</v>
      </c>
      <c r="V62" s="173"/>
      <c r="W62" s="177"/>
      <c r="X62" s="178"/>
    </row>
    <row r="63" spans="2:24" ht="17.25" x14ac:dyDescent="0.25">
      <c r="B63" s="145"/>
      <c r="C63" s="142" t="s">
        <v>94</v>
      </c>
      <c r="D63" s="126"/>
      <c r="E63" s="127"/>
      <c r="F63" s="173">
        <v>0.99844991280759499</v>
      </c>
      <c r="G63" s="173"/>
      <c r="H63" s="173"/>
      <c r="I63" s="173">
        <v>0.99863611565739197</v>
      </c>
      <c r="J63" s="173"/>
      <c r="K63" s="173"/>
      <c r="L63" s="173">
        <v>0.99754400327466197</v>
      </c>
      <c r="M63" s="173"/>
      <c r="N63" s="173"/>
      <c r="O63" s="173">
        <v>0.99735799207397602</v>
      </c>
      <c r="P63" s="173"/>
      <c r="Q63" s="173"/>
      <c r="R63" s="173">
        <v>0.99670402109426504</v>
      </c>
      <c r="S63" s="173"/>
      <c r="T63" s="173"/>
      <c r="U63" s="173">
        <v>0.99651081646894601</v>
      </c>
      <c r="V63" s="173"/>
      <c r="W63" s="177"/>
      <c r="X63" s="178"/>
    </row>
    <row r="64" spans="2:24" ht="15" x14ac:dyDescent="0.25">
      <c r="B64" s="145"/>
      <c r="C64" s="126"/>
      <c r="D64" s="126"/>
      <c r="E64" s="127"/>
      <c r="F64" s="182"/>
      <c r="G64" s="173"/>
      <c r="H64" s="173"/>
      <c r="I64" s="182"/>
      <c r="J64" s="173"/>
      <c r="K64" s="173"/>
      <c r="L64" s="182"/>
      <c r="M64" s="173"/>
      <c r="N64" s="173"/>
      <c r="O64" s="182"/>
      <c r="P64" s="173"/>
      <c r="Q64" s="173"/>
      <c r="R64" s="182"/>
      <c r="S64" s="173"/>
      <c r="T64" s="173"/>
      <c r="U64" s="183"/>
      <c r="V64" s="184"/>
      <c r="W64" s="174"/>
      <c r="X64" s="194"/>
    </row>
    <row r="65" spans="2:25" ht="15" x14ac:dyDescent="0.25">
      <c r="B65" s="145"/>
      <c r="C65" s="192" t="s">
        <v>107</v>
      </c>
      <c r="D65" s="126"/>
      <c r="E65" s="127"/>
      <c r="F65" s="182"/>
      <c r="G65" s="173"/>
      <c r="H65" s="173"/>
      <c r="I65" s="182"/>
      <c r="J65" s="173"/>
      <c r="K65" s="173"/>
      <c r="L65" s="182"/>
      <c r="M65" s="173"/>
      <c r="N65" s="173"/>
      <c r="O65" s="182"/>
      <c r="P65" s="173"/>
      <c r="Q65" s="173"/>
      <c r="R65" s="182"/>
      <c r="S65" s="173"/>
      <c r="T65" s="173"/>
      <c r="U65" s="183"/>
      <c r="V65" s="184"/>
      <c r="W65" s="174"/>
      <c r="X65" s="179">
        <v>0.5776255749070921</v>
      </c>
    </row>
    <row r="66" spans="2:25" x14ac:dyDescent="0.2">
      <c r="B66" s="146"/>
      <c r="C66" s="126" t="s">
        <v>65</v>
      </c>
      <c r="D66" s="126"/>
      <c r="E66" s="127"/>
      <c r="F66" s="172">
        <v>5366</v>
      </c>
      <c r="G66" s="173">
        <v>0.20931502574504604</v>
      </c>
      <c r="H66" s="173"/>
      <c r="I66" s="172">
        <v>1093</v>
      </c>
      <c r="J66" s="173">
        <v>0.14980811403508773</v>
      </c>
      <c r="K66" s="173"/>
      <c r="L66" s="172">
        <v>306</v>
      </c>
      <c r="M66" s="173">
        <v>0.12592592592592591</v>
      </c>
      <c r="N66" s="173"/>
      <c r="O66" s="172">
        <v>293</v>
      </c>
      <c r="P66" s="173">
        <v>0.12976085031000886</v>
      </c>
      <c r="Q66" s="173"/>
      <c r="R66" s="172">
        <v>198</v>
      </c>
      <c r="S66" s="173">
        <v>0.1312127236580517</v>
      </c>
      <c r="T66" s="173"/>
      <c r="U66" s="172">
        <v>189</v>
      </c>
      <c r="V66" s="173">
        <v>0.13263157894736843</v>
      </c>
      <c r="W66" s="174"/>
      <c r="X66" s="179"/>
    </row>
    <row r="67" spans="2:25" x14ac:dyDescent="0.2">
      <c r="B67" s="147"/>
      <c r="C67" s="132"/>
      <c r="D67" s="132" t="s">
        <v>61</v>
      </c>
      <c r="E67" s="133"/>
      <c r="F67" s="176">
        <v>1649</v>
      </c>
      <c r="G67" s="173">
        <v>6.4323607427055701E-2</v>
      </c>
      <c r="H67" s="157"/>
      <c r="I67" s="176">
        <v>355</v>
      </c>
      <c r="J67" s="173">
        <v>4.8656798245614037E-2</v>
      </c>
      <c r="K67" s="157"/>
      <c r="L67" s="176">
        <v>83</v>
      </c>
      <c r="M67" s="173">
        <v>3.4156378600823045E-2</v>
      </c>
      <c r="N67" s="157"/>
      <c r="O67" s="176">
        <v>78</v>
      </c>
      <c r="P67" s="173">
        <v>3.454384410983171E-2</v>
      </c>
      <c r="Q67" s="157"/>
      <c r="R67" s="176">
        <v>55</v>
      </c>
      <c r="S67" s="173">
        <v>3.6447978793903248E-2</v>
      </c>
      <c r="T67" s="157"/>
      <c r="U67" s="176">
        <v>53</v>
      </c>
      <c r="V67" s="173">
        <v>3.7192982456140354E-2</v>
      </c>
      <c r="W67" s="174"/>
      <c r="X67" s="175"/>
    </row>
    <row r="68" spans="2:25" x14ac:dyDescent="0.2">
      <c r="B68" s="147"/>
      <c r="C68" s="132"/>
      <c r="D68" s="132" t="s">
        <v>60</v>
      </c>
      <c r="E68" s="133"/>
      <c r="F68" s="176">
        <v>2576</v>
      </c>
      <c r="G68" s="173">
        <v>0.10048369480418162</v>
      </c>
      <c r="H68" s="157"/>
      <c r="I68" s="176">
        <v>461</v>
      </c>
      <c r="J68" s="173">
        <v>6.3185307017543865E-2</v>
      </c>
      <c r="K68" s="157"/>
      <c r="L68" s="176">
        <v>134</v>
      </c>
      <c r="M68" s="173">
        <v>5.51440329218107E-2</v>
      </c>
      <c r="N68" s="157"/>
      <c r="O68" s="176">
        <v>130</v>
      </c>
      <c r="P68" s="173">
        <v>5.7573073516386179E-2</v>
      </c>
      <c r="Q68" s="157"/>
      <c r="R68" s="176">
        <v>91</v>
      </c>
      <c r="S68" s="173">
        <v>6.0304837640821736E-2</v>
      </c>
      <c r="T68" s="157"/>
      <c r="U68" s="176">
        <v>85</v>
      </c>
      <c r="V68" s="173">
        <v>5.9649122807017542E-2</v>
      </c>
      <c r="W68" s="174"/>
      <c r="X68" s="175"/>
    </row>
    <row r="69" spans="2:25" x14ac:dyDescent="0.2">
      <c r="B69" s="147"/>
      <c r="C69" s="132"/>
      <c r="D69" s="132" t="s">
        <v>62</v>
      </c>
      <c r="E69" s="133"/>
      <c r="F69" s="176">
        <v>835</v>
      </c>
      <c r="G69" s="173">
        <v>3.257138399126229E-2</v>
      </c>
      <c r="H69" s="157"/>
      <c r="I69" s="176">
        <v>214</v>
      </c>
      <c r="J69" s="173">
        <v>2.9331140350877194E-2</v>
      </c>
      <c r="K69" s="157"/>
      <c r="L69" s="176">
        <v>68</v>
      </c>
      <c r="M69" s="173">
        <v>2.7983539094650206E-2</v>
      </c>
      <c r="N69" s="157"/>
      <c r="O69" s="176">
        <v>64</v>
      </c>
      <c r="P69" s="173">
        <v>2.8343666961913198E-2</v>
      </c>
      <c r="Q69" s="157"/>
      <c r="R69" s="176">
        <v>41</v>
      </c>
      <c r="S69" s="173">
        <v>2.7170311464546057E-2</v>
      </c>
      <c r="T69" s="157"/>
      <c r="U69" s="176">
        <v>40</v>
      </c>
      <c r="V69" s="173">
        <v>2.8070175438596492E-2</v>
      </c>
      <c r="W69" s="174"/>
      <c r="X69" s="175"/>
    </row>
    <row r="70" spans="2:25" x14ac:dyDescent="0.2">
      <c r="B70" s="147"/>
      <c r="C70" s="132"/>
      <c r="D70" s="132" t="s">
        <v>63</v>
      </c>
      <c r="E70" s="133"/>
      <c r="F70" s="176">
        <v>306</v>
      </c>
      <c r="G70" s="173">
        <v>1.1936339522546418E-2</v>
      </c>
      <c r="H70" s="157"/>
      <c r="I70" s="176">
        <v>63</v>
      </c>
      <c r="J70" s="173">
        <v>8.6348684210526324E-3</v>
      </c>
      <c r="K70" s="157"/>
      <c r="L70" s="176">
        <v>21</v>
      </c>
      <c r="M70" s="173">
        <v>8.6419753086419745E-3</v>
      </c>
      <c r="N70" s="157"/>
      <c r="O70" s="176">
        <v>21</v>
      </c>
      <c r="P70" s="173">
        <v>9.3002657218777679E-3</v>
      </c>
      <c r="Q70" s="157"/>
      <c r="R70" s="176">
        <v>11</v>
      </c>
      <c r="S70" s="173">
        <v>7.2895957587806497E-3</v>
      </c>
      <c r="T70" s="157"/>
      <c r="U70" s="176">
        <v>11</v>
      </c>
      <c r="V70" s="173">
        <v>7.7192982456140355E-3</v>
      </c>
      <c r="W70" s="174"/>
      <c r="X70" s="175"/>
    </row>
    <row r="71" spans="2:25" x14ac:dyDescent="0.2">
      <c r="B71" s="146"/>
      <c r="C71" s="126" t="s">
        <v>59</v>
      </c>
      <c r="D71" s="126"/>
      <c r="E71" s="127"/>
      <c r="F71" s="172">
        <v>20270</v>
      </c>
      <c r="G71" s="173">
        <v>0.79068497425495399</v>
      </c>
      <c r="H71" s="173"/>
      <c r="I71" s="172">
        <v>6203</v>
      </c>
      <c r="J71" s="173">
        <v>0.85019188596491224</v>
      </c>
      <c r="K71" s="173"/>
      <c r="L71" s="172">
        <v>2124</v>
      </c>
      <c r="M71" s="173">
        <v>0.87407407407407411</v>
      </c>
      <c r="N71" s="173"/>
      <c r="O71" s="172">
        <v>1965</v>
      </c>
      <c r="P71" s="173">
        <v>0.87023914968999116</v>
      </c>
      <c r="Q71" s="173"/>
      <c r="R71" s="172">
        <v>1311</v>
      </c>
      <c r="S71" s="173">
        <v>0.8687872763419483</v>
      </c>
      <c r="T71" s="173"/>
      <c r="U71" s="172">
        <v>1236</v>
      </c>
      <c r="V71" s="173">
        <v>0.86736842105263157</v>
      </c>
      <c r="W71" s="174"/>
      <c r="X71" s="175"/>
    </row>
    <row r="72" spans="2:25" x14ac:dyDescent="0.2">
      <c r="B72" s="146"/>
      <c r="C72" s="126" t="s">
        <v>66</v>
      </c>
      <c r="D72" s="126"/>
      <c r="E72" s="127"/>
      <c r="F72" s="172">
        <v>169</v>
      </c>
      <c r="G72" s="173"/>
      <c r="H72" s="173"/>
      <c r="I72" s="172">
        <v>36</v>
      </c>
      <c r="J72" s="173"/>
      <c r="K72" s="173"/>
      <c r="L72" s="172">
        <v>13</v>
      </c>
      <c r="M72" s="173"/>
      <c r="N72" s="173"/>
      <c r="O72" s="172">
        <v>13</v>
      </c>
      <c r="P72" s="173"/>
      <c r="Q72" s="173"/>
      <c r="R72" s="172">
        <v>8</v>
      </c>
      <c r="S72" s="173"/>
      <c r="T72" s="173"/>
      <c r="U72" s="172">
        <v>8</v>
      </c>
      <c r="V72" s="173"/>
      <c r="W72" s="174"/>
      <c r="X72" s="175"/>
    </row>
    <row r="73" spans="2:25" x14ac:dyDescent="0.2">
      <c r="B73" s="146"/>
      <c r="C73" s="126" t="s">
        <v>71</v>
      </c>
      <c r="D73" s="126"/>
      <c r="E73" s="127"/>
      <c r="F73" s="172">
        <v>25805</v>
      </c>
      <c r="G73" s="173"/>
      <c r="H73" s="173"/>
      <c r="I73" s="172">
        <v>7332</v>
      </c>
      <c r="J73" s="173"/>
      <c r="K73" s="173"/>
      <c r="L73" s="172">
        <v>2443</v>
      </c>
      <c r="M73" s="173"/>
      <c r="N73" s="173"/>
      <c r="O73" s="172">
        <v>2271</v>
      </c>
      <c r="P73" s="173"/>
      <c r="Q73" s="173"/>
      <c r="R73" s="172">
        <v>1517</v>
      </c>
      <c r="S73" s="173"/>
      <c r="T73" s="173"/>
      <c r="U73" s="172">
        <v>1433</v>
      </c>
      <c r="V73" s="173"/>
      <c r="W73" s="174"/>
      <c r="X73" s="175"/>
    </row>
    <row r="74" spans="2:25" s="44" customFormat="1" ht="16.5" x14ac:dyDescent="0.2">
      <c r="B74" s="148"/>
      <c r="C74" s="142" t="s">
        <v>94</v>
      </c>
      <c r="D74" s="142"/>
      <c r="E74" s="127"/>
      <c r="F74" s="173">
        <v>0.99345088161209105</v>
      </c>
      <c r="G74" s="173"/>
      <c r="H74" s="173"/>
      <c r="I74" s="173">
        <v>0.99509001636661198</v>
      </c>
      <c r="J74" s="173"/>
      <c r="K74" s="173"/>
      <c r="L74" s="173">
        <v>0.994678673761768</v>
      </c>
      <c r="M74" s="173"/>
      <c r="N74" s="173"/>
      <c r="O74" s="173">
        <v>0.99427564949361502</v>
      </c>
      <c r="P74" s="173"/>
      <c r="Q74" s="173"/>
      <c r="R74" s="173">
        <v>0.99472643375082404</v>
      </c>
      <c r="S74" s="173"/>
      <c r="T74" s="173"/>
      <c r="U74" s="173">
        <v>0.994417306350314</v>
      </c>
      <c r="V74" s="173"/>
      <c r="W74" s="177"/>
      <c r="X74" s="175"/>
      <c r="Y74" s="42"/>
    </row>
    <row r="75" spans="2:25" s="44" customFormat="1" x14ac:dyDescent="0.2">
      <c r="B75" s="148"/>
      <c r="C75" s="142"/>
      <c r="D75" s="142"/>
      <c r="E75" s="127"/>
      <c r="F75" s="173"/>
      <c r="G75" s="173"/>
      <c r="H75" s="173"/>
      <c r="I75" s="173"/>
      <c r="J75" s="173"/>
      <c r="K75" s="173"/>
      <c r="L75" s="173"/>
      <c r="M75" s="173"/>
      <c r="N75" s="173"/>
      <c r="O75" s="173"/>
      <c r="P75" s="173"/>
      <c r="Q75" s="173"/>
      <c r="R75" s="173"/>
      <c r="S75" s="173"/>
      <c r="T75" s="173"/>
      <c r="U75" s="173"/>
      <c r="V75" s="173"/>
      <c r="W75" s="177"/>
      <c r="X75" s="178"/>
      <c r="Y75" s="42"/>
    </row>
    <row r="76" spans="2:25" s="44" customFormat="1" ht="15" x14ac:dyDescent="0.25">
      <c r="B76" s="148"/>
      <c r="C76" s="193" t="s">
        <v>110</v>
      </c>
      <c r="D76" s="142"/>
      <c r="E76" s="127"/>
      <c r="F76" s="173"/>
      <c r="G76" s="173"/>
      <c r="H76" s="173"/>
      <c r="I76" s="173"/>
      <c r="J76" s="173"/>
      <c r="K76" s="173"/>
      <c r="L76" s="173"/>
      <c r="M76" s="173"/>
      <c r="N76" s="173"/>
      <c r="O76" s="173"/>
      <c r="P76" s="173"/>
      <c r="Q76" s="173"/>
      <c r="R76" s="173"/>
      <c r="S76" s="173"/>
      <c r="T76" s="173"/>
      <c r="U76" s="173"/>
      <c r="V76" s="173"/>
      <c r="W76" s="177"/>
      <c r="X76" s="179">
        <v>0.87300130598990511</v>
      </c>
      <c r="Y76" s="42"/>
    </row>
    <row r="77" spans="2:25" s="44" customFormat="1" x14ac:dyDescent="0.2">
      <c r="B77" s="148"/>
      <c r="C77" s="142"/>
      <c r="D77" s="142" t="s">
        <v>103</v>
      </c>
      <c r="E77" s="127"/>
      <c r="F77" s="172">
        <v>820</v>
      </c>
      <c r="G77" s="173">
        <v>3.2090165538292963E-2</v>
      </c>
      <c r="H77" s="173"/>
      <c r="I77" s="172">
        <v>570</v>
      </c>
      <c r="J77" s="173">
        <v>7.8242964996568284E-2</v>
      </c>
      <c r="K77" s="173"/>
      <c r="L77" s="172">
        <v>73</v>
      </c>
      <c r="M77" s="173">
        <v>3.0078285949732178E-2</v>
      </c>
      <c r="N77" s="173"/>
      <c r="O77" s="172">
        <v>68</v>
      </c>
      <c r="P77" s="173">
        <v>3.0141843971631204E-2</v>
      </c>
      <c r="Q77" s="173"/>
      <c r="R77" s="172">
        <v>44</v>
      </c>
      <c r="S77" s="173">
        <v>2.9235880398671095E-2</v>
      </c>
      <c r="T77" s="173"/>
      <c r="U77" s="172">
        <v>40</v>
      </c>
      <c r="V77" s="173">
        <v>2.8129395218002812E-2</v>
      </c>
      <c r="W77" s="177"/>
      <c r="X77" s="195"/>
      <c r="Y77" s="42"/>
    </row>
    <row r="78" spans="2:25" s="44" customFormat="1" x14ac:dyDescent="0.2">
      <c r="B78" s="148"/>
      <c r="C78" s="142"/>
      <c r="D78" s="142" t="s">
        <v>104</v>
      </c>
      <c r="E78" s="127"/>
      <c r="F78" s="172">
        <v>24733</v>
      </c>
      <c r="G78" s="173">
        <v>0.96790983446170709</v>
      </c>
      <c r="H78" s="173"/>
      <c r="I78" s="172">
        <v>6715</v>
      </c>
      <c r="J78" s="173">
        <v>0.92175703500343176</v>
      </c>
      <c r="K78" s="173"/>
      <c r="L78" s="172">
        <v>2354</v>
      </c>
      <c r="M78" s="173">
        <v>0.96992171405026784</v>
      </c>
      <c r="N78" s="173"/>
      <c r="O78" s="172">
        <v>2188</v>
      </c>
      <c r="P78" s="173">
        <v>0.96985815602836878</v>
      </c>
      <c r="Q78" s="173"/>
      <c r="R78" s="172">
        <v>1461</v>
      </c>
      <c r="S78" s="173">
        <v>0.97076411960132891</v>
      </c>
      <c r="T78" s="173"/>
      <c r="U78" s="172">
        <v>1382</v>
      </c>
      <c r="V78" s="173">
        <v>0.97187060478199716</v>
      </c>
      <c r="W78" s="177"/>
      <c r="X78" s="178"/>
      <c r="Y78" s="42"/>
    </row>
    <row r="79" spans="2:25" s="44" customFormat="1" x14ac:dyDescent="0.2">
      <c r="B79" s="148"/>
      <c r="C79" s="142"/>
      <c r="D79" s="142" t="s">
        <v>66</v>
      </c>
      <c r="E79" s="127"/>
      <c r="F79" s="172">
        <v>252</v>
      </c>
      <c r="G79" s="173"/>
      <c r="H79" s="173"/>
      <c r="I79" s="172">
        <v>47</v>
      </c>
      <c r="J79" s="173"/>
      <c r="K79" s="173"/>
      <c r="L79" s="172">
        <v>16</v>
      </c>
      <c r="M79" s="173"/>
      <c r="N79" s="173"/>
      <c r="O79" s="172">
        <v>15</v>
      </c>
      <c r="P79" s="173"/>
      <c r="Q79" s="173"/>
      <c r="R79" s="172">
        <v>12</v>
      </c>
      <c r="S79" s="173"/>
      <c r="T79" s="173"/>
      <c r="U79" s="172">
        <v>11</v>
      </c>
      <c r="V79" s="173"/>
      <c r="W79" s="177"/>
      <c r="X79" s="178"/>
      <c r="Y79" s="42"/>
    </row>
    <row r="80" spans="2:25" s="44" customFormat="1" x14ac:dyDescent="0.2">
      <c r="B80" s="148"/>
      <c r="C80" s="142"/>
      <c r="D80" s="142" t="s">
        <v>71</v>
      </c>
      <c r="E80" s="127"/>
      <c r="F80" s="172">
        <v>25805</v>
      </c>
      <c r="G80" s="173"/>
      <c r="H80" s="173"/>
      <c r="I80" s="172">
        <v>7332</v>
      </c>
      <c r="J80" s="173"/>
      <c r="K80" s="173"/>
      <c r="L80" s="172">
        <v>2443</v>
      </c>
      <c r="M80" s="173"/>
      <c r="N80" s="173"/>
      <c r="O80" s="172">
        <v>2271</v>
      </c>
      <c r="P80" s="173"/>
      <c r="Q80" s="173"/>
      <c r="R80" s="172">
        <v>1517</v>
      </c>
      <c r="S80" s="173"/>
      <c r="T80" s="173"/>
      <c r="U80" s="172">
        <v>1433</v>
      </c>
      <c r="V80" s="173"/>
      <c r="W80" s="177"/>
      <c r="X80" s="178"/>
      <c r="Y80" s="42"/>
    </row>
    <row r="81" spans="2:25" s="44" customFormat="1" ht="16.5" x14ac:dyDescent="0.2">
      <c r="B81" s="148"/>
      <c r="C81" s="142" t="s">
        <v>94</v>
      </c>
      <c r="D81" s="142"/>
      <c r="E81" s="127"/>
      <c r="F81" s="173">
        <v>0.99023445068785099</v>
      </c>
      <c r="G81" s="173"/>
      <c r="H81" s="173"/>
      <c r="I81" s="173">
        <v>0.99358974358974395</v>
      </c>
      <c r="J81" s="173"/>
      <c r="K81" s="173"/>
      <c r="L81" s="173">
        <v>0.99345067539909904</v>
      </c>
      <c r="M81" s="173"/>
      <c r="N81" s="173"/>
      <c r="O81" s="173">
        <v>0.99339498018494099</v>
      </c>
      <c r="P81" s="173"/>
      <c r="Q81" s="173"/>
      <c r="R81" s="173">
        <v>0.992089650626236</v>
      </c>
      <c r="S81" s="173"/>
      <c r="T81" s="173"/>
      <c r="U81" s="173">
        <v>0.99232379623168199</v>
      </c>
      <c r="V81" s="173"/>
      <c r="W81" s="177"/>
      <c r="X81" s="178"/>
      <c r="Y81" s="42"/>
    </row>
    <row r="82" spans="2:25" s="44" customFormat="1" x14ac:dyDescent="0.2">
      <c r="B82" s="156"/>
      <c r="C82" s="134"/>
      <c r="D82" s="134"/>
      <c r="E82" s="135"/>
      <c r="F82" s="180"/>
      <c r="G82" s="180"/>
      <c r="H82" s="180"/>
      <c r="I82" s="180"/>
      <c r="J82" s="180"/>
      <c r="K82" s="180"/>
      <c r="L82" s="180"/>
      <c r="M82" s="180"/>
      <c r="N82" s="180"/>
      <c r="O82" s="180"/>
      <c r="P82" s="180"/>
      <c r="Q82" s="180"/>
      <c r="R82" s="180"/>
      <c r="S82" s="180"/>
      <c r="T82" s="180"/>
      <c r="U82" s="180"/>
      <c r="V82" s="180"/>
      <c r="W82" s="181"/>
      <c r="X82" s="189"/>
      <c r="Y82" s="42"/>
    </row>
    <row r="83" spans="2:25" ht="15" x14ac:dyDescent="0.25">
      <c r="B83" s="145" t="s">
        <v>56</v>
      </c>
      <c r="C83" s="126"/>
      <c r="D83" s="126"/>
      <c r="E83" s="127"/>
      <c r="F83" s="182"/>
      <c r="G83" s="173"/>
      <c r="H83" s="173"/>
      <c r="I83" s="182"/>
      <c r="J83" s="173"/>
      <c r="K83" s="173"/>
      <c r="L83" s="182"/>
      <c r="M83" s="173"/>
      <c r="N83" s="173"/>
      <c r="O83" s="182"/>
      <c r="P83" s="173"/>
      <c r="Q83" s="173"/>
      <c r="R83" s="182"/>
      <c r="S83" s="173"/>
      <c r="T83" s="173"/>
      <c r="U83" s="183"/>
      <c r="V83" s="184"/>
      <c r="W83" s="174"/>
      <c r="X83" s="194"/>
    </row>
    <row r="84" spans="2:25" ht="15" x14ac:dyDescent="0.25">
      <c r="B84" s="145"/>
      <c r="C84" s="192" t="s">
        <v>117</v>
      </c>
      <c r="D84" s="126"/>
      <c r="E84" s="127"/>
      <c r="F84" s="173"/>
      <c r="G84" s="173"/>
      <c r="H84" s="173"/>
      <c r="I84" s="173"/>
      <c r="J84" s="173"/>
      <c r="K84" s="173"/>
      <c r="L84" s="173"/>
      <c r="M84" s="173"/>
      <c r="N84" s="173"/>
      <c r="O84" s="173"/>
      <c r="P84" s="173"/>
      <c r="Q84" s="173"/>
      <c r="R84" s="173"/>
      <c r="S84" s="173"/>
      <c r="T84" s="173"/>
      <c r="U84" s="173"/>
      <c r="V84" s="173"/>
      <c r="W84" s="177"/>
      <c r="X84" s="179">
        <v>0.70053111091231635</v>
      </c>
    </row>
    <row r="85" spans="2:25" ht="15" x14ac:dyDescent="0.25">
      <c r="B85" s="145"/>
      <c r="C85" s="42"/>
      <c r="D85" s="126" t="s">
        <v>119</v>
      </c>
      <c r="E85" s="127"/>
      <c r="F85" s="172">
        <v>10884</v>
      </c>
      <c r="G85" s="173">
        <v>0.38773111039863206</v>
      </c>
      <c r="H85" s="173"/>
      <c r="I85" s="172">
        <v>2795</v>
      </c>
      <c r="J85" s="173">
        <v>0.36922060766182296</v>
      </c>
      <c r="K85" s="173"/>
      <c r="L85" s="172">
        <v>784</v>
      </c>
      <c r="M85" s="173">
        <v>0.30434782608695654</v>
      </c>
      <c r="N85" s="173"/>
      <c r="O85" s="172">
        <v>730</v>
      </c>
      <c r="P85" s="173">
        <v>0.30103092783505153</v>
      </c>
      <c r="Q85" s="173"/>
      <c r="R85" s="172">
        <v>466</v>
      </c>
      <c r="S85" s="173">
        <v>0.30799735624586916</v>
      </c>
      <c r="T85" s="173"/>
      <c r="U85" s="172">
        <v>421</v>
      </c>
      <c r="V85" s="173">
        <v>0.30729927007299268</v>
      </c>
      <c r="W85" s="177"/>
      <c r="X85" s="178"/>
    </row>
    <row r="86" spans="2:25" ht="15" x14ac:dyDescent="0.25">
      <c r="B86" s="145"/>
      <c r="C86" s="42"/>
      <c r="D86" s="126" t="s">
        <v>118</v>
      </c>
      <c r="E86" s="127"/>
      <c r="F86" s="172">
        <v>17187</v>
      </c>
      <c r="G86" s="173">
        <v>0.61226888960136794</v>
      </c>
      <c r="H86" s="173"/>
      <c r="I86" s="172">
        <v>4775</v>
      </c>
      <c r="J86" s="173">
        <v>0.63077939233817704</v>
      </c>
      <c r="K86" s="173"/>
      <c r="L86" s="172">
        <v>1792</v>
      </c>
      <c r="M86" s="173">
        <v>0.69565217391304346</v>
      </c>
      <c r="N86" s="173"/>
      <c r="O86" s="172">
        <v>1695</v>
      </c>
      <c r="P86" s="173">
        <v>0.69896907216494841</v>
      </c>
      <c r="Q86" s="173"/>
      <c r="R86" s="172">
        <v>1047</v>
      </c>
      <c r="S86" s="173">
        <v>0.6920026437541309</v>
      </c>
      <c r="T86" s="173"/>
      <c r="U86" s="172">
        <v>949</v>
      </c>
      <c r="V86" s="173">
        <v>0.69270072992700726</v>
      </c>
      <c r="W86" s="177"/>
      <c r="X86" s="178"/>
    </row>
    <row r="87" spans="2:25" ht="15" x14ac:dyDescent="0.25">
      <c r="B87" s="145"/>
      <c r="C87" s="42"/>
      <c r="D87" s="126" t="s">
        <v>66</v>
      </c>
      <c r="E87" s="127"/>
      <c r="F87" s="172">
        <v>60</v>
      </c>
      <c r="G87" s="173"/>
      <c r="H87" s="173"/>
      <c r="I87" s="172">
        <v>23</v>
      </c>
      <c r="J87" s="173"/>
      <c r="K87" s="173"/>
      <c r="L87" s="172">
        <v>10</v>
      </c>
      <c r="M87" s="173"/>
      <c r="N87" s="173"/>
      <c r="O87" s="172">
        <v>10</v>
      </c>
      <c r="P87" s="173"/>
      <c r="Q87" s="173"/>
      <c r="R87" s="172">
        <v>3</v>
      </c>
      <c r="S87" s="173"/>
      <c r="T87" s="173"/>
      <c r="U87" s="172">
        <v>3</v>
      </c>
      <c r="V87" s="173"/>
      <c r="W87" s="177"/>
      <c r="X87" s="178"/>
    </row>
    <row r="88" spans="2:25" ht="15" x14ac:dyDescent="0.25">
      <c r="B88" s="145"/>
      <c r="C88" s="42"/>
      <c r="D88" s="126" t="s">
        <v>71</v>
      </c>
      <c r="E88" s="127"/>
      <c r="F88" s="172">
        <v>28131</v>
      </c>
      <c r="G88" s="173"/>
      <c r="H88" s="173"/>
      <c r="I88" s="172">
        <v>7593</v>
      </c>
      <c r="J88" s="173"/>
      <c r="K88" s="173"/>
      <c r="L88" s="172">
        <v>2586</v>
      </c>
      <c r="M88" s="173"/>
      <c r="N88" s="173"/>
      <c r="O88" s="172">
        <v>2435</v>
      </c>
      <c r="P88" s="173"/>
      <c r="Q88" s="173"/>
      <c r="R88" s="172">
        <v>1516</v>
      </c>
      <c r="S88" s="173"/>
      <c r="T88" s="173"/>
      <c r="U88" s="172">
        <v>1373</v>
      </c>
      <c r="V88" s="173"/>
      <c r="W88" s="177"/>
      <c r="X88" s="178"/>
    </row>
    <row r="89" spans="2:25" ht="17.25" x14ac:dyDescent="0.25">
      <c r="B89" s="145"/>
      <c r="C89" s="142" t="s">
        <v>94</v>
      </c>
      <c r="D89" s="126"/>
      <c r="E89" s="127"/>
      <c r="F89" s="173">
        <v>0.99786712168070801</v>
      </c>
      <c r="G89" s="173"/>
      <c r="H89" s="173"/>
      <c r="I89" s="173">
        <v>0.99697089424469898</v>
      </c>
      <c r="J89" s="173"/>
      <c r="K89" s="173"/>
      <c r="L89" s="173">
        <v>0.99613302397525105</v>
      </c>
      <c r="M89" s="173"/>
      <c r="N89" s="173"/>
      <c r="O89" s="173">
        <v>0.99589322381930201</v>
      </c>
      <c r="P89" s="173"/>
      <c r="Q89" s="173"/>
      <c r="R89" s="173">
        <v>0.99802110817942002</v>
      </c>
      <c r="S89" s="173"/>
      <c r="T89" s="173"/>
      <c r="U89" s="173">
        <v>0.99781500364166098</v>
      </c>
      <c r="V89" s="173"/>
      <c r="W89" s="177"/>
      <c r="X89" s="178"/>
    </row>
    <row r="90" spans="2:25" ht="15" x14ac:dyDescent="0.25">
      <c r="B90" s="145"/>
      <c r="C90" s="126"/>
      <c r="D90" s="126"/>
      <c r="E90" s="127"/>
      <c r="F90" s="182"/>
      <c r="G90" s="173"/>
      <c r="H90" s="173"/>
      <c r="I90" s="182"/>
      <c r="J90" s="173"/>
      <c r="K90" s="173"/>
      <c r="L90" s="182"/>
      <c r="M90" s="173"/>
      <c r="N90" s="173"/>
      <c r="O90" s="182"/>
      <c r="P90" s="173"/>
      <c r="Q90" s="173"/>
      <c r="R90" s="182"/>
      <c r="S90" s="173"/>
      <c r="T90" s="173"/>
      <c r="U90" s="183"/>
      <c r="V90" s="184"/>
      <c r="W90" s="174"/>
      <c r="X90" s="194"/>
    </row>
    <row r="91" spans="2:25" ht="15" x14ac:dyDescent="0.25">
      <c r="B91" s="145"/>
      <c r="C91" s="192" t="s">
        <v>107</v>
      </c>
      <c r="D91" s="126"/>
      <c r="E91" s="127"/>
      <c r="F91" s="182"/>
      <c r="G91" s="173"/>
      <c r="H91" s="173"/>
      <c r="I91" s="182"/>
      <c r="J91" s="173"/>
      <c r="K91" s="173"/>
      <c r="L91" s="182"/>
      <c r="M91" s="173"/>
      <c r="N91" s="173"/>
      <c r="O91" s="182"/>
      <c r="P91" s="173"/>
      <c r="Q91" s="173"/>
      <c r="R91" s="182"/>
      <c r="S91" s="173"/>
      <c r="T91" s="173"/>
      <c r="U91" s="183"/>
      <c r="V91" s="184"/>
      <c r="W91" s="174"/>
      <c r="X91" s="179">
        <v>0.63611588228558347</v>
      </c>
    </row>
    <row r="92" spans="2:25" x14ac:dyDescent="0.2">
      <c r="B92" s="146"/>
      <c r="C92" s="126" t="s">
        <v>65</v>
      </c>
      <c r="D92" s="126"/>
      <c r="E92" s="127"/>
      <c r="F92" s="172">
        <v>6390</v>
      </c>
      <c r="G92" s="173">
        <v>0.22908152290815229</v>
      </c>
      <c r="H92" s="173"/>
      <c r="I92" s="172">
        <v>1174</v>
      </c>
      <c r="J92" s="173">
        <v>0.15582691797186091</v>
      </c>
      <c r="K92" s="173"/>
      <c r="L92" s="172">
        <v>419</v>
      </c>
      <c r="M92" s="173">
        <v>0.16309848189957182</v>
      </c>
      <c r="N92" s="173"/>
      <c r="O92" s="172">
        <v>404</v>
      </c>
      <c r="P92" s="173">
        <v>0.16708023159636062</v>
      </c>
      <c r="Q92" s="173"/>
      <c r="R92" s="172">
        <v>245</v>
      </c>
      <c r="S92" s="173">
        <v>0.16268260292164674</v>
      </c>
      <c r="T92" s="173"/>
      <c r="U92" s="172">
        <v>217</v>
      </c>
      <c r="V92" s="173">
        <v>0.15897435897435896</v>
      </c>
      <c r="W92" s="174"/>
      <c r="X92" s="179"/>
    </row>
    <row r="93" spans="2:25" x14ac:dyDescent="0.2">
      <c r="B93" s="147"/>
      <c r="C93" s="132"/>
      <c r="D93" s="132" t="s">
        <v>61</v>
      </c>
      <c r="E93" s="133"/>
      <c r="F93" s="176">
        <v>2136</v>
      </c>
      <c r="G93" s="173">
        <v>7.657560765756076E-2</v>
      </c>
      <c r="H93" s="157"/>
      <c r="I93" s="176">
        <v>416</v>
      </c>
      <c r="J93" s="173">
        <v>5.5216352535173881E-2</v>
      </c>
      <c r="K93" s="157"/>
      <c r="L93" s="176">
        <v>139</v>
      </c>
      <c r="M93" s="173">
        <v>5.4106656286492798E-2</v>
      </c>
      <c r="N93" s="157"/>
      <c r="O93" s="176">
        <v>132</v>
      </c>
      <c r="P93" s="173">
        <v>5.4590570719602979E-2</v>
      </c>
      <c r="Q93" s="157"/>
      <c r="R93" s="176">
        <v>85</v>
      </c>
      <c r="S93" s="173">
        <v>5.644090305444887E-2</v>
      </c>
      <c r="T93" s="157"/>
      <c r="U93" s="176">
        <v>71</v>
      </c>
      <c r="V93" s="173">
        <v>5.2014652014652017E-2</v>
      </c>
      <c r="W93" s="174"/>
      <c r="X93" s="175"/>
    </row>
    <row r="94" spans="2:25" x14ac:dyDescent="0.2">
      <c r="B94" s="147"/>
      <c r="C94" s="132"/>
      <c r="D94" s="132" t="s">
        <v>60</v>
      </c>
      <c r="E94" s="133"/>
      <c r="F94" s="176">
        <v>2910</v>
      </c>
      <c r="G94" s="173">
        <v>0.10432351043235104</v>
      </c>
      <c r="H94" s="157"/>
      <c r="I94" s="176">
        <v>465</v>
      </c>
      <c r="J94" s="173">
        <v>6.1720201752057342E-2</v>
      </c>
      <c r="K94" s="157"/>
      <c r="L94" s="176">
        <v>169</v>
      </c>
      <c r="M94" s="173">
        <v>6.5784351887894124E-2</v>
      </c>
      <c r="N94" s="157"/>
      <c r="O94" s="176">
        <v>166</v>
      </c>
      <c r="P94" s="173">
        <v>6.865177832919768E-2</v>
      </c>
      <c r="Q94" s="157"/>
      <c r="R94" s="176">
        <v>93</v>
      </c>
      <c r="S94" s="173">
        <v>6.1752988047808766E-2</v>
      </c>
      <c r="T94" s="157"/>
      <c r="U94" s="176">
        <v>86</v>
      </c>
      <c r="V94" s="173">
        <v>6.3003663003663002E-2</v>
      </c>
      <c r="W94" s="174"/>
      <c r="X94" s="175"/>
    </row>
    <row r="95" spans="2:25" x14ac:dyDescent="0.2">
      <c r="B95" s="147"/>
      <c r="C95" s="132"/>
      <c r="D95" s="132" t="s">
        <v>62</v>
      </c>
      <c r="E95" s="133"/>
      <c r="F95" s="176">
        <v>937</v>
      </c>
      <c r="G95" s="173">
        <v>3.3591453359145339E-2</v>
      </c>
      <c r="H95" s="157"/>
      <c r="I95" s="176">
        <v>224</v>
      </c>
      <c r="J95" s="173">
        <v>2.9731882134324396E-2</v>
      </c>
      <c r="K95" s="157"/>
      <c r="L95" s="176">
        <v>89</v>
      </c>
      <c r="M95" s="173">
        <v>3.4643830284157261E-2</v>
      </c>
      <c r="N95" s="157"/>
      <c r="O95" s="176">
        <v>85</v>
      </c>
      <c r="P95" s="173">
        <v>3.5153019023986765E-2</v>
      </c>
      <c r="Q95" s="157"/>
      <c r="R95" s="176">
        <v>53</v>
      </c>
      <c r="S95" s="173">
        <v>3.51925630810093E-2</v>
      </c>
      <c r="T95" s="157"/>
      <c r="U95" s="176">
        <v>47</v>
      </c>
      <c r="V95" s="173">
        <v>3.4432234432234435E-2</v>
      </c>
      <c r="W95" s="174"/>
      <c r="X95" s="175"/>
    </row>
    <row r="96" spans="2:25" x14ac:dyDescent="0.2">
      <c r="B96" s="147"/>
      <c r="C96" s="132"/>
      <c r="D96" s="132" t="s">
        <v>63</v>
      </c>
      <c r="E96" s="133"/>
      <c r="F96" s="176">
        <v>407</v>
      </c>
      <c r="G96" s="173">
        <v>1.4590951459095145E-2</v>
      </c>
      <c r="H96" s="157"/>
      <c r="I96" s="176">
        <v>69</v>
      </c>
      <c r="J96" s="173">
        <v>9.1584815503052835E-3</v>
      </c>
      <c r="K96" s="157"/>
      <c r="L96" s="176">
        <v>22</v>
      </c>
      <c r="M96" s="173">
        <v>8.5636434410276373E-3</v>
      </c>
      <c r="N96" s="157"/>
      <c r="O96" s="176">
        <v>21</v>
      </c>
      <c r="P96" s="173">
        <v>8.6848635235732014E-3</v>
      </c>
      <c r="Q96" s="157"/>
      <c r="R96" s="176">
        <v>14</v>
      </c>
      <c r="S96" s="173">
        <v>9.2961487383798145E-3</v>
      </c>
      <c r="T96" s="157"/>
      <c r="U96" s="176">
        <v>13</v>
      </c>
      <c r="V96" s="173">
        <v>9.5238095238095247E-3</v>
      </c>
      <c r="W96" s="174"/>
      <c r="X96" s="175"/>
    </row>
    <row r="97" spans="2:25" x14ac:dyDescent="0.2">
      <c r="B97" s="146"/>
      <c r="C97" s="126" t="s">
        <v>59</v>
      </c>
      <c r="D97" s="126"/>
      <c r="E97" s="127"/>
      <c r="F97" s="172">
        <v>21504</v>
      </c>
      <c r="G97" s="173">
        <v>0.77091847709184769</v>
      </c>
      <c r="H97" s="173"/>
      <c r="I97" s="172">
        <v>6360</v>
      </c>
      <c r="J97" s="173">
        <v>0.84417308202813912</v>
      </c>
      <c r="K97" s="173"/>
      <c r="L97" s="172">
        <v>2150</v>
      </c>
      <c r="M97" s="173">
        <v>0.83690151810042823</v>
      </c>
      <c r="N97" s="173"/>
      <c r="O97" s="172">
        <v>2014</v>
      </c>
      <c r="P97" s="173">
        <v>0.83291976840363935</v>
      </c>
      <c r="Q97" s="173"/>
      <c r="R97" s="172">
        <v>1261</v>
      </c>
      <c r="S97" s="173">
        <v>0.83731739707835329</v>
      </c>
      <c r="T97" s="173"/>
      <c r="U97" s="172">
        <v>1148</v>
      </c>
      <c r="V97" s="173">
        <v>0.84102564102564104</v>
      </c>
      <c r="W97" s="174"/>
      <c r="X97" s="175"/>
    </row>
    <row r="98" spans="2:25" x14ac:dyDescent="0.2">
      <c r="B98" s="146"/>
      <c r="C98" s="126" t="s">
        <v>66</v>
      </c>
      <c r="D98" s="126"/>
      <c r="E98" s="127"/>
      <c r="F98" s="172">
        <v>237</v>
      </c>
      <c r="G98" s="173"/>
      <c r="H98" s="173"/>
      <c r="I98" s="172">
        <v>59</v>
      </c>
      <c r="J98" s="173"/>
      <c r="K98" s="173"/>
      <c r="L98" s="172">
        <v>17</v>
      </c>
      <c r="M98" s="173"/>
      <c r="N98" s="173"/>
      <c r="O98" s="172">
        <v>17</v>
      </c>
      <c r="P98" s="173"/>
      <c r="Q98" s="173"/>
      <c r="R98" s="172">
        <v>10</v>
      </c>
      <c r="S98" s="173"/>
      <c r="T98" s="173"/>
      <c r="U98" s="172">
        <v>8</v>
      </c>
      <c r="V98" s="173"/>
      <c r="W98" s="174"/>
      <c r="X98" s="175"/>
    </row>
    <row r="99" spans="2:25" x14ac:dyDescent="0.2">
      <c r="B99" s="146"/>
      <c r="C99" s="126" t="s">
        <v>71</v>
      </c>
      <c r="D99" s="126"/>
      <c r="E99" s="127"/>
      <c r="F99" s="172">
        <v>28131</v>
      </c>
      <c r="G99" s="173"/>
      <c r="H99" s="173"/>
      <c r="I99" s="172">
        <v>7593</v>
      </c>
      <c r="J99" s="173"/>
      <c r="K99" s="173"/>
      <c r="L99" s="172">
        <v>2586</v>
      </c>
      <c r="M99" s="173"/>
      <c r="N99" s="173"/>
      <c r="O99" s="172">
        <v>2435</v>
      </c>
      <c r="P99" s="173"/>
      <c r="Q99" s="173"/>
      <c r="R99" s="172">
        <v>1516</v>
      </c>
      <c r="S99" s="173"/>
      <c r="T99" s="173"/>
      <c r="U99" s="172">
        <v>1373</v>
      </c>
      <c r="V99" s="173"/>
      <c r="W99" s="174"/>
      <c r="X99" s="175"/>
    </row>
    <row r="100" spans="2:25" s="44" customFormat="1" ht="16.5" x14ac:dyDescent="0.2">
      <c r="B100" s="148"/>
      <c r="C100" s="142" t="s">
        <v>94</v>
      </c>
      <c r="D100" s="142"/>
      <c r="E100" s="127"/>
      <c r="F100" s="173">
        <v>0.99157513063879699</v>
      </c>
      <c r="G100" s="173"/>
      <c r="H100" s="173"/>
      <c r="I100" s="173">
        <v>0.99222968523640198</v>
      </c>
      <c r="J100" s="173"/>
      <c r="K100" s="173"/>
      <c r="L100" s="173">
        <v>0.99342614075792701</v>
      </c>
      <c r="M100" s="173"/>
      <c r="N100" s="173"/>
      <c r="O100" s="173">
        <v>0.99301848049281305</v>
      </c>
      <c r="P100" s="173"/>
      <c r="Q100" s="173"/>
      <c r="R100" s="173">
        <v>0.99340369393139805</v>
      </c>
      <c r="S100" s="173"/>
      <c r="T100" s="173"/>
      <c r="U100" s="173">
        <v>0.99417334304442795</v>
      </c>
      <c r="V100" s="173"/>
      <c r="W100" s="177"/>
      <c r="X100" s="175"/>
      <c r="Y100" s="42"/>
    </row>
    <row r="101" spans="2:25" s="44" customFormat="1" x14ac:dyDescent="0.2">
      <c r="B101" s="148"/>
      <c r="C101" s="142"/>
      <c r="D101" s="142"/>
      <c r="E101" s="127"/>
      <c r="F101" s="173"/>
      <c r="G101" s="173"/>
      <c r="H101" s="173"/>
      <c r="I101" s="173"/>
      <c r="J101" s="173"/>
      <c r="K101" s="173"/>
      <c r="L101" s="173"/>
      <c r="M101" s="173"/>
      <c r="N101" s="173"/>
      <c r="O101" s="173"/>
      <c r="P101" s="173"/>
      <c r="Q101" s="173"/>
      <c r="R101" s="173"/>
      <c r="S101" s="173"/>
      <c r="T101" s="173"/>
      <c r="U101" s="173"/>
      <c r="V101" s="173"/>
      <c r="W101" s="177"/>
      <c r="X101" s="178"/>
      <c r="Y101" s="42"/>
    </row>
    <row r="102" spans="2:25" s="44" customFormat="1" ht="15" x14ac:dyDescent="0.25">
      <c r="B102" s="148"/>
      <c r="C102" s="193" t="s">
        <v>110</v>
      </c>
      <c r="D102" s="142"/>
      <c r="E102" s="127"/>
      <c r="F102" s="173"/>
      <c r="G102" s="173"/>
      <c r="H102" s="173"/>
      <c r="I102" s="173"/>
      <c r="J102" s="173"/>
      <c r="K102" s="173"/>
      <c r="L102" s="173"/>
      <c r="M102" s="173"/>
      <c r="N102" s="173"/>
      <c r="O102" s="173"/>
      <c r="P102" s="173"/>
      <c r="Q102" s="173"/>
      <c r="R102" s="173"/>
      <c r="S102" s="173"/>
      <c r="T102" s="173"/>
      <c r="U102" s="173"/>
      <c r="V102" s="173"/>
      <c r="W102" s="177"/>
      <c r="X102" s="179">
        <v>1.2085199244893228</v>
      </c>
      <c r="Y102" s="42"/>
    </row>
    <row r="103" spans="2:25" s="44" customFormat="1" x14ac:dyDescent="0.2">
      <c r="B103" s="148"/>
      <c r="C103" s="142"/>
      <c r="D103" s="142" t="s">
        <v>103</v>
      </c>
      <c r="E103" s="127"/>
      <c r="F103" s="172">
        <v>847</v>
      </c>
      <c r="G103" s="173">
        <v>3.0412926391382405E-2</v>
      </c>
      <c r="H103" s="173"/>
      <c r="I103" s="172">
        <v>671</v>
      </c>
      <c r="J103" s="173">
        <v>8.901565401963385E-2</v>
      </c>
      <c r="K103" s="173"/>
      <c r="L103" s="172">
        <v>95</v>
      </c>
      <c r="M103" s="173">
        <v>3.6993769470404982E-2</v>
      </c>
      <c r="N103" s="173"/>
      <c r="O103" s="172">
        <v>90</v>
      </c>
      <c r="P103" s="173">
        <v>3.7236243276789406E-2</v>
      </c>
      <c r="Q103" s="173"/>
      <c r="R103" s="172">
        <v>57</v>
      </c>
      <c r="S103" s="173">
        <v>3.7773359840954271E-2</v>
      </c>
      <c r="T103" s="173"/>
      <c r="U103" s="172">
        <v>50</v>
      </c>
      <c r="V103" s="173">
        <v>3.6523009495982466E-2</v>
      </c>
      <c r="W103" s="177"/>
      <c r="X103" s="178"/>
      <c r="Y103" s="42"/>
    </row>
    <row r="104" spans="2:25" s="44" customFormat="1" x14ac:dyDescent="0.2">
      <c r="B104" s="148"/>
      <c r="C104" s="142"/>
      <c r="D104" s="142" t="s">
        <v>104</v>
      </c>
      <c r="E104" s="127"/>
      <c r="F104" s="172">
        <v>27003</v>
      </c>
      <c r="G104" s="173">
        <v>0.96958707360861762</v>
      </c>
      <c r="H104" s="173"/>
      <c r="I104" s="172">
        <v>6867</v>
      </c>
      <c r="J104" s="173">
        <v>0.91098434598036615</v>
      </c>
      <c r="K104" s="173"/>
      <c r="L104" s="172">
        <v>2473</v>
      </c>
      <c r="M104" s="173">
        <v>0.963006230529595</v>
      </c>
      <c r="N104" s="173"/>
      <c r="O104" s="172">
        <v>2327</v>
      </c>
      <c r="P104" s="173">
        <v>0.96276375672321057</v>
      </c>
      <c r="Q104" s="173"/>
      <c r="R104" s="172">
        <v>1452</v>
      </c>
      <c r="S104" s="173">
        <v>0.96222664015904569</v>
      </c>
      <c r="T104" s="173"/>
      <c r="U104" s="172">
        <v>1319</v>
      </c>
      <c r="V104" s="173">
        <v>0.96347699050401758</v>
      </c>
      <c r="W104" s="177"/>
      <c r="X104" s="178"/>
      <c r="Y104" s="42"/>
    </row>
    <row r="105" spans="2:25" s="44" customFormat="1" x14ac:dyDescent="0.2">
      <c r="B105" s="148"/>
      <c r="C105" s="142"/>
      <c r="D105" s="142" t="s">
        <v>66</v>
      </c>
      <c r="E105" s="127"/>
      <c r="F105" s="172">
        <v>281</v>
      </c>
      <c r="G105" s="173"/>
      <c r="H105" s="173"/>
      <c r="I105" s="172">
        <v>55</v>
      </c>
      <c r="J105" s="173"/>
      <c r="K105" s="173"/>
      <c r="L105" s="172">
        <v>18</v>
      </c>
      <c r="M105" s="173"/>
      <c r="N105" s="173"/>
      <c r="O105" s="172">
        <v>18</v>
      </c>
      <c r="P105" s="173"/>
      <c r="Q105" s="173"/>
      <c r="R105" s="172">
        <v>7</v>
      </c>
      <c r="S105" s="173"/>
      <c r="T105" s="173"/>
      <c r="U105" s="172">
        <v>4</v>
      </c>
      <c r="V105" s="173"/>
      <c r="W105" s="177"/>
      <c r="X105" s="178"/>
      <c r="Y105" s="42"/>
    </row>
    <row r="106" spans="2:25" s="44" customFormat="1" x14ac:dyDescent="0.2">
      <c r="B106" s="148"/>
      <c r="C106" s="142"/>
      <c r="D106" s="142" t="s">
        <v>71</v>
      </c>
      <c r="E106" s="127"/>
      <c r="F106" s="172">
        <v>28131</v>
      </c>
      <c r="G106" s="173"/>
      <c r="H106" s="173"/>
      <c r="I106" s="172">
        <v>7593</v>
      </c>
      <c r="J106" s="173"/>
      <c r="K106" s="173"/>
      <c r="L106" s="172">
        <v>2586</v>
      </c>
      <c r="M106" s="173"/>
      <c r="N106" s="173"/>
      <c r="O106" s="172">
        <v>2435</v>
      </c>
      <c r="P106" s="173"/>
      <c r="Q106" s="173"/>
      <c r="R106" s="172">
        <v>1516</v>
      </c>
      <c r="S106" s="173"/>
      <c r="T106" s="173"/>
      <c r="U106" s="172">
        <v>1373</v>
      </c>
      <c r="V106" s="173"/>
      <c r="W106" s="177"/>
      <c r="X106" s="178"/>
      <c r="Y106" s="42"/>
    </row>
    <row r="107" spans="2:25" s="44" customFormat="1" ht="16.5" x14ac:dyDescent="0.2">
      <c r="B107" s="148"/>
      <c r="C107" s="142" t="s">
        <v>94</v>
      </c>
      <c r="D107" s="142"/>
      <c r="E107" s="127"/>
      <c r="F107" s="173">
        <v>0.99001101987131601</v>
      </c>
      <c r="G107" s="173"/>
      <c r="H107" s="173"/>
      <c r="I107" s="173">
        <v>0.99275648623732404</v>
      </c>
      <c r="J107" s="173"/>
      <c r="K107" s="173"/>
      <c r="L107" s="173">
        <v>0.99303944315545201</v>
      </c>
      <c r="M107" s="173"/>
      <c r="N107" s="173"/>
      <c r="O107" s="173">
        <v>0.99260780287474304</v>
      </c>
      <c r="P107" s="173"/>
      <c r="Q107" s="173"/>
      <c r="R107" s="173">
        <v>0.99538258575197902</v>
      </c>
      <c r="S107" s="173"/>
      <c r="T107" s="173"/>
      <c r="U107" s="173">
        <v>0.99708667152221397</v>
      </c>
      <c r="V107" s="173"/>
      <c r="W107" s="177"/>
      <c r="X107" s="178"/>
      <c r="Y107" s="42"/>
    </row>
    <row r="108" spans="2:25" s="44" customFormat="1" x14ac:dyDescent="0.2">
      <c r="B108" s="156"/>
      <c r="C108" s="134"/>
      <c r="D108" s="134"/>
      <c r="E108" s="135"/>
      <c r="F108" s="180"/>
      <c r="G108" s="180"/>
      <c r="H108" s="180"/>
      <c r="I108" s="180"/>
      <c r="J108" s="180"/>
      <c r="K108" s="180"/>
      <c r="L108" s="180"/>
      <c r="M108" s="180"/>
      <c r="N108" s="180"/>
      <c r="O108" s="180"/>
      <c r="P108" s="180"/>
      <c r="Q108" s="180"/>
      <c r="R108" s="180"/>
      <c r="S108" s="180"/>
      <c r="T108" s="180"/>
      <c r="U108" s="180"/>
      <c r="V108" s="180"/>
      <c r="W108" s="181"/>
      <c r="X108" s="189"/>
      <c r="Y108" s="42"/>
    </row>
    <row r="109" spans="2:25" ht="15" x14ac:dyDescent="0.25">
      <c r="B109" s="145" t="s">
        <v>57</v>
      </c>
      <c r="C109" s="126"/>
      <c r="D109" s="126"/>
      <c r="E109" s="127"/>
      <c r="F109" s="182"/>
      <c r="G109" s="173"/>
      <c r="H109" s="173"/>
      <c r="I109" s="182"/>
      <c r="J109" s="173"/>
      <c r="K109" s="173"/>
      <c r="L109" s="182"/>
      <c r="M109" s="173"/>
      <c r="N109" s="173"/>
      <c r="O109" s="182"/>
      <c r="P109" s="173"/>
      <c r="Q109" s="173"/>
      <c r="R109" s="182"/>
      <c r="S109" s="173"/>
      <c r="T109" s="173"/>
      <c r="U109" s="183"/>
      <c r="V109" s="184"/>
      <c r="W109" s="174"/>
      <c r="X109" s="194"/>
    </row>
    <row r="110" spans="2:25" ht="15" x14ac:dyDescent="0.25">
      <c r="B110" s="145"/>
      <c r="C110" s="192" t="s">
        <v>117</v>
      </c>
      <c r="D110" s="126"/>
      <c r="E110" s="127"/>
      <c r="F110" s="173"/>
      <c r="G110" s="173"/>
      <c r="H110" s="173"/>
      <c r="I110" s="173"/>
      <c r="J110" s="173"/>
      <c r="K110" s="173"/>
      <c r="L110" s="173"/>
      <c r="M110" s="173"/>
      <c r="N110" s="173"/>
      <c r="O110" s="173"/>
      <c r="P110" s="173"/>
      <c r="Q110" s="173"/>
      <c r="R110" s="173"/>
      <c r="S110" s="173"/>
      <c r="T110" s="173"/>
      <c r="U110" s="173"/>
      <c r="V110" s="173"/>
      <c r="W110" s="177"/>
      <c r="X110" s="179">
        <v>0.74276521419964692</v>
      </c>
    </row>
    <row r="111" spans="2:25" ht="15" x14ac:dyDescent="0.25">
      <c r="B111" s="145"/>
      <c r="C111" s="42"/>
      <c r="D111" s="126" t="s">
        <v>119</v>
      </c>
      <c r="E111" s="127"/>
      <c r="F111" s="172">
        <v>11927</v>
      </c>
      <c r="G111" s="173">
        <v>0.39335773886085551</v>
      </c>
      <c r="H111" s="173"/>
      <c r="I111" s="172">
        <v>2926</v>
      </c>
      <c r="J111" s="173">
        <v>0.37321428571428572</v>
      </c>
      <c r="K111" s="173"/>
      <c r="L111" s="172">
        <v>736</v>
      </c>
      <c r="M111" s="173">
        <v>0.31226134917267712</v>
      </c>
      <c r="N111" s="173"/>
      <c r="O111" s="172">
        <v>598</v>
      </c>
      <c r="P111" s="173">
        <v>0.31016597510373445</v>
      </c>
      <c r="Q111" s="173"/>
      <c r="R111" s="172">
        <v>438</v>
      </c>
      <c r="S111" s="173">
        <v>0.33206974981046244</v>
      </c>
      <c r="T111" s="173"/>
      <c r="U111" s="172">
        <v>380</v>
      </c>
      <c r="V111" s="173">
        <v>0.32506415739948674</v>
      </c>
      <c r="W111" s="177"/>
      <c r="X111" s="178"/>
    </row>
    <row r="112" spans="2:25" ht="15" x14ac:dyDescent="0.25">
      <c r="B112" s="145"/>
      <c r="C112" s="42"/>
      <c r="D112" s="126" t="s">
        <v>118</v>
      </c>
      <c r="E112" s="127"/>
      <c r="F112" s="172">
        <v>18394</v>
      </c>
      <c r="G112" s="173">
        <v>0.60664226113914443</v>
      </c>
      <c r="H112" s="173"/>
      <c r="I112" s="172">
        <v>4914</v>
      </c>
      <c r="J112" s="173">
        <v>0.62678571428571428</v>
      </c>
      <c r="K112" s="173"/>
      <c r="L112" s="172">
        <v>1621</v>
      </c>
      <c r="M112" s="173">
        <v>0.68773865082732288</v>
      </c>
      <c r="N112" s="173"/>
      <c r="O112" s="172">
        <v>1330</v>
      </c>
      <c r="P112" s="173">
        <v>0.68983402489626555</v>
      </c>
      <c r="Q112" s="173"/>
      <c r="R112" s="172">
        <v>881</v>
      </c>
      <c r="S112" s="173">
        <v>0.66793025018953756</v>
      </c>
      <c r="T112" s="173"/>
      <c r="U112" s="172">
        <v>789</v>
      </c>
      <c r="V112" s="173">
        <v>0.67493584260051331</v>
      </c>
      <c r="W112" s="177"/>
      <c r="X112" s="178"/>
    </row>
    <row r="113" spans="2:25" ht="15" x14ac:dyDescent="0.25">
      <c r="B113" s="145"/>
      <c r="C113" s="42"/>
      <c r="D113" s="126" t="s">
        <v>66</v>
      </c>
      <c r="E113" s="127"/>
      <c r="F113" s="172">
        <v>71</v>
      </c>
      <c r="G113" s="173"/>
      <c r="H113" s="173"/>
      <c r="I113" s="172">
        <v>22</v>
      </c>
      <c r="J113" s="173"/>
      <c r="K113" s="173"/>
      <c r="L113" s="172">
        <v>5</v>
      </c>
      <c r="M113" s="173"/>
      <c r="N113" s="173"/>
      <c r="O113" s="172">
        <v>3</v>
      </c>
      <c r="P113" s="173"/>
      <c r="Q113" s="173"/>
      <c r="R113" s="172">
        <v>2</v>
      </c>
      <c r="S113" s="173"/>
      <c r="T113" s="173"/>
      <c r="U113" s="172">
        <v>1</v>
      </c>
      <c r="V113" s="173"/>
      <c r="W113" s="177"/>
      <c r="X113" s="178"/>
    </row>
    <row r="114" spans="2:25" ht="15" x14ac:dyDescent="0.25">
      <c r="B114" s="145"/>
      <c r="C114" s="42"/>
      <c r="D114" s="126" t="s">
        <v>71</v>
      </c>
      <c r="E114" s="127"/>
      <c r="F114" s="172">
        <v>30392</v>
      </c>
      <c r="G114" s="173"/>
      <c r="H114" s="173"/>
      <c r="I114" s="172">
        <v>7862</v>
      </c>
      <c r="J114" s="173"/>
      <c r="K114" s="173"/>
      <c r="L114" s="172">
        <v>2362</v>
      </c>
      <c r="M114" s="173"/>
      <c r="N114" s="173"/>
      <c r="O114" s="172">
        <v>1931</v>
      </c>
      <c r="P114" s="173"/>
      <c r="Q114" s="173"/>
      <c r="R114" s="172">
        <v>1321</v>
      </c>
      <c r="S114" s="173"/>
      <c r="T114" s="173"/>
      <c r="U114" s="172">
        <v>1170</v>
      </c>
      <c r="V114" s="173"/>
      <c r="W114" s="177"/>
      <c r="X114" s="178"/>
    </row>
    <row r="115" spans="2:25" ht="17.25" x14ac:dyDescent="0.25">
      <c r="B115" s="145"/>
      <c r="C115" s="142" t="s">
        <v>94</v>
      </c>
      <c r="D115" s="126"/>
      <c r="E115" s="127"/>
      <c r="F115" s="173">
        <v>0.99766385891024001</v>
      </c>
      <c r="G115" s="173"/>
      <c r="H115" s="173"/>
      <c r="I115" s="173">
        <v>0.99720172983973498</v>
      </c>
      <c r="J115" s="173"/>
      <c r="K115" s="173"/>
      <c r="L115" s="173">
        <v>0.99788314987298898</v>
      </c>
      <c r="M115" s="173"/>
      <c r="N115" s="173"/>
      <c r="O115" s="173">
        <v>0.99844640082858604</v>
      </c>
      <c r="P115" s="173"/>
      <c r="Q115" s="173"/>
      <c r="R115" s="173">
        <v>0.998485995457986</v>
      </c>
      <c r="S115" s="173"/>
      <c r="T115" s="173"/>
      <c r="U115" s="173">
        <v>0.99914529914529904</v>
      </c>
      <c r="V115" s="173"/>
      <c r="W115" s="177"/>
      <c r="X115" s="178"/>
    </row>
    <row r="116" spans="2:25" ht="15" x14ac:dyDescent="0.25">
      <c r="B116" s="145"/>
      <c r="C116" s="126"/>
      <c r="D116" s="126"/>
      <c r="E116" s="127"/>
      <c r="F116" s="182"/>
      <c r="G116" s="173"/>
      <c r="H116" s="173"/>
      <c r="I116" s="182"/>
      <c r="J116" s="173"/>
      <c r="K116" s="173"/>
      <c r="L116" s="182"/>
      <c r="M116" s="173"/>
      <c r="N116" s="173"/>
      <c r="O116" s="182"/>
      <c r="P116" s="173"/>
      <c r="Q116" s="173"/>
      <c r="R116" s="182"/>
      <c r="S116" s="173"/>
      <c r="T116" s="173"/>
      <c r="U116" s="183"/>
      <c r="V116" s="184"/>
      <c r="W116" s="174"/>
      <c r="X116" s="194"/>
    </row>
    <row r="117" spans="2:25" ht="15" x14ac:dyDescent="0.25">
      <c r="B117" s="145"/>
      <c r="C117" s="192" t="s">
        <v>107</v>
      </c>
      <c r="D117" s="126"/>
      <c r="E117" s="127"/>
      <c r="F117" s="182"/>
      <c r="G117" s="173"/>
      <c r="H117" s="173"/>
      <c r="I117" s="182"/>
      <c r="J117" s="173"/>
      <c r="K117" s="173"/>
      <c r="L117" s="182"/>
      <c r="M117" s="173"/>
      <c r="N117" s="173"/>
      <c r="O117" s="182"/>
      <c r="P117" s="173"/>
      <c r="Q117" s="173"/>
      <c r="R117" s="182"/>
      <c r="S117" s="173"/>
      <c r="T117" s="173"/>
      <c r="U117" s="183"/>
      <c r="V117" s="184"/>
      <c r="W117" s="174"/>
      <c r="X117" s="179">
        <v>0.39409771768109841</v>
      </c>
    </row>
    <row r="118" spans="2:25" x14ac:dyDescent="0.2">
      <c r="B118" s="146"/>
      <c r="C118" s="126" t="s">
        <v>65</v>
      </c>
      <c r="D118" s="126"/>
      <c r="E118" s="127"/>
      <c r="F118" s="172">
        <v>6548</v>
      </c>
      <c r="G118" s="173">
        <v>0.21731050046462233</v>
      </c>
      <c r="H118" s="173"/>
      <c r="I118" s="172">
        <v>1052</v>
      </c>
      <c r="J118" s="173">
        <v>0.13468185891691203</v>
      </c>
      <c r="K118" s="173"/>
      <c r="L118" s="172">
        <v>238</v>
      </c>
      <c r="M118" s="173">
        <v>0.10131971051511282</v>
      </c>
      <c r="N118" s="173"/>
      <c r="O118" s="172">
        <v>197</v>
      </c>
      <c r="P118" s="173">
        <v>0.10260416666666666</v>
      </c>
      <c r="Q118" s="173"/>
      <c r="R118" s="172">
        <v>126</v>
      </c>
      <c r="S118" s="173">
        <v>9.5817490494296581E-2</v>
      </c>
      <c r="T118" s="173"/>
      <c r="U118" s="172">
        <v>115</v>
      </c>
      <c r="V118" s="173">
        <v>9.8627787307032588E-2</v>
      </c>
      <c r="W118" s="174"/>
      <c r="X118" s="179"/>
    </row>
    <row r="119" spans="2:25" x14ac:dyDescent="0.2">
      <c r="B119" s="147"/>
      <c r="C119" s="132"/>
      <c r="D119" s="132" t="s">
        <v>61</v>
      </c>
      <c r="E119" s="133"/>
      <c r="F119" s="176">
        <v>1962</v>
      </c>
      <c r="G119" s="173">
        <v>6.511350059737156E-2</v>
      </c>
      <c r="H119" s="157"/>
      <c r="I119" s="176">
        <v>343</v>
      </c>
      <c r="J119" s="173">
        <v>4.3912431186787865E-2</v>
      </c>
      <c r="K119" s="157"/>
      <c r="L119" s="176">
        <v>82</v>
      </c>
      <c r="M119" s="173">
        <v>3.4908471690080885E-2</v>
      </c>
      <c r="N119" s="157"/>
      <c r="O119" s="176">
        <v>64</v>
      </c>
      <c r="P119" s="173">
        <v>3.3333333333333333E-2</v>
      </c>
      <c r="Q119" s="157"/>
      <c r="R119" s="176">
        <v>38</v>
      </c>
      <c r="S119" s="173">
        <v>2.8897338403041824E-2</v>
      </c>
      <c r="T119" s="157"/>
      <c r="U119" s="176">
        <v>35</v>
      </c>
      <c r="V119" s="173">
        <v>3.0017152658662092E-2</v>
      </c>
      <c r="W119" s="174"/>
      <c r="X119" s="175"/>
    </row>
    <row r="120" spans="2:25" x14ac:dyDescent="0.2">
      <c r="B120" s="147"/>
      <c r="C120" s="132"/>
      <c r="D120" s="132" t="s">
        <v>60</v>
      </c>
      <c r="E120" s="133"/>
      <c r="F120" s="176">
        <v>3144</v>
      </c>
      <c r="G120" s="173">
        <v>0.10434090003982477</v>
      </c>
      <c r="H120" s="157"/>
      <c r="I120" s="176">
        <v>459</v>
      </c>
      <c r="J120" s="173">
        <v>5.8763282550249644E-2</v>
      </c>
      <c r="K120" s="157"/>
      <c r="L120" s="176">
        <v>82</v>
      </c>
      <c r="M120" s="173">
        <v>3.4908471690080885E-2</v>
      </c>
      <c r="N120" s="157"/>
      <c r="O120" s="176">
        <v>69</v>
      </c>
      <c r="P120" s="173">
        <v>3.5937499999999997E-2</v>
      </c>
      <c r="Q120" s="157"/>
      <c r="R120" s="176">
        <v>46</v>
      </c>
      <c r="S120" s="173">
        <v>3.4980988593155897E-2</v>
      </c>
      <c r="T120" s="157"/>
      <c r="U120" s="176">
        <v>41</v>
      </c>
      <c r="V120" s="173">
        <v>3.5162950257289882E-2</v>
      </c>
      <c r="W120" s="174"/>
      <c r="X120" s="175"/>
    </row>
    <row r="121" spans="2:25" x14ac:dyDescent="0.2">
      <c r="B121" s="147"/>
      <c r="C121" s="132"/>
      <c r="D121" s="132" t="s">
        <v>62</v>
      </c>
      <c r="E121" s="133"/>
      <c r="F121" s="176">
        <v>1057</v>
      </c>
      <c r="G121" s="173">
        <v>3.5078985795831671E-2</v>
      </c>
      <c r="H121" s="157"/>
      <c r="I121" s="176">
        <v>194</v>
      </c>
      <c r="J121" s="173">
        <v>2.4836768659582641E-2</v>
      </c>
      <c r="K121" s="157"/>
      <c r="L121" s="176">
        <v>63</v>
      </c>
      <c r="M121" s="173">
        <v>2.681992337164751E-2</v>
      </c>
      <c r="N121" s="157"/>
      <c r="O121" s="176">
        <v>55</v>
      </c>
      <c r="P121" s="173">
        <v>2.8645833333333332E-2</v>
      </c>
      <c r="Q121" s="157"/>
      <c r="R121" s="176">
        <v>34</v>
      </c>
      <c r="S121" s="173">
        <v>2.5855513307984791E-2</v>
      </c>
      <c r="T121" s="157"/>
      <c r="U121" s="176">
        <v>32</v>
      </c>
      <c r="V121" s="173">
        <v>2.7444253859348199E-2</v>
      </c>
      <c r="W121" s="174"/>
      <c r="X121" s="175"/>
    </row>
    <row r="122" spans="2:25" x14ac:dyDescent="0.2">
      <c r="B122" s="147"/>
      <c r="C122" s="132"/>
      <c r="D122" s="132" t="s">
        <v>63</v>
      </c>
      <c r="E122" s="133"/>
      <c r="F122" s="176">
        <v>385</v>
      </c>
      <c r="G122" s="173">
        <v>1.2777114031594318E-2</v>
      </c>
      <c r="H122" s="157"/>
      <c r="I122" s="176">
        <v>56</v>
      </c>
      <c r="J122" s="173">
        <v>7.1693765202918962E-3</v>
      </c>
      <c r="K122" s="157"/>
      <c r="L122" s="176">
        <v>11</v>
      </c>
      <c r="M122" s="173">
        <v>4.6828437633035331E-3</v>
      </c>
      <c r="N122" s="157"/>
      <c r="O122" s="176">
        <v>9</v>
      </c>
      <c r="P122" s="173">
        <v>4.6874999999999998E-3</v>
      </c>
      <c r="Q122" s="157"/>
      <c r="R122" s="176">
        <v>8</v>
      </c>
      <c r="S122" s="173">
        <v>6.0836501901140681E-3</v>
      </c>
      <c r="T122" s="157"/>
      <c r="U122" s="176">
        <v>7</v>
      </c>
      <c r="V122" s="173">
        <v>6.0034305317324182E-3</v>
      </c>
      <c r="W122" s="174"/>
      <c r="X122" s="175"/>
    </row>
    <row r="123" spans="2:25" x14ac:dyDescent="0.2">
      <c r="B123" s="146"/>
      <c r="C123" s="126" t="s">
        <v>59</v>
      </c>
      <c r="D123" s="126"/>
      <c r="E123" s="127"/>
      <c r="F123" s="172">
        <v>23584</v>
      </c>
      <c r="G123" s="173">
        <v>0.7826894995353777</v>
      </c>
      <c r="H123" s="173"/>
      <c r="I123" s="172">
        <v>6759</v>
      </c>
      <c r="J123" s="173">
        <v>0.86531814108308791</v>
      </c>
      <c r="K123" s="173"/>
      <c r="L123" s="172">
        <v>2111</v>
      </c>
      <c r="M123" s="173">
        <v>0.89868028948488721</v>
      </c>
      <c r="N123" s="173"/>
      <c r="O123" s="172">
        <v>1723</v>
      </c>
      <c r="P123" s="173">
        <v>0.89739583333333328</v>
      </c>
      <c r="Q123" s="173"/>
      <c r="R123" s="172">
        <v>1189</v>
      </c>
      <c r="S123" s="173">
        <v>0.90418250950570345</v>
      </c>
      <c r="T123" s="173"/>
      <c r="U123" s="172">
        <v>1051</v>
      </c>
      <c r="V123" s="173">
        <v>0.90137221269296741</v>
      </c>
      <c r="W123" s="174"/>
      <c r="X123" s="175"/>
    </row>
    <row r="124" spans="2:25" x14ac:dyDescent="0.2">
      <c r="B124" s="146"/>
      <c r="C124" s="126" t="s">
        <v>66</v>
      </c>
      <c r="D124" s="126"/>
      <c r="E124" s="127"/>
      <c r="F124" s="172">
        <v>260</v>
      </c>
      <c r="G124" s="173"/>
      <c r="H124" s="173"/>
      <c r="I124" s="172">
        <v>51</v>
      </c>
      <c r="J124" s="173"/>
      <c r="K124" s="173"/>
      <c r="L124" s="172">
        <v>13</v>
      </c>
      <c r="M124" s="173"/>
      <c r="N124" s="173"/>
      <c r="O124" s="172">
        <v>11</v>
      </c>
      <c r="P124" s="173"/>
      <c r="Q124" s="173"/>
      <c r="R124" s="172">
        <v>6</v>
      </c>
      <c r="S124" s="173"/>
      <c r="T124" s="173"/>
      <c r="U124" s="172">
        <v>4</v>
      </c>
      <c r="V124" s="173"/>
      <c r="W124" s="174"/>
      <c r="X124" s="175"/>
    </row>
    <row r="125" spans="2:25" x14ac:dyDescent="0.2">
      <c r="B125" s="146"/>
      <c r="C125" s="126" t="s">
        <v>71</v>
      </c>
      <c r="D125" s="126"/>
      <c r="E125" s="127"/>
      <c r="F125" s="172">
        <v>30392</v>
      </c>
      <c r="G125" s="173"/>
      <c r="H125" s="173"/>
      <c r="I125" s="172">
        <v>7862</v>
      </c>
      <c r="J125" s="173"/>
      <c r="K125" s="173"/>
      <c r="L125" s="172">
        <v>2362</v>
      </c>
      <c r="M125" s="173"/>
      <c r="N125" s="173"/>
      <c r="O125" s="172">
        <v>1931</v>
      </c>
      <c r="P125" s="173"/>
      <c r="Q125" s="173"/>
      <c r="R125" s="172">
        <v>1321</v>
      </c>
      <c r="S125" s="173"/>
      <c r="T125" s="173"/>
      <c r="U125" s="172">
        <v>1170</v>
      </c>
      <c r="V125" s="173"/>
      <c r="W125" s="174"/>
      <c r="X125" s="175"/>
    </row>
    <row r="126" spans="2:25" s="44" customFormat="1" ht="16.5" x14ac:dyDescent="0.2">
      <c r="B126" s="148"/>
      <c r="C126" s="142" t="s">
        <v>94</v>
      </c>
      <c r="D126" s="142"/>
      <c r="E126" s="127"/>
      <c r="F126" s="173">
        <v>0.99144511713608796</v>
      </c>
      <c r="G126" s="173"/>
      <c r="H126" s="173"/>
      <c r="I126" s="173">
        <v>0.99351310099211398</v>
      </c>
      <c r="J126" s="173"/>
      <c r="K126" s="173"/>
      <c r="L126" s="173">
        <v>0.99449618966977105</v>
      </c>
      <c r="M126" s="173"/>
      <c r="N126" s="173"/>
      <c r="O126" s="173">
        <v>0.99430346970481598</v>
      </c>
      <c r="P126" s="173"/>
      <c r="Q126" s="173"/>
      <c r="R126" s="173">
        <v>0.99545798637395899</v>
      </c>
      <c r="S126" s="173"/>
      <c r="T126" s="173"/>
      <c r="U126" s="173">
        <v>0.99658119658119704</v>
      </c>
      <c r="V126" s="173"/>
      <c r="W126" s="177"/>
      <c r="X126" s="175"/>
      <c r="Y126" s="42"/>
    </row>
    <row r="127" spans="2:25" s="44" customFormat="1" x14ac:dyDescent="0.2">
      <c r="B127" s="148"/>
      <c r="C127" s="142"/>
      <c r="D127" s="142"/>
      <c r="E127" s="127"/>
      <c r="F127" s="173"/>
      <c r="G127" s="173"/>
      <c r="H127" s="173"/>
      <c r="I127" s="173"/>
      <c r="J127" s="173"/>
      <c r="K127" s="173"/>
      <c r="L127" s="173"/>
      <c r="M127" s="173"/>
      <c r="N127" s="173"/>
      <c r="O127" s="173"/>
      <c r="P127" s="173"/>
      <c r="Q127" s="173"/>
      <c r="R127" s="173"/>
      <c r="S127" s="173"/>
      <c r="T127" s="173"/>
      <c r="U127" s="173"/>
      <c r="V127" s="173"/>
      <c r="W127" s="177"/>
      <c r="X127" s="178"/>
      <c r="Y127" s="42"/>
    </row>
    <row r="128" spans="2:25" s="44" customFormat="1" ht="15" x14ac:dyDescent="0.25">
      <c r="B128" s="148"/>
      <c r="C128" s="193" t="s">
        <v>110</v>
      </c>
      <c r="D128" s="142"/>
      <c r="E128" s="127"/>
      <c r="F128" s="173"/>
      <c r="G128" s="173"/>
      <c r="H128" s="173"/>
      <c r="I128" s="173"/>
      <c r="J128" s="173"/>
      <c r="K128" s="173"/>
      <c r="L128" s="173"/>
      <c r="M128" s="173"/>
      <c r="N128" s="173"/>
      <c r="O128" s="173"/>
      <c r="P128" s="173"/>
      <c r="Q128" s="173"/>
      <c r="R128" s="173"/>
      <c r="S128" s="173"/>
      <c r="T128" s="173"/>
      <c r="U128" s="173"/>
      <c r="V128" s="173"/>
      <c r="W128" s="177"/>
      <c r="X128" s="179">
        <v>1.178895701546212</v>
      </c>
      <c r="Y128" s="42"/>
    </row>
    <row r="129" spans="2:25" s="44" customFormat="1" x14ac:dyDescent="0.2">
      <c r="B129" s="148"/>
      <c r="C129" s="142"/>
      <c r="D129" s="142" t="s">
        <v>103</v>
      </c>
      <c r="E129" s="127"/>
      <c r="F129" s="172">
        <v>993</v>
      </c>
      <c r="G129" s="173">
        <v>3.2986745507092317E-2</v>
      </c>
      <c r="H129" s="173"/>
      <c r="I129" s="172">
        <v>768</v>
      </c>
      <c r="J129" s="173">
        <v>9.8297708946627413E-2</v>
      </c>
      <c r="K129" s="173"/>
      <c r="L129" s="172">
        <v>82</v>
      </c>
      <c r="M129" s="173">
        <v>3.486394557823129E-2</v>
      </c>
      <c r="N129" s="173"/>
      <c r="O129" s="172">
        <v>67</v>
      </c>
      <c r="P129" s="173">
        <v>3.4859521331945892E-2</v>
      </c>
      <c r="Q129" s="173"/>
      <c r="R129" s="172">
        <v>47</v>
      </c>
      <c r="S129" s="173">
        <v>3.5768645357686452E-2</v>
      </c>
      <c r="T129" s="173"/>
      <c r="U129" s="172">
        <v>45</v>
      </c>
      <c r="V129" s="173">
        <v>3.8659793814432991E-2</v>
      </c>
      <c r="W129" s="177"/>
      <c r="X129" s="178"/>
      <c r="Y129" s="42"/>
    </row>
    <row r="130" spans="2:25" s="44" customFormat="1" x14ac:dyDescent="0.2">
      <c r="B130" s="148"/>
      <c r="C130" s="142"/>
      <c r="D130" s="142" t="s">
        <v>104</v>
      </c>
      <c r="E130" s="127"/>
      <c r="F130" s="172">
        <v>29110</v>
      </c>
      <c r="G130" s="173">
        <v>0.96701325449290765</v>
      </c>
      <c r="H130" s="173"/>
      <c r="I130" s="172">
        <v>7045</v>
      </c>
      <c r="J130" s="173">
        <v>0.90170229105337263</v>
      </c>
      <c r="K130" s="173"/>
      <c r="L130" s="172">
        <v>2270</v>
      </c>
      <c r="M130" s="173">
        <v>0.96513605442176875</v>
      </c>
      <c r="N130" s="173"/>
      <c r="O130" s="172">
        <v>1855</v>
      </c>
      <c r="P130" s="173">
        <v>0.96514047866805408</v>
      </c>
      <c r="Q130" s="173"/>
      <c r="R130" s="172">
        <v>1267</v>
      </c>
      <c r="S130" s="173">
        <v>0.96423135464231358</v>
      </c>
      <c r="T130" s="173"/>
      <c r="U130" s="172">
        <v>1119</v>
      </c>
      <c r="V130" s="173">
        <v>0.96134020618556704</v>
      </c>
      <c r="W130" s="177"/>
      <c r="X130" s="178"/>
      <c r="Y130" s="42"/>
    </row>
    <row r="131" spans="2:25" s="44" customFormat="1" x14ac:dyDescent="0.2">
      <c r="B131" s="148"/>
      <c r="C131" s="142"/>
      <c r="D131" s="142" t="s">
        <v>66</v>
      </c>
      <c r="E131" s="127"/>
      <c r="F131" s="172">
        <v>289</v>
      </c>
      <c r="G131" s="173"/>
      <c r="H131" s="173"/>
      <c r="I131" s="172">
        <v>49</v>
      </c>
      <c r="J131" s="173"/>
      <c r="K131" s="173"/>
      <c r="L131" s="172">
        <v>10</v>
      </c>
      <c r="M131" s="173"/>
      <c r="N131" s="173"/>
      <c r="O131" s="172">
        <v>9</v>
      </c>
      <c r="P131" s="173"/>
      <c r="Q131" s="173"/>
      <c r="R131" s="172">
        <v>7</v>
      </c>
      <c r="S131" s="173"/>
      <c r="T131" s="173"/>
      <c r="U131" s="172">
        <v>6</v>
      </c>
      <c r="V131" s="173"/>
      <c r="W131" s="177"/>
      <c r="X131" s="178"/>
      <c r="Y131" s="42"/>
    </row>
    <row r="132" spans="2:25" s="44" customFormat="1" x14ac:dyDescent="0.2">
      <c r="B132" s="148"/>
      <c r="C132" s="142"/>
      <c r="D132" s="142" t="s">
        <v>71</v>
      </c>
      <c r="E132" s="127"/>
      <c r="F132" s="172">
        <v>30392</v>
      </c>
      <c r="G132" s="173"/>
      <c r="H132" s="173"/>
      <c r="I132" s="172">
        <v>7862</v>
      </c>
      <c r="J132" s="173"/>
      <c r="K132" s="173"/>
      <c r="L132" s="172">
        <v>2362</v>
      </c>
      <c r="M132" s="173"/>
      <c r="N132" s="173"/>
      <c r="O132" s="172">
        <v>1931</v>
      </c>
      <c r="P132" s="173"/>
      <c r="Q132" s="173"/>
      <c r="R132" s="172">
        <v>1321</v>
      </c>
      <c r="S132" s="173"/>
      <c r="T132" s="173"/>
      <c r="U132" s="172">
        <v>1170</v>
      </c>
      <c r="V132" s="173"/>
      <c r="W132" s="177"/>
      <c r="X132" s="178"/>
      <c r="Y132" s="42"/>
    </row>
    <row r="133" spans="2:25" s="44" customFormat="1" ht="16.5" x14ac:dyDescent="0.2">
      <c r="B133" s="148"/>
      <c r="C133" s="142" t="s">
        <v>94</v>
      </c>
      <c r="D133" s="142"/>
      <c r="E133" s="127"/>
      <c r="F133" s="173">
        <v>0.99049091866280603</v>
      </c>
      <c r="G133" s="173"/>
      <c r="H133" s="173"/>
      <c r="I133" s="173">
        <v>0.993767489188502</v>
      </c>
      <c r="J133" s="173"/>
      <c r="K133" s="173"/>
      <c r="L133" s="173">
        <v>0.99576629974597797</v>
      </c>
      <c r="M133" s="173"/>
      <c r="N133" s="173"/>
      <c r="O133" s="173">
        <v>0.99533920248575902</v>
      </c>
      <c r="P133" s="173"/>
      <c r="Q133" s="173"/>
      <c r="R133" s="173">
        <v>0.99470098410295205</v>
      </c>
      <c r="S133" s="173"/>
      <c r="T133" s="173"/>
      <c r="U133" s="173">
        <v>0.994871794871795</v>
      </c>
      <c r="V133" s="173"/>
      <c r="W133" s="177"/>
      <c r="X133" s="178"/>
      <c r="Y133" s="42"/>
    </row>
    <row r="134" spans="2:25" s="44" customFormat="1" x14ac:dyDescent="0.2">
      <c r="B134" s="156"/>
      <c r="C134" s="134"/>
      <c r="D134" s="134"/>
      <c r="E134" s="135"/>
      <c r="F134" s="180"/>
      <c r="G134" s="180"/>
      <c r="H134" s="180"/>
      <c r="I134" s="180"/>
      <c r="J134" s="180"/>
      <c r="K134" s="180"/>
      <c r="L134" s="180"/>
      <c r="M134" s="180"/>
      <c r="N134" s="180"/>
      <c r="O134" s="180"/>
      <c r="P134" s="180"/>
      <c r="Q134" s="180"/>
      <c r="R134" s="180"/>
      <c r="S134" s="180"/>
      <c r="T134" s="180"/>
      <c r="U134" s="180"/>
      <c r="V134" s="180"/>
      <c r="W134" s="181"/>
      <c r="X134" s="189"/>
    </row>
    <row r="135" spans="2:25" ht="15" x14ac:dyDescent="0.25">
      <c r="B135" s="145" t="s">
        <v>58</v>
      </c>
      <c r="C135" s="126"/>
      <c r="D135" s="126"/>
      <c r="E135" s="127"/>
      <c r="F135" s="182"/>
      <c r="G135" s="173"/>
      <c r="H135" s="173"/>
      <c r="I135" s="182"/>
      <c r="J135" s="173"/>
      <c r="K135" s="173"/>
      <c r="L135" s="182"/>
      <c r="M135" s="173"/>
      <c r="N135" s="173"/>
      <c r="O135" s="182"/>
      <c r="P135" s="173"/>
      <c r="Q135" s="173"/>
      <c r="R135" s="182"/>
      <c r="S135" s="173"/>
      <c r="T135" s="173"/>
      <c r="U135" s="183"/>
      <c r="V135" s="184"/>
      <c r="W135" s="174"/>
      <c r="X135" s="194"/>
    </row>
    <row r="136" spans="2:25" ht="15" x14ac:dyDescent="0.25">
      <c r="B136" s="145"/>
      <c r="C136" s="192" t="s">
        <v>117</v>
      </c>
      <c r="D136" s="126"/>
      <c r="E136" s="127"/>
      <c r="F136" s="173"/>
      <c r="G136" s="173"/>
      <c r="H136" s="173"/>
      <c r="I136" s="173"/>
      <c r="J136" s="173"/>
      <c r="K136" s="173"/>
      <c r="L136" s="173"/>
      <c r="M136" s="173"/>
      <c r="N136" s="173"/>
      <c r="O136" s="173"/>
      <c r="P136" s="173"/>
      <c r="Q136" s="173"/>
      <c r="R136" s="173"/>
      <c r="S136" s="173"/>
      <c r="T136" s="173"/>
      <c r="U136" s="173"/>
      <c r="V136" s="173"/>
      <c r="W136" s="177"/>
      <c r="X136" s="179">
        <v>0.75756687669939271</v>
      </c>
    </row>
    <row r="137" spans="2:25" ht="15" x14ac:dyDescent="0.25">
      <c r="B137" s="145"/>
      <c r="C137" s="42"/>
      <c r="D137" s="126" t="s">
        <v>119</v>
      </c>
      <c r="E137" s="127"/>
      <c r="F137" s="172">
        <v>11104</v>
      </c>
      <c r="G137" s="173">
        <v>0.40691879214306653</v>
      </c>
      <c r="H137" s="173"/>
      <c r="I137" s="172">
        <v>3677</v>
      </c>
      <c r="J137" s="173">
        <v>0.39021543033004352</v>
      </c>
      <c r="K137" s="173"/>
      <c r="L137" s="172">
        <v>721</v>
      </c>
      <c r="M137" s="173">
        <v>0.32389937106918237</v>
      </c>
      <c r="N137" s="173"/>
      <c r="O137" s="172">
        <v>487</v>
      </c>
      <c r="P137" s="173">
        <v>0.33470790378006871</v>
      </c>
      <c r="Q137" s="173"/>
      <c r="R137" s="172">
        <v>312</v>
      </c>
      <c r="S137" s="173">
        <v>0.34323432343234322</v>
      </c>
      <c r="T137" s="173"/>
      <c r="U137" s="172">
        <v>276</v>
      </c>
      <c r="V137" s="173">
        <v>0.34200743494423791</v>
      </c>
      <c r="W137" s="177"/>
      <c r="X137" s="178"/>
    </row>
    <row r="138" spans="2:25" ht="15" x14ac:dyDescent="0.25">
      <c r="B138" s="145"/>
      <c r="C138" s="42"/>
      <c r="D138" s="126" t="s">
        <v>118</v>
      </c>
      <c r="E138" s="127"/>
      <c r="F138" s="172">
        <v>16184</v>
      </c>
      <c r="G138" s="173">
        <v>0.59308120785693341</v>
      </c>
      <c r="H138" s="173"/>
      <c r="I138" s="172">
        <v>5746</v>
      </c>
      <c r="J138" s="173">
        <v>0.60978456966995653</v>
      </c>
      <c r="K138" s="173"/>
      <c r="L138" s="172">
        <v>1505</v>
      </c>
      <c r="M138" s="173">
        <v>0.67610062893081757</v>
      </c>
      <c r="N138" s="173"/>
      <c r="O138" s="172">
        <v>968</v>
      </c>
      <c r="P138" s="173">
        <v>0.66529209621993124</v>
      </c>
      <c r="Q138" s="173"/>
      <c r="R138" s="172">
        <v>597</v>
      </c>
      <c r="S138" s="173">
        <v>0.65676567656765672</v>
      </c>
      <c r="T138" s="173"/>
      <c r="U138" s="172">
        <v>531</v>
      </c>
      <c r="V138" s="173">
        <v>0.65799256505576209</v>
      </c>
      <c r="W138" s="177"/>
      <c r="X138" s="178"/>
    </row>
    <row r="139" spans="2:25" ht="15" x14ac:dyDescent="0.25">
      <c r="B139" s="145"/>
      <c r="C139" s="42"/>
      <c r="D139" s="126" t="s">
        <v>66</v>
      </c>
      <c r="E139" s="127"/>
      <c r="F139" s="172">
        <v>72</v>
      </c>
      <c r="G139" s="173"/>
      <c r="H139" s="173"/>
      <c r="I139" s="172">
        <v>33</v>
      </c>
      <c r="J139" s="173"/>
      <c r="K139" s="173"/>
      <c r="L139" s="172">
        <v>2</v>
      </c>
      <c r="M139" s="173"/>
      <c r="N139" s="173"/>
      <c r="O139" s="172">
        <v>1</v>
      </c>
      <c r="P139" s="173"/>
      <c r="Q139" s="173"/>
      <c r="R139" s="172">
        <v>0</v>
      </c>
      <c r="S139" s="173"/>
      <c r="T139" s="173"/>
      <c r="U139" s="172">
        <v>0</v>
      </c>
      <c r="V139" s="173"/>
      <c r="W139" s="177"/>
      <c r="X139" s="178"/>
    </row>
    <row r="140" spans="2:25" ht="15" x14ac:dyDescent="0.25">
      <c r="B140" s="145"/>
      <c r="C140" s="42"/>
      <c r="D140" s="126" t="s">
        <v>71</v>
      </c>
      <c r="E140" s="127"/>
      <c r="F140" s="172">
        <v>27360</v>
      </c>
      <c r="G140" s="173"/>
      <c r="H140" s="173"/>
      <c r="I140" s="172">
        <v>9456</v>
      </c>
      <c r="J140" s="173"/>
      <c r="K140" s="173"/>
      <c r="L140" s="172">
        <v>2228</v>
      </c>
      <c r="M140" s="173"/>
      <c r="N140" s="173"/>
      <c r="O140" s="172">
        <v>1456</v>
      </c>
      <c r="P140" s="173"/>
      <c r="Q140" s="173"/>
      <c r="R140" s="172">
        <v>909</v>
      </c>
      <c r="S140" s="173"/>
      <c r="T140" s="173"/>
      <c r="U140" s="172">
        <v>807</v>
      </c>
      <c r="V140" s="173"/>
      <c r="W140" s="177"/>
      <c r="X140" s="178"/>
    </row>
    <row r="141" spans="2:25" ht="17.25" x14ac:dyDescent="0.25">
      <c r="B141" s="145"/>
      <c r="C141" s="142" t="s">
        <v>94</v>
      </c>
      <c r="D141" s="126"/>
      <c r="E141" s="127"/>
      <c r="F141" s="173">
        <v>0.99736842105263201</v>
      </c>
      <c r="G141" s="173"/>
      <c r="H141" s="173"/>
      <c r="I141" s="173">
        <v>0.99651015228426398</v>
      </c>
      <c r="J141" s="173"/>
      <c r="K141" s="173"/>
      <c r="L141" s="173">
        <v>0.99910233393177705</v>
      </c>
      <c r="M141" s="173"/>
      <c r="N141" s="173"/>
      <c r="O141" s="173">
        <v>0.99931318681318704</v>
      </c>
      <c r="P141" s="173"/>
      <c r="Q141" s="173"/>
      <c r="R141" s="173">
        <v>1</v>
      </c>
      <c r="S141" s="173"/>
      <c r="T141" s="173"/>
      <c r="U141" s="173">
        <v>1</v>
      </c>
      <c r="V141" s="173"/>
      <c r="W141" s="177"/>
      <c r="X141" s="178"/>
    </row>
    <row r="142" spans="2:25" ht="15" x14ac:dyDescent="0.25">
      <c r="B142" s="145"/>
      <c r="C142" s="126"/>
      <c r="D142" s="126"/>
      <c r="E142" s="127"/>
      <c r="F142" s="182"/>
      <c r="G142" s="173"/>
      <c r="H142" s="173"/>
      <c r="I142" s="182"/>
      <c r="J142" s="173"/>
      <c r="K142" s="173"/>
      <c r="L142" s="182"/>
      <c r="M142" s="173"/>
      <c r="N142" s="173"/>
      <c r="O142" s="182"/>
      <c r="P142" s="173"/>
      <c r="Q142" s="173"/>
      <c r="R142" s="182"/>
      <c r="S142" s="173"/>
      <c r="T142" s="173"/>
      <c r="U142" s="183"/>
      <c r="V142" s="184"/>
      <c r="W142" s="174"/>
      <c r="X142" s="194"/>
    </row>
    <row r="143" spans="2:25" ht="15" x14ac:dyDescent="0.25">
      <c r="B143" s="145"/>
      <c r="C143" s="192" t="s">
        <v>107</v>
      </c>
      <c r="D143" s="126"/>
      <c r="E143" s="127"/>
      <c r="F143" s="182"/>
      <c r="G143" s="173"/>
      <c r="H143" s="173"/>
      <c r="I143" s="182"/>
      <c r="J143" s="173"/>
      <c r="K143" s="173"/>
      <c r="L143" s="182"/>
      <c r="M143" s="173"/>
      <c r="N143" s="173"/>
      <c r="O143" s="182"/>
      <c r="P143" s="173"/>
      <c r="Q143" s="173"/>
      <c r="R143" s="182"/>
      <c r="S143" s="173"/>
      <c r="T143" s="173"/>
      <c r="U143" s="183"/>
      <c r="V143" s="184"/>
      <c r="W143" s="174"/>
      <c r="X143" s="179">
        <v>0.41307900173093448</v>
      </c>
    </row>
    <row r="144" spans="2:25" x14ac:dyDescent="0.2">
      <c r="B144" s="146"/>
      <c r="C144" s="126" t="s">
        <v>65</v>
      </c>
      <c r="D144" s="126"/>
      <c r="E144" s="127"/>
      <c r="F144" s="172">
        <v>7217</v>
      </c>
      <c r="G144" s="173">
        <v>0.2661135693215339</v>
      </c>
      <c r="H144" s="173"/>
      <c r="I144" s="172">
        <v>1883</v>
      </c>
      <c r="J144" s="173">
        <v>0.20048977853492334</v>
      </c>
      <c r="K144" s="173"/>
      <c r="L144" s="172">
        <v>322</v>
      </c>
      <c r="M144" s="173">
        <v>0.14478417266187049</v>
      </c>
      <c r="N144" s="173"/>
      <c r="O144" s="172">
        <v>214</v>
      </c>
      <c r="P144" s="173">
        <v>0.14707903780068729</v>
      </c>
      <c r="Q144" s="173"/>
      <c r="R144" s="172">
        <v>115</v>
      </c>
      <c r="S144" s="173">
        <v>0.12665198237885464</v>
      </c>
      <c r="T144" s="173"/>
      <c r="U144" s="172">
        <v>105</v>
      </c>
      <c r="V144" s="173">
        <v>0.13027295285359802</v>
      </c>
      <c r="W144" s="174"/>
      <c r="X144" s="179"/>
    </row>
    <row r="145" spans="2:25" x14ac:dyDescent="0.2">
      <c r="B145" s="147"/>
      <c r="C145" s="132"/>
      <c r="D145" s="132" t="s">
        <v>61</v>
      </c>
      <c r="E145" s="133"/>
      <c r="F145" s="176">
        <v>2242</v>
      </c>
      <c r="G145" s="173">
        <v>8.2669616519174038E-2</v>
      </c>
      <c r="H145" s="157"/>
      <c r="I145" s="176">
        <v>596</v>
      </c>
      <c r="J145" s="173">
        <v>6.3458262350936961E-2</v>
      </c>
      <c r="K145" s="157"/>
      <c r="L145" s="176">
        <v>90</v>
      </c>
      <c r="M145" s="173">
        <v>4.0467625899280574E-2</v>
      </c>
      <c r="N145" s="157"/>
      <c r="O145" s="176">
        <v>63</v>
      </c>
      <c r="P145" s="173">
        <v>4.3298969072164947E-2</v>
      </c>
      <c r="Q145" s="157"/>
      <c r="R145" s="176">
        <v>28</v>
      </c>
      <c r="S145" s="173">
        <v>3.0837004405286344E-2</v>
      </c>
      <c r="T145" s="157"/>
      <c r="U145" s="176">
        <v>26</v>
      </c>
      <c r="V145" s="173">
        <v>3.2258064516129031E-2</v>
      </c>
      <c r="W145" s="174"/>
      <c r="X145" s="175"/>
    </row>
    <row r="146" spans="2:25" x14ac:dyDescent="0.2">
      <c r="B146" s="147"/>
      <c r="C146" s="132"/>
      <c r="D146" s="132" t="s">
        <v>60</v>
      </c>
      <c r="E146" s="133"/>
      <c r="F146" s="176">
        <v>3548</v>
      </c>
      <c r="G146" s="173">
        <v>0.1308259587020649</v>
      </c>
      <c r="H146" s="157"/>
      <c r="I146" s="176">
        <v>861</v>
      </c>
      <c r="J146" s="173">
        <v>9.1673764906303232E-2</v>
      </c>
      <c r="K146" s="157"/>
      <c r="L146" s="176">
        <v>141</v>
      </c>
      <c r="M146" s="173">
        <v>6.3399280575539563E-2</v>
      </c>
      <c r="N146" s="157"/>
      <c r="O146" s="176">
        <v>92</v>
      </c>
      <c r="P146" s="173">
        <v>6.3230240549828176E-2</v>
      </c>
      <c r="Q146" s="157"/>
      <c r="R146" s="176">
        <v>53</v>
      </c>
      <c r="S146" s="173">
        <v>5.8370044052863439E-2</v>
      </c>
      <c r="T146" s="157"/>
      <c r="U146" s="176">
        <v>50</v>
      </c>
      <c r="V146" s="173">
        <v>6.2034739454094295E-2</v>
      </c>
      <c r="W146" s="174"/>
      <c r="X146" s="175"/>
    </row>
    <row r="147" spans="2:25" x14ac:dyDescent="0.2">
      <c r="B147" s="147"/>
      <c r="C147" s="132"/>
      <c r="D147" s="132" t="s">
        <v>62</v>
      </c>
      <c r="E147" s="133"/>
      <c r="F147" s="176">
        <v>993</v>
      </c>
      <c r="G147" s="173">
        <v>3.6615044247787609E-2</v>
      </c>
      <c r="H147" s="157"/>
      <c r="I147" s="176">
        <v>326</v>
      </c>
      <c r="J147" s="173">
        <v>3.4710391822827938E-2</v>
      </c>
      <c r="K147" s="157"/>
      <c r="L147" s="176">
        <v>77</v>
      </c>
      <c r="M147" s="173">
        <v>3.4622302158273381E-2</v>
      </c>
      <c r="N147" s="157"/>
      <c r="O147" s="176">
        <v>52</v>
      </c>
      <c r="P147" s="173">
        <v>3.5738831615120273E-2</v>
      </c>
      <c r="Q147" s="157"/>
      <c r="R147" s="176">
        <v>31</v>
      </c>
      <c r="S147" s="173">
        <v>3.4140969162995596E-2</v>
      </c>
      <c r="T147" s="157"/>
      <c r="U147" s="176">
        <v>26</v>
      </c>
      <c r="V147" s="173">
        <v>3.2258064516129031E-2</v>
      </c>
      <c r="W147" s="174"/>
      <c r="X147" s="175"/>
    </row>
    <row r="148" spans="2:25" x14ac:dyDescent="0.2">
      <c r="B148" s="147"/>
      <c r="C148" s="132"/>
      <c r="D148" s="132" t="s">
        <v>63</v>
      </c>
      <c r="E148" s="133"/>
      <c r="F148" s="176">
        <v>434</v>
      </c>
      <c r="G148" s="173">
        <v>1.6002949852507376E-2</v>
      </c>
      <c r="H148" s="157"/>
      <c r="I148" s="176">
        <v>100</v>
      </c>
      <c r="J148" s="173">
        <v>1.0647359454855196E-2</v>
      </c>
      <c r="K148" s="157"/>
      <c r="L148" s="176">
        <v>14</v>
      </c>
      <c r="M148" s="173">
        <v>6.2949640287769783E-3</v>
      </c>
      <c r="N148" s="157"/>
      <c r="O148" s="176">
        <v>7</v>
      </c>
      <c r="P148" s="173">
        <v>4.8109965635738834E-3</v>
      </c>
      <c r="Q148" s="157"/>
      <c r="R148" s="176">
        <v>3</v>
      </c>
      <c r="S148" s="173">
        <v>3.3039647577092512E-3</v>
      </c>
      <c r="T148" s="157"/>
      <c r="U148" s="176">
        <v>3</v>
      </c>
      <c r="V148" s="173">
        <v>3.7220843672456576E-3</v>
      </c>
      <c r="W148" s="174"/>
      <c r="X148" s="175"/>
    </row>
    <row r="149" spans="2:25" x14ac:dyDescent="0.2">
      <c r="B149" s="146"/>
      <c r="C149" s="126" t="s">
        <v>59</v>
      </c>
      <c r="D149" s="126"/>
      <c r="E149" s="127"/>
      <c r="F149" s="172">
        <v>19903</v>
      </c>
      <c r="G149" s="173">
        <v>0.73388643067846604</v>
      </c>
      <c r="H149" s="173"/>
      <c r="I149" s="172">
        <v>7509</v>
      </c>
      <c r="J149" s="173">
        <v>0.79951022146507666</v>
      </c>
      <c r="K149" s="173"/>
      <c r="L149" s="172">
        <v>1902</v>
      </c>
      <c r="M149" s="173">
        <v>0.85521582733812951</v>
      </c>
      <c r="N149" s="173"/>
      <c r="O149" s="172">
        <v>1241</v>
      </c>
      <c r="P149" s="173">
        <v>0.85292096219931268</v>
      </c>
      <c r="Q149" s="173"/>
      <c r="R149" s="172">
        <v>793</v>
      </c>
      <c r="S149" s="173">
        <v>0.87334801762114533</v>
      </c>
      <c r="T149" s="173"/>
      <c r="U149" s="172">
        <v>701</v>
      </c>
      <c r="V149" s="173">
        <v>0.86972704714640203</v>
      </c>
      <c r="W149" s="174"/>
      <c r="X149" s="175"/>
    </row>
    <row r="150" spans="2:25" x14ac:dyDescent="0.2">
      <c r="B150" s="146"/>
      <c r="C150" s="126" t="s">
        <v>66</v>
      </c>
      <c r="D150" s="126"/>
      <c r="E150" s="127"/>
      <c r="F150" s="172">
        <v>240</v>
      </c>
      <c r="G150" s="173"/>
      <c r="H150" s="173"/>
      <c r="I150" s="172">
        <v>64</v>
      </c>
      <c r="J150" s="173"/>
      <c r="K150" s="173"/>
      <c r="L150" s="172">
        <v>4</v>
      </c>
      <c r="M150" s="173"/>
      <c r="N150" s="173"/>
      <c r="O150" s="172">
        <v>1</v>
      </c>
      <c r="P150" s="173"/>
      <c r="Q150" s="173"/>
      <c r="R150" s="172">
        <v>1</v>
      </c>
      <c r="S150" s="173"/>
      <c r="T150" s="173"/>
      <c r="U150" s="172">
        <v>1</v>
      </c>
      <c r="V150" s="173"/>
      <c r="W150" s="174"/>
      <c r="X150" s="175"/>
    </row>
    <row r="151" spans="2:25" x14ac:dyDescent="0.2">
      <c r="B151" s="146"/>
      <c r="C151" s="126" t="s">
        <v>71</v>
      </c>
      <c r="D151" s="126"/>
      <c r="E151" s="127"/>
      <c r="F151" s="172">
        <v>27360</v>
      </c>
      <c r="G151" s="173"/>
      <c r="H151" s="173"/>
      <c r="I151" s="172">
        <v>9456</v>
      </c>
      <c r="J151" s="173"/>
      <c r="K151" s="173"/>
      <c r="L151" s="172">
        <v>2228</v>
      </c>
      <c r="M151" s="173"/>
      <c r="N151" s="173"/>
      <c r="O151" s="172">
        <v>1456</v>
      </c>
      <c r="P151" s="173"/>
      <c r="Q151" s="173"/>
      <c r="R151" s="172">
        <v>909</v>
      </c>
      <c r="S151" s="173"/>
      <c r="T151" s="173"/>
      <c r="U151" s="172">
        <v>807</v>
      </c>
      <c r="V151" s="173"/>
      <c r="W151" s="174"/>
      <c r="X151" s="175"/>
    </row>
    <row r="152" spans="2:25" s="44" customFormat="1" ht="16.5" x14ac:dyDescent="0.2">
      <c r="B152" s="148"/>
      <c r="C152" s="142" t="s">
        <v>94</v>
      </c>
      <c r="D152" s="142"/>
      <c r="E152" s="127"/>
      <c r="F152" s="173">
        <v>0.99122807017543901</v>
      </c>
      <c r="G152" s="173"/>
      <c r="H152" s="173"/>
      <c r="I152" s="173">
        <v>0.99323181049069398</v>
      </c>
      <c r="J152" s="173"/>
      <c r="K152" s="173"/>
      <c r="L152" s="173">
        <v>0.998204667863555</v>
      </c>
      <c r="M152" s="173"/>
      <c r="N152" s="173"/>
      <c r="O152" s="173">
        <v>0.99931318681318704</v>
      </c>
      <c r="P152" s="173"/>
      <c r="Q152" s="173"/>
      <c r="R152" s="173">
        <v>0.99889988998899903</v>
      </c>
      <c r="S152" s="173"/>
      <c r="T152" s="173"/>
      <c r="U152" s="173">
        <v>0.99876084262701403</v>
      </c>
      <c r="V152" s="173"/>
      <c r="W152" s="177"/>
      <c r="X152" s="175"/>
      <c r="Y152" s="42"/>
    </row>
    <row r="153" spans="2:25" s="44" customFormat="1" x14ac:dyDescent="0.2">
      <c r="B153" s="148"/>
      <c r="C153" s="142"/>
      <c r="D153" s="142"/>
      <c r="E153" s="127"/>
      <c r="F153" s="173"/>
      <c r="G153" s="173"/>
      <c r="H153" s="173"/>
      <c r="I153" s="173"/>
      <c r="J153" s="173"/>
      <c r="K153" s="173"/>
      <c r="L153" s="173"/>
      <c r="M153" s="173"/>
      <c r="N153" s="173"/>
      <c r="O153" s="173"/>
      <c r="P153" s="173"/>
      <c r="Q153" s="173"/>
      <c r="R153" s="173"/>
      <c r="S153" s="173"/>
      <c r="T153" s="173"/>
      <c r="U153" s="173"/>
      <c r="V153" s="173"/>
      <c r="W153" s="177"/>
      <c r="X153" s="178"/>
      <c r="Y153" s="42"/>
    </row>
    <row r="154" spans="2:25" s="44" customFormat="1" ht="15" x14ac:dyDescent="0.25">
      <c r="B154" s="148"/>
      <c r="C154" s="193" t="s">
        <v>110</v>
      </c>
      <c r="D154" s="142"/>
      <c r="E154" s="127"/>
      <c r="F154" s="173"/>
      <c r="G154" s="173"/>
      <c r="H154" s="173"/>
      <c r="I154" s="173"/>
      <c r="J154" s="173"/>
      <c r="K154" s="173"/>
      <c r="L154" s="173"/>
      <c r="M154" s="173"/>
      <c r="N154" s="173"/>
      <c r="O154" s="173"/>
      <c r="P154" s="173"/>
      <c r="Q154" s="173"/>
      <c r="R154" s="173"/>
      <c r="S154" s="173"/>
      <c r="T154" s="173"/>
      <c r="U154" s="173"/>
      <c r="V154" s="173"/>
      <c r="W154" s="177"/>
      <c r="X154" s="179">
        <v>0.8258148716914171</v>
      </c>
      <c r="Y154" s="42"/>
    </row>
    <row r="155" spans="2:25" s="44" customFormat="1" x14ac:dyDescent="0.2">
      <c r="B155" s="148"/>
      <c r="C155" s="142"/>
      <c r="D155" s="142" t="s">
        <v>103</v>
      </c>
      <c r="E155" s="127"/>
      <c r="F155" s="172">
        <v>933</v>
      </c>
      <c r="G155" s="173">
        <v>3.4433126660761738E-2</v>
      </c>
      <c r="H155" s="173"/>
      <c r="I155" s="172">
        <v>756</v>
      </c>
      <c r="J155" s="173">
        <v>8.050260888084336E-2</v>
      </c>
      <c r="K155" s="173"/>
      <c r="L155" s="172">
        <v>84</v>
      </c>
      <c r="M155" s="173">
        <v>3.7923250564334085E-2</v>
      </c>
      <c r="N155" s="173"/>
      <c r="O155" s="172">
        <v>54</v>
      </c>
      <c r="P155" s="173">
        <v>3.7292817679558013E-2</v>
      </c>
      <c r="Q155" s="173"/>
      <c r="R155" s="172">
        <v>27</v>
      </c>
      <c r="S155" s="173">
        <v>2.9867256637168143E-2</v>
      </c>
      <c r="T155" s="173"/>
      <c r="U155" s="172">
        <v>23</v>
      </c>
      <c r="V155" s="173">
        <v>2.8606965174129355E-2</v>
      </c>
      <c r="W155" s="177"/>
      <c r="X155" s="178"/>
      <c r="Y155" s="42"/>
    </row>
    <row r="156" spans="2:25" s="44" customFormat="1" x14ac:dyDescent="0.2">
      <c r="B156" s="148"/>
      <c r="C156" s="142"/>
      <c r="D156" s="142" t="s">
        <v>104</v>
      </c>
      <c r="E156" s="127"/>
      <c r="F156" s="172">
        <v>26163</v>
      </c>
      <c r="G156" s="173">
        <v>0.9655668733392383</v>
      </c>
      <c r="H156" s="173"/>
      <c r="I156" s="172">
        <v>8635</v>
      </c>
      <c r="J156" s="173">
        <v>0.91949739111915663</v>
      </c>
      <c r="K156" s="173"/>
      <c r="L156" s="172">
        <v>2131</v>
      </c>
      <c r="M156" s="173">
        <v>0.9620767494356659</v>
      </c>
      <c r="N156" s="173"/>
      <c r="O156" s="172">
        <v>1394</v>
      </c>
      <c r="P156" s="173">
        <v>0.96270718232044195</v>
      </c>
      <c r="Q156" s="173"/>
      <c r="R156" s="172">
        <v>877</v>
      </c>
      <c r="S156" s="173">
        <v>0.97013274336283184</v>
      </c>
      <c r="T156" s="173"/>
      <c r="U156" s="172">
        <v>781</v>
      </c>
      <c r="V156" s="173">
        <v>0.97139303482587069</v>
      </c>
      <c r="W156" s="177"/>
      <c r="X156" s="178"/>
      <c r="Y156" s="42"/>
    </row>
    <row r="157" spans="2:25" s="44" customFormat="1" x14ac:dyDescent="0.2">
      <c r="B157" s="148"/>
      <c r="C157" s="142"/>
      <c r="D157" s="142" t="s">
        <v>66</v>
      </c>
      <c r="E157" s="127"/>
      <c r="F157" s="172">
        <v>264</v>
      </c>
      <c r="G157" s="173"/>
      <c r="H157" s="173"/>
      <c r="I157" s="172">
        <v>65</v>
      </c>
      <c r="J157" s="173"/>
      <c r="K157" s="173"/>
      <c r="L157" s="172">
        <v>13</v>
      </c>
      <c r="M157" s="173"/>
      <c r="N157" s="173"/>
      <c r="O157" s="172">
        <v>8</v>
      </c>
      <c r="P157" s="173"/>
      <c r="Q157" s="173"/>
      <c r="R157" s="172">
        <v>5</v>
      </c>
      <c r="S157" s="173"/>
      <c r="T157" s="173"/>
      <c r="U157" s="172">
        <v>3</v>
      </c>
      <c r="V157" s="173"/>
      <c r="W157" s="177"/>
      <c r="X157" s="178"/>
      <c r="Y157" s="42"/>
    </row>
    <row r="158" spans="2:25" s="44" customFormat="1" x14ac:dyDescent="0.2">
      <c r="B158" s="148"/>
      <c r="C158" s="142"/>
      <c r="D158" s="142" t="s">
        <v>71</v>
      </c>
      <c r="E158" s="127"/>
      <c r="F158" s="172">
        <v>27360</v>
      </c>
      <c r="G158" s="173"/>
      <c r="H158" s="173"/>
      <c r="I158" s="172">
        <v>9456</v>
      </c>
      <c r="J158" s="173"/>
      <c r="K158" s="173"/>
      <c r="L158" s="172">
        <v>2228</v>
      </c>
      <c r="M158" s="173"/>
      <c r="N158" s="173"/>
      <c r="O158" s="172">
        <v>1456</v>
      </c>
      <c r="P158" s="173"/>
      <c r="Q158" s="173"/>
      <c r="R158" s="172">
        <v>909</v>
      </c>
      <c r="S158" s="173"/>
      <c r="T158" s="173"/>
      <c r="U158" s="172">
        <v>807</v>
      </c>
      <c r="V158" s="173"/>
      <c r="W158" s="177"/>
      <c r="X158" s="178"/>
      <c r="Y158" s="42"/>
    </row>
    <row r="159" spans="2:25" s="44" customFormat="1" ht="16.5" x14ac:dyDescent="0.2">
      <c r="B159" s="148"/>
      <c r="C159" s="142" t="s">
        <v>94</v>
      </c>
      <c r="D159" s="142"/>
      <c r="E159" s="127"/>
      <c r="F159" s="173">
        <v>0.99035087719298198</v>
      </c>
      <c r="G159" s="173"/>
      <c r="H159" s="173"/>
      <c r="I159" s="173">
        <v>0.99312605752961103</v>
      </c>
      <c r="J159" s="173"/>
      <c r="K159" s="173"/>
      <c r="L159" s="173">
        <v>0.99416517055655296</v>
      </c>
      <c r="M159" s="173"/>
      <c r="N159" s="173"/>
      <c r="O159" s="173">
        <v>0.99450549450549497</v>
      </c>
      <c r="P159" s="173"/>
      <c r="Q159" s="173"/>
      <c r="R159" s="173">
        <v>0.99449944994499495</v>
      </c>
      <c r="S159" s="173"/>
      <c r="T159" s="173"/>
      <c r="U159" s="173">
        <v>0.99628252788104099</v>
      </c>
      <c r="V159" s="173"/>
      <c r="W159" s="177"/>
      <c r="X159" s="178"/>
      <c r="Y159" s="42"/>
    </row>
    <row r="160" spans="2:25" s="44" customFormat="1" x14ac:dyDescent="0.2">
      <c r="B160" s="156"/>
      <c r="C160" s="134"/>
      <c r="D160" s="134"/>
      <c r="E160" s="135"/>
      <c r="F160" s="180"/>
      <c r="G160" s="180"/>
      <c r="H160" s="180"/>
      <c r="I160" s="180"/>
      <c r="J160" s="180"/>
      <c r="K160" s="180"/>
      <c r="L160" s="180"/>
      <c r="M160" s="180"/>
      <c r="N160" s="180"/>
      <c r="O160" s="180"/>
      <c r="P160" s="180"/>
      <c r="Q160" s="180"/>
      <c r="R160" s="180"/>
      <c r="S160" s="180"/>
      <c r="T160" s="180"/>
      <c r="U160" s="180"/>
      <c r="V160" s="180"/>
      <c r="W160" s="181"/>
      <c r="X160" s="189"/>
      <c r="Y160" s="42"/>
    </row>
    <row r="161" spans="2:25" s="44" customFormat="1" ht="15" x14ac:dyDescent="0.25">
      <c r="B161" s="145" t="s">
        <v>105</v>
      </c>
      <c r="C161" s="126"/>
      <c r="D161" s="126"/>
      <c r="E161" s="127"/>
      <c r="F161" s="182"/>
      <c r="G161" s="173"/>
      <c r="H161" s="173"/>
      <c r="I161" s="182"/>
      <c r="J161" s="173"/>
      <c r="K161" s="173"/>
      <c r="L161" s="182"/>
      <c r="M161" s="173"/>
      <c r="N161" s="173"/>
      <c r="O161" s="182"/>
      <c r="P161" s="173"/>
      <c r="Q161" s="173"/>
      <c r="R161" s="182"/>
      <c r="S161" s="173"/>
      <c r="T161" s="173"/>
      <c r="U161" s="183"/>
      <c r="V161" s="184"/>
      <c r="W161" s="174"/>
      <c r="X161" s="195"/>
      <c r="Y161" s="42"/>
    </row>
    <row r="162" spans="2:25" s="44" customFormat="1" ht="15" x14ac:dyDescent="0.25">
      <c r="B162" s="145"/>
      <c r="C162" s="192" t="s">
        <v>117</v>
      </c>
      <c r="D162" s="126"/>
      <c r="E162" s="127"/>
      <c r="F162" s="173"/>
      <c r="G162" s="173"/>
      <c r="H162" s="173"/>
      <c r="I162" s="173"/>
      <c r="J162" s="173"/>
      <c r="K162" s="173"/>
      <c r="L162" s="173"/>
      <c r="M162" s="173"/>
      <c r="N162" s="173"/>
      <c r="O162" s="173"/>
      <c r="P162" s="173"/>
      <c r="Q162" s="173"/>
      <c r="R162" s="173"/>
      <c r="S162" s="173"/>
      <c r="T162" s="173"/>
      <c r="U162" s="173"/>
      <c r="V162" s="173"/>
      <c r="W162" s="177"/>
      <c r="X162" s="179">
        <v>0.55115617125174643</v>
      </c>
      <c r="Y162" s="42"/>
    </row>
    <row r="163" spans="2:25" s="44" customFormat="1" ht="15" x14ac:dyDescent="0.25">
      <c r="B163" s="145"/>
      <c r="C163" s="42"/>
      <c r="D163" s="126" t="s">
        <v>119</v>
      </c>
      <c r="E163" s="127"/>
      <c r="F163" s="172">
        <v>5510</v>
      </c>
      <c r="G163" s="173">
        <v>0.41789912779673871</v>
      </c>
      <c r="H163" s="173"/>
      <c r="I163" s="172">
        <v>1629</v>
      </c>
      <c r="J163" s="173">
        <v>0.37874912810974193</v>
      </c>
      <c r="K163" s="173"/>
      <c r="L163" s="172">
        <v>301</v>
      </c>
      <c r="M163" s="173">
        <v>0.31584470094438616</v>
      </c>
      <c r="N163" s="173"/>
      <c r="O163" s="172">
        <v>136</v>
      </c>
      <c r="P163" s="173">
        <v>0.30561797752808989</v>
      </c>
      <c r="Q163" s="173"/>
      <c r="R163" s="172">
        <v>59</v>
      </c>
      <c r="S163" s="173">
        <v>0.26576576576576577</v>
      </c>
      <c r="T163" s="173"/>
      <c r="U163" s="172">
        <v>55</v>
      </c>
      <c r="V163" s="173">
        <v>0.28350515463917525</v>
      </c>
      <c r="W163" s="177"/>
      <c r="X163" s="178"/>
      <c r="Y163" s="42"/>
    </row>
    <row r="164" spans="2:25" s="44" customFormat="1" ht="15" x14ac:dyDescent="0.25">
      <c r="B164" s="145"/>
      <c r="C164" s="42"/>
      <c r="D164" s="126" t="s">
        <v>118</v>
      </c>
      <c r="E164" s="127"/>
      <c r="F164" s="172">
        <v>7675</v>
      </c>
      <c r="G164" s="173">
        <v>0.58210087220326123</v>
      </c>
      <c r="H164" s="173"/>
      <c r="I164" s="172">
        <v>2672</v>
      </c>
      <c r="J164" s="173">
        <v>0.62125087189025807</v>
      </c>
      <c r="K164" s="173"/>
      <c r="L164" s="172">
        <v>652</v>
      </c>
      <c r="M164" s="173">
        <v>0.6841552990556139</v>
      </c>
      <c r="N164" s="173"/>
      <c r="O164" s="172">
        <v>309</v>
      </c>
      <c r="P164" s="173">
        <v>0.69438202247191017</v>
      </c>
      <c r="Q164" s="173"/>
      <c r="R164" s="172">
        <v>163</v>
      </c>
      <c r="S164" s="173">
        <v>0.73423423423423428</v>
      </c>
      <c r="T164" s="173"/>
      <c r="U164" s="172">
        <v>139</v>
      </c>
      <c r="V164" s="173">
        <v>0.71649484536082475</v>
      </c>
      <c r="W164" s="177"/>
      <c r="X164" s="178"/>
      <c r="Y164" s="42"/>
    </row>
    <row r="165" spans="2:25" s="44" customFormat="1" ht="15" x14ac:dyDescent="0.25">
      <c r="B165" s="145"/>
      <c r="C165" s="42"/>
      <c r="D165" s="126" t="s">
        <v>66</v>
      </c>
      <c r="E165" s="127"/>
      <c r="F165" s="172">
        <v>33</v>
      </c>
      <c r="G165" s="173"/>
      <c r="H165" s="173"/>
      <c r="I165" s="172">
        <v>16</v>
      </c>
      <c r="J165" s="173"/>
      <c r="K165" s="173"/>
      <c r="L165" s="172">
        <v>5</v>
      </c>
      <c r="M165" s="173"/>
      <c r="N165" s="173"/>
      <c r="O165" s="172">
        <v>3</v>
      </c>
      <c r="P165" s="173"/>
      <c r="Q165" s="173"/>
      <c r="R165" s="172">
        <v>1</v>
      </c>
      <c r="S165" s="173"/>
      <c r="T165" s="173"/>
      <c r="U165" s="172">
        <v>1</v>
      </c>
      <c r="V165" s="173"/>
      <c r="W165" s="177"/>
      <c r="X165" s="178"/>
      <c r="Y165" s="42"/>
    </row>
    <row r="166" spans="2:25" s="44" customFormat="1" ht="15" x14ac:dyDescent="0.25">
      <c r="B166" s="145"/>
      <c r="C166" s="42"/>
      <c r="D166" s="126" t="s">
        <v>71</v>
      </c>
      <c r="E166" s="127"/>
      <c r="F166" s="172">
        <v>13218</v>
      </c>
      <c r="G166" s="173"/>
      <c r="H166" s="173"/>
      <c r="I166" s="172">
        <v>4317</v>
      </c>
      <c r="J166" s="173"/>
      <c r="K166" s="173"/>
      <c r="L166" s="172">
        <v>958</v>
      </c>
      <c r="M166" s="173"/>
      <c r="N166" s="173"/>
      <c r="O166" s="172">
        <v>448</v>
      </c>
      <c r="P166" s="173"/>
      <c r="Q166" s="173"/>
      <c r="R166" s="172">
        <v>223</v>
      </c>
      <c r="S166" s="173"/>
      <c r="T166" s="173"/>
      <c r="U166" s="172">
        <v>195</v>
      </c>
      <c r="V166" s="173"/>
      <c r="W166" s="177"/>
      <c r="X166" s="178"/>
      <c r="Y166" s="42"/>
    </row>
    <row r="167" spans="2:25" s="44" customFormat="1" ht="17.25" x14ac:dyDescent="0.25">
      <c r="B167" s="145"/>
      <c r="C167" s="142" t="s">
        <v>94</v>
      </c>
      <c r="D167" s="126"/>
      <c r="E167" s="127"/>
      <c r="F167" s="173">
        <v>0.99750340444847896</v>
      </c>
      <c r="G167" s="173"/>
      <c r="H167" s="173"/>
      <c r="I167" s="173">
        <v>0.99629372249247194</v>
      </c>
      <c r="J167" s="173"/>
      <c r="K167" s="173"/>
      <c r="L167" s="173">
        <v>0.99478079331941505</v>
      </c>
      <c r="M167" s="173"/>
      <c r="N167" s="173"/>
      <c r="O167" s="173">
        <v>0.99330357142857095</v>
      </c>
      <c r="P167" s="173"/>
      <c r="Q167" s="173"/>
      <c r="R167" s="173">
        <v>0.99551569506726501</v>
      </c>
      <c r="S167" s="173"/>
      <c r="T167" s="173"/>
      <c r="U167" s="173">
        <v>0.994871794871795</v>
      </c>
      <c r="V167" s="173"/>
      <c r="W167" s="177"/>
      <c r="X167" s="178"/>
      <c r="Y167" s="42"/>
    </row>
    <row r="168" spans="2:25" s="44" customFormat="1" ht="15" x14ac:dyDescent="0.25">
      <c r="B168" s="145"/>
      <c r="C168" s="126"/>
      <c r="D168" s="126"/>
      <c r="E168" s="127"/>
      <c r="F168" s="182"/>
      <c r="G168" s="173"/>
      <c r="H168" s="173"/>
      <c r="I168" s="182"/>
      <c r="J168" s="173"/>
      <c r="K168" s="173"/>
      <c r="L168" s="182"/>
      <c r="M168" s="173"/>
      <c r="N168" s="173"/>
      <c r="O168" s="182"/>
      <c r="P168" s="173"/>
      <c r="Q168" s="173"/>
      <c r="R168" s="182"/>
      <c r="S168" s="173"/>
      <c r="T168" s="173"/>
      <c r="U168" s="183"/>
      <c r="V168" s="184"/>
      <c r="W168" s="174"/>
      <c r="X168" s="195"/>
      <c r="Y168" s="42"/>
    </row>
    <row r="169" spans="2:25" s="44" customFormat="1" ht="15" x14ac:dyDescent="0.25">
      <c r="B169" s="145"/>
      <c r="C169" s="192" t="s">
        <v>107</v>
      </c>
      <c r="D169" s="126"/>
      <c r="E169" s="127"/>
      <c r="F169" s="182"/>
      <c r="G169" s="173"/>
      <c r="H169" s="173"/>
      <c r="I169" s="182"/>
      <c r="J169" s="173"/>
      <c r="K169" s="173"/>
      <c r="L169" s="182"/>
      <c r="M169" s="173"/>
      <c r="N169" s="173"/>
      <c r="O169" s="182"/>
      <c r="P169" s="173"/>
      <c r="Q169" s="173"/>
      <c r="R169" s="182"/>
      <c r="S169" s="173"/>
      <c r="T169" s="173"/>
      <c r="U169" s="183"/>
      <c r="V169" s="184"/>
      <c r="W169" s="174"/>
      <c r="X169" s="179">
        <v>0.32245611597424856</v>
      </c>
      <c r="Y169" s="42"/>
    </row>
    <row r="170" spans="2:25" s="44" customFormat="1" x14ac:dyDescent="0.2">
      <c r="B170" s="146"/>
      <c r="C170" s="126" t="s">
        <v>65</v>
      </c>
      <c r="D170" s="126"/>
      <c r="E170" s="127"/>
      <c r="F170" s="172">
        <v>2399</v>
      </c>
      <c r="G170" s="173">
        <v>0.18299008390541571</v>
      </c>
      <c r="H170" s="173"/>
      <c r="I170" s="172">
        <v>690</v>
      </c>
      <c r="J170" s="173">
        <v>0.16117729502452699</v>
      </c>
      <c r="K170" s="173"/>
      <c r="L170" s="172">
        <v>112</v>
      </c>
      <c r="M170" s="173">
        <v>0.11801896733403583</v>
      </c>
      <c r="N170" s="173"/>
      <c r="O170" s="172">
        <v>52</v>
      </c>
      <c r="P170" s="173">
        <v>0.11738148984198646</v>
      </c>
      <c r="Q170" s="173"/>
      <c r="R170" s="172">
        <v>14</v>
      </c>
      <c r="S170" s="173">
        <v>6.3348416289592757E-2</v>
      </c>
      <c r="T170" s="173"/>
      <c r="U170" s="172">
        <v>13</v>
      </c>
      <c r="V170" s="173">
        <v>6.7357512953367879E-2</v>
      </c>
      <c r="W170" s="174"/>
      <c r="X170" s="179"/>
      <c r="Y170" s="42"/>
    </row>
    <row r="171" spans="2:25" s="44" customFormat="1" x14ac:dyDescent="0.2">
      <c r="B171" s="147"/>
      <c r="C171" s="132"/>
      <c r="D171" s="132" t="s">
        <v>61</v>
      </c>
      <c r="E171" s="133"/>
      <c r="F171" s="176">
        <v>709</v>
      </c>
      <c r="G171" s="173">
        <v>5.408085430968726E-2</v>
      </c>
      <c r="H171" s="157"/>
      <c r="I171" s="176">
        <v>194</v>
      </c>
      <c r="J171" s="173">
        <v>4.5316514832982949E-2</v>
      </c>
      <c r="K171" s="157"/>
      <c r="L171" s="176">
        <v>32</v>
      </c>
      <c r="M171" s="173">
        <v>3.3719704952581663E-2</v>
      </c>
      <c r="N171" s="157"/>
      <c r="O171" s="176">
        <v>16</v>
      </c>
      <c r="P171" s="173">
        <v>3.6117381489841983E-2</v>
      </c>
      <c r="Q171" s="157"/>
      <c r="R171" s="176">
        <v>6</v>
      </c>
      <c r="S171" s="173">
        <v>2.7149321266968326E-2</v>
      </c>
      <c r="T171" s="157"/>
      <c r="U171" s="176">
        <v>5</v>
      </c>
      <c r="V171" s="173">
        <v>2.5906735751295335E-2</v>
      </c>
      <c r="W171" s="174"/>
      <c r="X171" s="175"/>
      <c r="Y171" s="42"/>
    </row>
    <row r="172" spans="2:25" s="44" customFormat="1" x14ac:dyDescent="0.2">
      <c r="B172" s="147"/>
      <c r="C172" s="132"/>
      <c r="D172" s="132" t="s">
        <v>60</v>
      </c>
      <c r="E172" s="133"/>
      <c r="F172" s="176">
        <v>1133</v>
      </c>
      <c r="G172" s="173">
        <v>8.6422578184591911E-2</v>
      </c>
      <c r="H172" s="157"/>
      <c r="I172" s="176">
        <v>342</v>
      </c>
      <c r="J172" s="173">
        <v>7.9887876664330768E-2</v>
      </c>
      <c r="K172" s="157"/>
      <c r="L172" s="176">
        <v>52</v>
      </c>
      <c r="M172" s="173">
        <v>5.4794520547945202E-2</v>
      </c>
      <c r="N172" s="157"/>
      <c r="O172" s="176">
        <v>23</v>
      </c>
      <c r="P172" s="173">
        <v>5.1918735891647853E-2</v>
      </c>
      <c r="Q172" s="157"/>
      <c r="R172" s="176">
        <v>4</v>
      </c>
      <c r="S172" s="173">
        <v>1.8099547511312219E-2</v>
      </c>
      <c r="T172" s="157"/>
      <c r="U172" s="176">
        <v>4</v>
      </c>
      <c r="V172" s="173">
        <v>2.072538860103627E-2</v>
      </c>
      <c r="W172" s="174"/>
      <c r="X172" s="175"/>
      <c r="Y172" s="42"/>
    </row>
    <row r="173" spans="2:25" s="44" customFormat="1" x14ac:dyDescent="0.2">
      <c r="B173" s="147"/>
      <c r="C173" s="132"/>
      <c r="D173" s="132" t="s">
        <v>62</v>
      </c>
      <c r="E173" s="133"/>
      <c r="F173" s="176">
        <v>432</v>
      </c>
      <c r="G173" s="173">
        <v>3.2951945080091534E-2</v>
      </c>
      <c r="H173" s="157"/>
      <c r="I173" s="176">
        <v>128</v>
      </c>
      <c r="J173" s="173">
        <v>2.9899556178462974E-2</v>
      </c>
      <c r="K173" s="157"/>
      <c r="L173" s="176" t="s">
        <v>141</v>
      </c>
      <c r="M173" s="173" t="s">
        <v>108</v>
      </c>
      <c r="N173" s="157"/>
      <c r="O173" s="176" t="s">
        <v>141</v>
      </c>
      <c r="P173" s="173" t="s">
        <v>108</v>
      </c>
      <c r="Q173" s="157"/>
      <c r="R173" s="176" t="s">
        <v>141</v>
      </c>
      <c r="S173" s="173" t="s">
        <v>108</v>
      </c>
      <c r="T173" s="157"/>
      <c r="U173" s="176" t="s">
        <v>141</v>
      </c>
      <c r="V173" s="173" t="s">
        <v>108</v>
      </c>
      <c r="W173" s="174"/>
      <c r="X173" s="175"/>
      <c r="Y173" s="42"/>
    </row>
    <row r="174" spans="2:25" s="44" customFormat="1" x14ac:dyDescent="0.2">
      <c r="B174" s="147"/>
      <c r="C174" s="132"/>
      <c r="D174" s="132" t="s">
        <v>63</v>
      </c>
      <c r="E174" s="133"/>
      <c r="F174" s="176">
        <v>125</v>
      </c>
      <c r="G174" s="173">
        <v>9.5347063310450043E-3</v>
      </c>
      <c r="H174" s="157"/>
      <c r="I174" s="176">
        <v>26</v>
      </c>
      <c r="J174" s="173">
        <v>6.0733473487502923E-3</v>
      </c>
      <c r="K174" s="157"/>
      <c r="L174" s="176" t="s">
        <v>141</v>
      </c>
      <c r="M174" s="173" t="s">
        <v>108</v>
      </c>
      <c r="N174" s="157"/>
      <c r="O174" s="176" t="s">
        <v>141</v>
      </c>
      <c r="P174" s="173" t="s">
        <v>108</v>
      </c>
      <c r="Q174" s="157"/>
      <c r="R174" s="176" t="s">
        <v>141</v>
      </c>
      <c r="S174" s="173" t="s">
        <v>108</v>
      </c>
      <c r="T174" s="157"/>
      <c r="U174" s="176" t="s">
        <v>141</v>
      </c>
      <c r="V174" s="173" t="s">
        <v>108</v>
      </c>
      <c r="W174" s="174"/>
      <c r="X174" s="175"/>
      <c r="Y174" s="42"/>
    </row>
    <row r="175" spans="2:25" s="44" customFormat="1" x14ac:dyDescent="0.2">
      <c r="B175" s="146"/>
      <c r="C175" s="126" t="s">
        <v>59</v>
      </c>
      <c r="D175" s="126"/>
      <c r="E175" s="127"/>
      <c r="F175" s="172">
        <v>10711</v>
      </c>
      <c r="G175" s="173">
        <v>0.81700991609458429</v>
      </c>
      <c r="H175" s="173"/>
      <c r="I175" s="172">
        <v>3591</v>
      </c>
      <c r="J175" s="173">
        <v>0.83882270497547307</v>
      </c>
      <c r="K175" s="173"/>
      <c r="L175" s="172">
        <v>837</v>
      </c>
      <c r="M175" s="173">
        <v>0.88198103266596417</v>
      </c>
      <c r="N175" s="173"/>
      <c r="O175" s="172">
        <v>391</v>
      </c>
      <c r="P175" s="173">
        <v>0.88261851015801351</v>
      </c>
      <c r="Q175" s="173"/>
      <c r="R175" s="172">
        <v>207</v>
      </c>
      <c r="S175" s="173">
        <v>0.93665158371040724</v>
      </c>
      <c r="T175" s="173"/>
      <c r="U175" s="172">
        <v>180</v>
      </c>
      <c r="V175" s="173">
        <v>0.93264248704663211</v>
      </c>
      <c r="W175" s="174"/>
      <c r="X175" s="175"/>
      <c r="Y175" s="42"/>
    </row>
    <row r="176" spans="2:25" s="44" customFormat="1" x14ac:dyDescent="0.2">
      <c r="B176" s="146"/>
      <c r="C176" s="126" t="s">
        <v>66</v>
      </c>
      <c r="D176" s="126"/>
      <c r="E176" s="127"/>
      <c r="F176" s="172">
        <v>108</v>
      </c>
      <c r="G176" s="173"/>
      <c r="H176" s="173"/>
      <c r="I176" s="172">
        <v>36</v>
      </c>
      <c r="J176" s="173"/>
      <c r="K176" s="173"/>
      <c r="L176" s="172">
        <v>9</v>
      </c>
      <c r="M176" s="173"/>
      <c r="N176" s="173"/>
      <c r="O176" s="172">
        <v>5</v>
      </c>
      <c r="P176" s="173"/>
      <c r="Q176" s="173"/>
      <c r="R176" s="172">
        <v>2</v>
      </c>
      <c r="S176" s="173"/>
      <c r="T176" s="173"/>
      <c r="U176" s="172">
        <v>2</v>
      </c>
      <c r="V176" s="173"/>
      <c r="W176" s="174"/>
      <c r="X176" s="175"/>
      <c r="Y176" s="42"/>
    </row>
    <row r="177" spans="2:25" s="44" customFormat="1" x14ac:dyDescent="0.2">
      <c r="B177" s="146"/>
      <c r="C177" s="126" t="s">
        <v>71</v>
      </c>
      <c r="D177" s="126"/>
      <c r="E177" s="127"/>
      <c r="F177" s="172">
        <v>13218</v>
      </c>
      <c r="G177" s="173"/>
      <c r="H177" s="173"/>
      <c r="I177" s="172">
        <v>4317</v>
      </c>
      <c r="J177" s="173"/>
      <c r="K177" s="173"/>
      <c r="L177" s="172">
        <v>958</v>
      </c>
      <c r="M177" s="173"/>
      <c r="N177" s="173"/>
      <c r="O177" s="172">
        <v>448</v>
      </c>
      <c r="P177" s="173"/>
      <c r="Q177" s="173"/>
      <c r="R177" s="172">
        <v>223</v>
      </c>
      <c r="S177" s="173"/>
      <c r="T177" s="173"/>
      <c r="U177" s="172">
        <v>195</v>
      </c>
      <c r="V177" s="173"/>
      <c r="W177" s="174"/>
      <c r="X177" s="175"/>
      <c r="Y177" s="42"/>
    </row>
    <row r="178" spans="2:25" s="44" customFormat="1" ht="16.5" x14ac:dyDescent="0.2">
      <c r="B178" s="148"/>
      <c r="C178" s="142" t="s">
        <v>94</v>
      </c>
      <c r="D178" s="142"/>
      <c r="E178" s="127"/>
      <c r="F178" s="173">
        <v>0.99182932364956899</v>
      </c>
      <c r="G178" s="173"/>
      <c r="H178" s="173"/>
      <c r="I178" s="173">
        <v>0.99166087560806104</v>
      </c>
      <c r="J178" s="173"/>
      <c r="K178" s="173"/>
      <c r="L178" s="173">
        <v>0.99060542797494799</v>
      </c>
      <c r="M178" s="173"/>
      <c r="N178" s="173"/>
      <c r="O178" s="173">
        <v>0.98883928571428603</v>
      </c>
      <c r="P178" s="173"/>
      <c r="Q178" s="173"/>
      <c r="R178" s="173">
        <v>0.99103139013452901</v>
      </c>
      <c r="S178" s="173"/>
      <c r="T178" s="173"/>
      <c r="U178" s="173">
        <v>0.98974358974359</v>
      </c>
      <c r="V178" s="173"/>
      <c r="W178" s="177"/>
      <c r="X178" s="175"/>
      <c r="Y178" s="42"/>
    </row>
    <row r="179" spans="2:25" s="44" customFormat="1" x14ac:dyDescent="0.2">
      <c r="B179" s="148"/>
      <c r="C179" s="142"/>
      <c r="D179" s="142"/>
      <c r="E179" s="127"/>
      <c r="F179" s="173"/>
      <c r="G179" s="173"/>
      <c r="H179" s="173"/>
      <c r="I179" s="173"/>
      <c r="J179" s="173"/>
      <c r="K179" s="173"/>
      <c r="L179" s="173"/>
      <c r="M179" s="173"/>
      <c r="N179" s="173"/>
      <c r="O179" s="173"/>
      <c r="P179" s="173"/>
      <c r="Q179" s="173"/>
      <c r="R179" s="173"/>
      <c r="S179" s="173"/>
      <c r="T179" s="173"/>
      <c r="U179" s="173"/>
      <c r="V179" s="173"/>
      <c r="W179" s="177"/>
      <c r="X179" s="178"/>
      <c r="Y179" s="42"/>
    </row>
    <row r="180" spans="2:25" s="44" customFormat="1" ht="15" x14ac:dyDescent="0.25">
      <c r="B180" s="148"/>
      <c r="C180" s="193" t="s">
        <v>110</v>
      </c>
      <c r="D180" s="142"/>
      <c r="E180" s="127"/>
      <c r="F180" s="173"/>
      <c r="G180" s="173"/>
      <c r="H180" s="173"/>
      <c r="I180" s="173"/>
      <c r="J180" s="173"/>
      <c r="K180" s="173"/>
      <c r="L180" s="173"/>
      <c r="M180" s="173"/>
      <c r="N180" s="173"/>
      <c r="O180" s="173"/>
      <c r="P180" s="173"/>
      <c r="Q180" s="173"/>
      <c r="R180" s="173"/>
      <c r="S180" s="173"/>
      <c r="T180" s="173"/>
      <c r="U180" s="173"/>
      <c r="V180" s="173"/>
      <c r="W180" s="177"/>
      <c r="X180" s="179">
        <v>0.56544502617801051</v>
      </c>
      <c r="Y180" s="42"/>
    </row>
    <row r="181" spans="2:25" s="44" customFormat="1" x14ac:dyDescent="0.2">
      <c r="B181" s="148"/>
      <c r="C181" s="142"/>
      <c r="D181" s="142" t="s">
        <v>103</v>
      </c>
      <c r="E181" s="127"/>
      <c r="F181" s="172">
        <v>467</v>
      </c>
      <c r="G181" s="173">
        <v>3.5714285714285712E-2</v>
      </c>
      <c r="H181" s="173"/>
      <c r="I181" s="172">
        <v>352</v>
      </c>
      <c r="J181" s="173">
        <v>8.2204577300326945E-2</v>
      </c>
      <c r="K181" s="173"/>
      <c r="L181" s="172">
        <v>23</v>
      </c>
      <c r="M181" s="173">
        <v>2.4033437826541274E-2</v>
      </c>
      <c r="N181" s="173"/>
      <c r="O181" s="172">
        <v>10</v>
      </c>
      <c r="P181" s="173">
        <v>2.2321428571428572E-2</v>
      </c>
      <c r="Q181" s="173"/>
      <c r="R181" s="172">
        <v>4</v>
      </c>
      <c r="S181" s="173">
        <v>1.7937219730941704E-2</v>
      </c>
      <c r="T181" s="173"/>
      <c r="U181" s="172">
        <v>4</v>
      </c>
      <c r="V181" s="173">
        <v>2.0512820512820513E-2</v>
      </c>
      <c r="W181" s="177"/>
      <c r="X181" s="178"/>
      <c r="Y181" s="42"/>
    </row>
    <row r="182" spans="2:25" s="44" customFormat="1" x14ac:dyDescent="0.2">
      <c r="B182" s="148"/>
      <c r="C182" s="142"/>
      <c r="D182" s="142" t="s">
        <v>104</v>
      </c>
      <c r="E182" s="127"/>
      <c r="F182" s="172">
        <v>12609</v>
      </c>
      <c r="G182" s="173">
        <v>0.9642857142857143</v>
      </c>
      <c r="H182" s="173"/>
      <c r="I182" s="172">
        <v>3930</v>
      </c>
      <c r="J182" s="173">
        <v>0.91779542269967307</v>
      </c>
      <c r="K182" s="173"/>
      <c r="L182" s="172">
        <v>934</v>
      </c>
      <c r="M182" s="173">
        <v>0.97596656217345867</v>
      </c>
      <c r="N182" s="173"/>
      <c r="O182" s="172">
        <v>438</v>
      </c>
      <c r="P182" s="173">
        <v>0.9776785714285714</v>
      </c>
      <c r="Q182" s="173"/>
      <c r="R182" s="172">
        <v>219</v>
      </c>
      <c r="S182" s="173">
        <v>0.98206278026905824</v>
      </c>
      <c r="T182" s="173"/>
      <c r="U182" s="172">
        <v>191</v>
      </c>
      <c r="V182" s="173">
        <v>0.97948717948717945</v>
      </c>
      <c r="W182" s="177"/>
      <c r="X182" s="178"/>
      <c r="Y182" s="42"/>
    </row>
    <row r="183" spans="2:25" s="44" customFormat="1" x14ac:dyDescent="0.2">
      <c r="B183" s="148"/>
      <c r="C183" s="142"/>
      <c r="D183" s="142" t="s">
        <v>66</v>
      </c>
      <c r="E183" s="127"/>
      <c r="F183" s="172">
        <v>142</v>
      </c>
      <c r="G183" s="173"/>
      <c r="H183" s="173"/>
      <c r="I183" s="172">
        <v>35</v>
      </c>
      <c r="J183" s="173"/>
      <c r="K183" s="173"/>
      <c r="L183" s="172">
        <v>1</v>
      </c>
      <c r="M183" s="173"/>
      <c r="N183" s="173"/>
      <c r="O183" s="172">
        <v>0</v>
      </c>
      <c r="P183" s="173"/>
      <c r="Q183" s="173"/>
      <c r="R183" s="172">
        <v>0</v>
      </c>
      <c r="S183" s="173"/>
      <c r="T183" s="173"/>
      <c r="U183" s="172">
        <v>0</v>
      </c>
      <c r="V183" s="173"/>
      <c r="W183" s="177"/>
      <c r="X183" s="178"/>
      <c r="Y183" s="42"/>
    </row>
    <row r="184" spans="2:25" s="44" customFormat="1" x14ac:dyDescent="0.2">
      <c r="B184" s="148"/>
      <c r="C184" s="142"/>
      <c r="D184" s="142" t="s">
        <v>71</v>
      </c>
      <c r="E184" s="127"/>
      <c r="F184" s="172">
        <v>13218</v>
      </c>
      <c r="G184" s="173"/>
      <c r="H184" s="173"/>
      <c r="I184" s="172">
        <v>4317</v>
      </c>
      <c r="J184" s="173"/>
      <c r="K184" s="173"/>
      <c r="L184" s="172">
        <v>958</v>
      </c>
      <c r="M184" s="173"/>
      <c r="N184" s="173"/>
      <c r="O184" s="172">
        <v>448</v>
      </c>
      <c r="P184" s="173"/>
      <c r="Q184" s="173"/>
      <c r="R184" s="172">
        <v>223</v>
      </c>
      <c r="S184" s="173"/>
      <c r="T184" s="173"/>
      <c r="U184" s="172">
        <v>195</v>
      </c>
      <c r="V184" s="173"/>
      <c r="W184" s="177"/>
      <c r="X184" s="178"/>
      <c r="Y184" s="42"/>
    </row>
    <row r="185" spans="2:25" s="44" customFormat="1" ht="16.5" x14ac:dyDescent="0.2">
      <c r="B185" s="148"/>
      <c r="C185" s="142" t="s">
        <v>94</v>
      </c>
      <c r="D185" s="142"/>
      <c r="E185" s="127"/>
      <c r="F185" s="173">
        <v>0.98925707368739602</v>
      </c>
      <c r="G185" s="173"/>
      <c r="H185" s="173"/>
      <c r="I185" s="173">
        <v>0.99189251795228195</v>
      </c>
      <c r="J185" s="173"/>
      <c r="K185" s="173"/>
      <c r="L185" s="173">
        <v>0.99895615866388299</v>
      </c>
      <c r="M185" s="173"/>
      <c r="N185" s="173"/>
      <c r="O185" s="173">
        <v>1</v>
      </c>
      <c r="P185" s="173"/>
      <c r="Q185" s="173"/>
      <c r="R185" s="173">
        <v>1</v>
      </c>
      <c r="S185" s="173"/>
      <c r="T185" s="173"/>
      <c r="U185" s="173">
        <v>1</v>
      </c>
      <c r="V185" s="173"/>
      <c r="W185" s="177"/>
      <c r="X185" s="178"/>
      <c r="Y185" s="42"/>
    </row>
    <row r="186" spans="2:25" x14ac:dyDescent="0.2">
      <c r="B186" s="204"/>
      <c r="C186" s="205"/>
      <c r="D186" s="206"/>
      <c r="E186" s="135"/>
      <c r="F186" s="135"/>
      <c r="G186" s="135"/>
      <c r="H186" s="135"/>
      <c r="I186" s="135"/>
      <c r="J186" s="135"/>
      <c r="K186" s="135"/>
      <c r="L186" s="135"/>
      <c r="M186" s="135"/>
      <c r="N186" s="135"/>
      <c r="O186" s="135"/>
      <c r="P186" s="135"/>
      <c r="Q186" s="135"/>
      <c r="R186" s="135"/>
      <c r="S186" s="135"/>
      <c r="T186" s="135"/>
      <c r="U186" s="135"/>
      <c r="V186" s="135"/>
      <c r="W186" s="135"/>
      <c r="X186" s="189"/>
    </row>
    <row r="187" spans="2:25" ht="15" x14ac:dyDescent="0.25">
      <c r="B187" s="145" t="s">
        <v>120</v>
      </c>
      <c r="C187" s="126"/>
      <c r="D187" s="126"/>
      <c r="E187" s="127"/>
      <c r="F187" s="182"/>
      <c r="G187" s="173"/>
      <c r="H187" s="173"/>
      <c r="I187" s="182"/>
      <c r="J187" s="173"/>
      <c r="K187" s="173"/>
      <c r="L187" s="182"/>
      <c r="M187" s="173"/>
      <c r="N187" s="173"/>
      <c r="O187" s="182"/>
      <c r="P187" s="173"/>
      <c r="Q187" s="173"/>
      <c r="R187" s="182"/>
      <c r="S187" s="173"/>
      <c r="T187" s="173"/>
      <c r="U187" s="183"/>
      <c r="V187" s="184"/>
      <c r="W187" s="174"/>
      <c r="X187" s="195"/>
    </row>
    <row r="188" spans="2:25" ht="15" x14ac:dyDescent="0.25">
      <c r="B188" s="145"/>
      <c r="C188" s="192" t="s">
        <v>117</v>
      </c>
      <c r="D188" s="126"/>
      <c r="E188" s="127"/>
      <c r="F188" s="173"/>
      <c r="G188" s="173"/>
      <c r="H188" s="173"/>
      <c r="I188" s="173"/>
      <c r="J188" s="173"/>
      <c r="K188" s="173"/>
      <c r="L188" s="173"/>
      <c r="M188" s="173"/>
      <c r="N188" s="173"/>
      <c r="O188" s="173"/>
      <c r="P188" s="173"/>
      <c r="Q188" s="173"/>
      <c r="R188" s="173"/>
      <c r="S188" s="173"/>
      <c r="T188" s="173"/>
      <c r="U188" s="173"/>
      <c r="V188" s="173"/>
      <c r="W188" s="177"/>
      <c r="X188" s="211" t="s">
        <v>143</v>
      </c>
    </row>
    <row r="189" spans="2:25" ht="15" x14ac:dyDescent="0.25">
      <c r="B189" s="145"/>
      <c r="C189" s="42"/>
      <c r="D189" s="126" t="s">
        <v>119</v>
      </c>
      <c r="E189" s="127"/>
      <c r="F189" s="172">
        <v>5327</v>
      </c>
      <c r="G189" s="173">
        <v>0.42925060435132956</v>
      </c>
      <c r="H189" s="173"/>
      <c r="I189" s="172" t="s">
        <v>143</v>
      </c>
      <c r="J189" s="172" t="s">
        <v>143</v>
      </c>
      <c r="K189" s="172" t="s">
        <v>140</v>
      </c>
      <c r="L189" s="172" t="s">
        <v>143</v>
      </c>
      <c r="M189" s="172" t="s">
        <v>143</v>
      </c>
      <c r="N189" s="172" t="s">
        <v>140</v>
      </c>
      <c r="O189" s="172" t="s">
        <v>143</v>
      </c>
      <c r="P189" s="172" t="s">
        <v>143</v>
      </c>
      <c r="Q189" s="172" t="s">
        <v>140</v>
      </c>
      <c r="R189" s="172" t="s">
        <v>143</v>
      </c>
      <c r="S189" s="172" t="s">
        <v>143</v>
      </c>
      <c r="T189" s="172" t="s">
        <v>140</v>
      </c>
      <c r="U189" s="172" t="s">
        <v>143</v>
      </c>
      <c r="V189" s="172" t="s">
        <v>143</v>
      </c>
      <c r="W189" s="177"/>
      <c r="X189" s="211"/>
    </row>
    <row r="190" spans="2:25" ht="15" x14ac:dyDescent="0.25">
      <c r="B190" s="145"/>
      <c r="C190" s="42"/>
      <c r="D190" s="126" t="s">
        <v>118</v>
      </c>
      <c r="E190" s="127"/>
      <c r="F190" s="172">
        <v>7083</v>
      </c>
      <c r="G190" s="173">
        <v>0.57074939564867044</v>
      </c>
      <c r="H190" s="173"/>
      <c r="I190" s="172" t="s">
        <v>143</v>
      </c>
      <c r="J190" s="172" t="s">
        <v>143</v>
      </c>
      <c r="K190" s="172" t="s">
        <v>140</v>
      </c>
      <c r="L190" s="172" t="s">
        <v>143</v>
      </c>
      <c r="M190" s="172" t="s">
        <v>143</v>
      </c>
      <c r="N190" s="172" t="s">
        <v>140</v>
      </c>
      <c r="O190" s="172" t="s">
        <v>143</v>
      </c>
      <c r="P190" s="172" t="s">
        <v>143</v>
      </c>
      <c r="Q190" s="172" t="s">
        <v>140</v>
      </c>
      <c r="R190" s="172" t="s">
        <v>143</v>
      </c>
      <c r="S190" s="172" t="s">
        <v>143</v>
      </c>
      <c r="T190" s="172" t="s">
        <v>140</v>
      </c>
      <c r="U190" s="172" t="s">
        <v>143</v>
      </c>
      <c r="V190" s="172" t="s">
        <v>143</v>
      </c>
      <c r="W190" s="177"/>
      <c r="X190" s="211"/>
    </row>
    <row r="191" spans="2:25" ht="15" x14ac:dyDescent="0.25">
      <c r="B191" s="145"/>
      <c r="C191" s="42"/>
      <c r="D191" s="126" t="s">
        <v>66</v>
      </c>
      <c r="E191" s="127"/>
      <c r="F191" s="172">
        <v>18</v>
      </c>
      <c r="G191" s="173"/>
      <c r="H191" s="173"/>
      <c r="I191" s="172" t="s">
        <v>143</v>
      </c>
      <c r="J191" s="172" t="s">
        <v>140</v>
      </c>
      <c r="K191" s="172" t="s">
        <v>140</v>
      </c>
      <c r="L191" s="172" t="s">
        <v>143</v>
      </c>
      <c r="M191" s="172" t="s">
        <v>140</v>
      </c>
      <c r="N191" s="172" t="s">
        <v>140</v>
      </c>
      <c r="O191" s="172" t="s">
        <v>143</v>
      </c>
      <c r="P191" s="172" t="s">
        <v>140</v>
      </c>
      <c r="Q191" s="172" t="s">
        <v>140</v>
      </c>
      <c r="R191" s="172" t="s">
        <v>143</v>
      </c>
      <c r="S191" s="172" t="s">
        <v>140</v>
      </c>
      <c r="T191" s="172" t="s">
        <v>140</v>
      </c>
      <c r="U191" s="172" t="s">
        <v>143</v>
      </c>
      <c r="V191" s="172" t="s">
        <v>140</v>
      </c>
      <c r="W191" s="177"/>
      <c r="X191" s="211"/>
    </row>
    <row r="192" spans="2:25" ht="15" x14ac:dyDescent="0.25">
      <c r="B192" s="145"/>
      <c r="C192" s="42"/>
      <c r="D192" s="126" t="s">
        <v>71</v>
      </c>
      <c r="E192" s="127"/>
      <c r="F192" s="172">
        <v>12428</v>
      </c>
      <c r="G192" s="173"/>
      <c r="H192" s="173"/>
      <c r="I192" s="172" t="s">
        <v>143</v>
      </c>
      <c r="J192" s="172" t="s">
        <v>140</v>
      </c>
      <c r="K192" s="172" t="s">
        <v>140</v>
      </c>
      <c r="L192" s="172" t="s">
        <v>143</v>
      </c>
      <c r="M192" s="172" t="s">
        <v>140</v>
      </c>
      <c r="N192" s="172" t="s">
        <v>140</v>
      </c>
      <c r="O192" s="172" t="s">
        <v>143</v>
      </c>
      <c r="P192" s="172" t="s">
        <v>140</v>
      </c>
      <c r="Q192" s="172" t="s">
        <v>140</v>
      </c>
      <c r="R192" s="172" t="s">
        <v>143</v>
      </c>
      <c r="S192" s="172" t="s">
        <v>140</v>
      </c>
      <c r="T192" s="172" t="s">
        <v>140</v>
      </c>
      <c r="U192" s="172" t="s">
        <v>143</v>
      </c>
      <c r="V192" s="172" t="s">
        <v>140</v>
      </c>
      <c r="W192" s="177"/>
      <c r="X192" s="211"/>
    </row>
    <row r="193" spans="2:24" ht="17.25" x14ac:dyDescent="0.25">
      <c r="B193" s="145"/>
      <c r="C193" s="142" t="s">
        <v>94</v>
      </c>
      <c r="D193" s="126"/>
      <c r="E193" s="127"/>
      <c r="F193" s="173">
        <v>0.99855165754747299</v>
      </c>
      <c r="G193" s="173"/>
      <c r="H193" s="173"/>
      <c r="I193" s="172" t="s">
        <v>143</v>
      </c>
      <c r="J193" s="172" t="s">
        <v>140</v>
      </c>
      <c r="K193" s="172" t="s">
        <v>140</v>
      </c>
      <c r="L193" s="172" t="s">
        <v>143</v>
      </c>
      <c r="M193" s="172" t="s">
        <v>140</v>
      </c>
      <c r="N193" s="172" t="s">
        <v>140</v>
      </c>
      <c r="O193" s="172" t="s">
        <v>143</v>
      </c>
      <c r="P193" s="172" t="s">
        <v>140</v>
      </c>
      <c r="Q193" s="172" t="s">
        <v>140</v>
      </c>
      <c r="R193" s="172" t="s">
        <v>143</v>
      </c>
      <c r="S193" s="172" t="s">
        <v>140</v>
      </c>
      <c r="T193" s="172" t="s">
        <v>140</v>
      </c>
      <c r="U193" s="172" t="s">
        <v>143</v>
      </c>
      <c r="V193" s="172" t="s">
        <v>140</v>
      </c>
      <c r="W193" s="177"/>
      <c r="X193" s="211"/>
    </row>
    <row r="194" spans="2:24" ht="15" x14ac:dyDescent="0.25">
      <c r="B194" s="145"/>
      <c r="C194" s="126"/>
      <c r="D194" s="126"/>
      <c r="E194" s="127"/>
      <c r="F194" s="182"/>
      <c r="G194" s="173"/>
      <c r="H194" s="173"/>
      <c r="I194" s="172" t="s">
        <v>140</v>
      </c>
      <c r="J194" s="172" t="s">
        <v>140</v>
      </c>
      <c r="K194" s="172" t="s">
        <v>140</v>
      </c>
      <c r="L194" s="172" t="s">
        <v>140</v>
      </c>
      <c r="M194" s="172" t="s">
        <v>140</v>
      </c>
      <c r="N194" s="172" t="s">
        <v>140</v>
      </c>
      <c r="O194" s="172" t="s">
        <v>140</v>
      </c>
      <c r="P194" s="172" t="s">
        <v>140</v>
      </c>
      <c r="Q194" s="172" t="s">
        <v>140</v>
      </c>
      <c r="R194" s="172" t="s">
        <v>140</v>
      </c>
      <c r="S194" s="172" t="s">
        <v>140</v>
      </c>
      <c r="T194" s="172" t="s">
        <v>140</v>
      </c>
      <c r="U194" s="172" t="s">
        <v>140</v>
      </c>
      <c r="V194" s="172" t="s">
        <v>140</v>
      </c>
      <c r="W194" s="174"/>
      <c r="X194" s="211"/>
    </row>
    <row r="195" spans="2:24" ht="15" x14ac:dyDescent="0.25">
      <c r="B195" s="145"/>
      <c r="C195" s="192" t="s">
        <v>107</v>
      </c>
      <c r="D195" s="126"/>
      <c r="E195" s="127"/>
      <c r="F195" s="182"/>
      <c r="G195" s="173"/>
      <c r="H195" s="173"/>
      <c r="I195" s="172" t="s">
        <v>140</v>
      </c>
      <c r="J195" s="172" t="s">
        <v>140</v>
      </c>
      <c r="K195" s="172" t="s">
        <v>140</v>
      </c>
      <c r="L195" s="172" t="s">
        <v>140</v>
      </c>
      <c r="M195" s="172" t="s">
        <v>140</v>
      </c>
      <c r="N195" s="172" t="s">
        <v>140</v>
      </c>
      <c r="O195" s="172" t="s">
        <v>140</v>
      </c>
      <c r="P195" s="172" t="s">
        <v>140</v>
      </c>
      <c r="Q195" s="172" t="s">
        <v>140</v>
      </c>
      <c r="R195" s="172" t="s">
        <v>140</v>
      </c>
      <c r="S195" s="172" t="s">
        <v>140</v>
      </c>
      <c r="T195" s="172" t="s">
        <v>140</v>
      </c>
      <c r="U195" s="172" t="s">
        <v>140</v>
      </c>
      <c r="V195" s="172" t="s">
        <v>140</v>
      </c>
      <c r="W195" s="174"/>
      <c r="X195" s="211" t="s">
        <v>143</v>
      </c>
    </row>
    <row r="196" spans="2:24" x14ac:dyDescent="0.2">
      <c r="B196" s="146"/>
      <c r="C196" s="126" t="s">
        <v>65</v>
      </c>
      <c r="D196" s="126"/>
      <c r="E196" s="127"/>
      <c r="F196" s="172">
        <v>1490</v>
      </c>
      <c r="G196" s="173">
        <v>0.12044297146552421</v>
      </c>
      <c r="H196" s="173"/>
      <c r="I196" s="172" t="s">
        <v>143</v>
      </c>
      <c r="J196" s="172" t="s">
        <v>143</v>
      </c>
      <c r="K196" s="172" t="s">
        <v>140</v>
      </c>
      <c r="L196" s="172" t="s">
        <v>143</v>
      </c>
      <c r="M196" s="172" t="s">
        <v>143</v>
      </c>
      <c r="N196" s="172" t="s">
        <v>140</v>
      </c>
      <c r="O196" s="172" t="s">
        <v>143</v>
      </c>
      <c r="P196" s="172" t="s">
        <v>143</v>
      </c>
      <c r="Q196" s="172" t="s">
        <v>140</v>
      </c>
      <c r="R196" s="172" t="s">
        <v>143</v>
      </c>
      <c r="S196" s="172" t="s">
        <v>143</v>
      </c>
      <c r="T196" s="172" t="s">
        <v>140</v>
      </c>
      <c r="U196" s="172" t="s">
        <v>143</v>
      </c>
      <c r="V196" s="172" t="s">
        <v>143</v>
      </c>
      <c r="W196" s="174"/>
      <c r="X196" s="211" t="s">
        <v>140</v>
      </c>
    </row>
    <row r="197" spans="2:24" x14ac:dyDescent="0.2">
      <c r="B197" s="147"/>
      <c r="C197" s="132"/>
      <c r="D197" s="132" t="s">
        <v>61</v>
      </c>
      <c r="E197" s="133"/>
      <c r="F197" s="176">
        <v>592</v>
      </c>
      <c r="G197" s="173">
        <v>4.7853851750060628E-2</v>
      </c>
      <c r="H197" s="157"/>
      <c r="I197" s="172" t="s">
        <v>143</v>
      </c>
      <c r="J197" s="172" t="s">
        <v>143</v>
      </c>
      <c r="K197" s="172" t="s">
        <v>140</v>
      </c>
      <c r="L197" s="172" t="s">
        <v>143</v>
      </c>
      <c r="M197" s="172" t="s">
        <v>143</v>
      </c>
      <c r="N197" s="172" t="s">
        <v>140</v>
      </c>
      <c r="O197" s="172" t="s">
        <v>143</v>
      </c>
      <c r="P197" s="172" t="s">
        <v>143</v>
      </c>
      <c r="Q197" s="172" t="s">
        <v>140</v>
      </c>
      <c r="R197" s="172" t="s">
        <v>143</v>
      </c>
      <c r="S197" s="172" t="s">
        <v>143</v>
      </c>
      <c r="T197" s="172" t="s">
        <v>140</v>
      </c>
      <c r="U197" s="172" t="s">
        <v>143</v>
      </c>
      <c r="V197" s="172" t="s">
        <v>143</v>
      </c>
      <c r="W197" s="174"/>
      <c r="X197" s="211"/>
    </row>
    <row r="198" spans="2:24" x14ac:dyDescent="0.2">
      <c r="B198" s="147"/>
      <c r="C198" s="132"/>
      <c r="D198" s="132" t="s">
        <v>60</v>
      </c>
      <c r="E198" s="133"/>
      <c r="F198" s="176">
        <v>505</v>
      </c>
      <c r="G198" s="173">
        <v>4.0821275563818607E-2</v>
      </c>
      <c r="H198" s="157"/>
      <c r="I198" s="172" t="s">
        <v>143</v>
      </c>
      <c r="J198" s="172" t="s">
        <v>143</v>
      </c>
      <c r="K198" s="172" t="s">
        <v>140</v>
      </c>
      <c r="L198" s="172" t="s">
        <v>143</v>
      </c>
      <c r="M198" s="172" t="s">
        <v>143</v>
      </c>
      <c r="N198" s="172" t="s">
        <v>140</v>
      </c>
      <c r="O198" s="172" t="s">
        <v>143</v>
      </c>
      <c r="P198" s="172" t="s">
        <v>143</v>
      </c>
      <c r="Q198" s="172" t="s">
        <v>140</v>
      </c>
      <c r="R198" s="172" t="s">
        <v>143</v>
      </c>
      <c r="S198" s="172" t="s">
        <v>143</v>
      </c>
      <c r="T198" s="172" t="s">
        <v>140</v>
      </c>
      <c r="U198" s="172" t="s">
        <v>143</v>
      </c>
      <c r="V198" s="172" t="s">
        <v>143</v>
      </c>
      <c r="W198" s="174"/>
      <c r="X198" s="211"/>
    </row>
    <row r="199" spans="2:24" x14ac:dyDescent="0.2">
      <c r="B199" s="147"/>
      <c r="C199" s="132"/>
      <c r="D199" s="132" t="s">
        <v>62</v>
      </c>
      <c r="E199" s="133"/>
      <c r="F199" s="176">
        <v>311</v>
      </c>
      <c r="G199" s="173">
        <v>2.5139439010589282E-2</v>
      </c>
      <c r="H199" s="157"/>
      <c r="I199" s="172" t="s">
        <v>143</v>
      </c>
      <c r="J199" s="172" t="s">
        <v>143</v>
      </c>
      <c r="K199" s="172" t="s">
        <v>140</v>
      </c>
      <c r="L199" s="172" t="s">
        <v>143</v>
      </c>
      <c r="M199" s="172" t="s">
        <v>143</v>
      </c>
      <c r="N199" s="172" t="s">
        <v>140</v>
      </c>
      <c r="O199" s="172" t="s">
        <v>143</v>
      </c>
      <c r="P199" s="172" t="s">
        <v>143</v>
      </c>
      <c r="Q199" s="172" t="s">
        <v>140</v>
      </c>
      <c r="R199" s="172" t="s">
        <v>143</v>
      </c>
      <c r="S199" s="172" t="s">
        <v>143</v>
      </c>
      <c r="T199" s="172" t="s">
        <v>140</v>
      </c>
      <c r="U199" s="172" t="s">
        <v>143</v>
      </c>
      <c r="V199" s="172" t="s">
        <v>143</v>
      </c>
      <c r="W199" s="174"/>
      <c r="X199" s="211"/>
    </row>
    <row r="200" spans="2:24" x14ac:dyDescent="0.2">
      <c r="B200" s="147"/>
      <c r="C200" s="132"/>
      <c r="D200" s="132" t="s">
        <v>63</v>
      </c>
      <c r="E200" s="133"/>
      <c r="F200" s="176">
        <v>82</v>
      </c>
      <c r="G200" s="173">
        <v>6.6284051410556944E-3</v>
      </c>
      <c r="H200" s="157"/>
      <c r="I200" s="172" t="s">
        <v>143</v>
      </c>
      <c r="J200" s="172" t="s">
        <v>143</v>
      </c>
      <c r="K200" s="172" t="s">
        <v>140</v>
      </c>
      <c r="L200" s="172" t="s">
        <v>143</v>
      </c>
      <c r="M200" s="172" t="s">
        <v>143</v>
      </c>
      <c r="N200" s="172" t="s">
        <v>140</v>
      </c>
      <c r="O200" s="172" t="s">
        <v>143</v>
      </c>
      <c r="P200" s="172" t="s">
        <v>143</v>
      </c>
      <c r="Q200" s="172" t="s">
        <v>140</v>
      </c>
      <c r="R200" s="172" t="s">
        <v>143</v>
      </c>
      <c r="S200" s="172" t="s">
        <v>143</v>
      </c>
      <c r="T200" s="172" t="s">
        <v>140</v>
      </c>
      <c r="U200" s="172" t="s">
        <v>143</v>
      </c>
      <c r="V200" s="172" t="s">
        <v>143</v>
      </c>
      <c r="W200" s="174"/>
      <c r="X200" s="211"/>
    </row>
    <row r="201" spans="2:24" x14ac:dyDescent="0.2">
      <c r="B201" s="146"/>
      <c r="C201" s="126" t="s">
        <v>59</v>
      </c>
      <c r="D201" s="126"/>
      <c r="E201" s="127"/>
      <c r="F201" s="172">
        <v>10881</v>
      </c>
      <c r="G201" s="173">
        <v>0.87955702853447582</v>
      </c>
      <c r="H201" s="173"/>
      <c r="I201" s="172" t="s">
        <v>143</v>
      </c>
      <c r="J201" s="172" t="s">
        <v>143</v>
      </c>
      <c r="K201" s="172" t="s">
        <v>140</v>
      </c>
      <c r="L201" s="172" t="s">
        <v>143</v>
      </c>
      <c r="M201" s="172" t="s">
        <v>143</v>
      </c>
      <c r="N201" s="172" t="s">
        <v>140</v>
      </c>
      <c r="O201" s="172" t="s">
        <v>143</v>
      </c>
      <c r="P201" s="172" t="s">
        <v>143</v>
      </c>
      <c r="Q201" s="172" t="s">
        <v>140</v>
      </c>
      <c r="R201" s="172" t="s">
        <v>143</v>
      </c>
      <c r="S201" s="172" t="s">
        <v>143</v>
      </c>
      <c r="T201" s="172" t="s">
        <v>140</v>
      </c>
      <c r="U201" s="172" t="s">
        <v>143</v>
      </c>
      <c r="V201" s="172" t="s">
        <v>143</v>
      </c>
      <c r="W201" s="174"/>
      <c r="X201" s="211"/>
    </row>
    <row r="202" spans="2:24" x14ac:dyDescent="0.2">
      <c r="B202" s="146"/>
      <c r="C202" s="126" t="s">
        <v>66</v>
      </c>
      <c r="D202" s="126"/>
      <c r="E202" s="127"/>
      <c r="F202" s="172">
        <v>57</v>
      </c>
      <c r="G202" s="173"/>
      <c r="H202" s="173"/>
      <c r="I202" s="172" t="s">
        <v>143</v>
      </c>
      <c r="J202" s="172" t="s">
        <v>140</v>
      </c>
      <c r="K202" s="172" t="s">
        <v>140</v>
      </c>
      <c r="L202" s="172" t="s">
        <v>143</v>
      </c>
      <c r="M202" s="172" t="s">
        <v>140</v>
      </c>
      <c r="N202" s="172" t="s">
        <v>140</v>
      </c>
      <c r="O202" s="172" t="s">
        <v>143</v>
      </c>
      <c r="P202" s="172" t="s">
        <v>140</v>
      </c>
      <c r="Q202" s="172" t="s">
        <v>140</v>
      </c>
      <c r="R202" s="172" t="s">
        <v>143</v>
      </c>
      <c r="S202" s="172" t="s">
        <v>140</v>
      </c>
      <c r="T202" s="172" t="s">
        <v>140</v>
      </c>
      <c r="U202" s="172" t="s">
        <v>143</v>
      </c>
      <c r="V202" s="172" t="s">
        <v>140</v>
      </c>
      <c r="W202" s="174"/>
      <c r="X202" s="211"/>
    </row>
    <row r="203" spans="2:24" x14ac:dyDescent="0.2">
      <c r="B203" s="146"/>
      <c r="C203" s="126" t="s">
        <v>71</v>
      </c>
      <c r="D203" s="126"/>
      <c r="E203" s="127"/>
      <c r="F203" s="172">
        <v>12428</v>
      </c>
      <c r="G203" s="173"/>
      <c r="H203" s="173"/>
      <c r="I203" s="172" t="s">
        <v>143</v>
      </c>
      <c r="J203" s="172" t="s">
        <v>140</v>
      </c>
      <c r="K203" s="172" t="s">
        <v>140</v>
      </c>
      <c r="L203" s="172" t="s">
        <v>143</v>
      </c>
      <c r="M203" s="172" t="s">
        <v>140</v>
      </c>
      <c r="N203" s="172" t="s">
        <v>140</v>
      </c>
      <c r="O203" s="172" t="s">
        <v>143</v>
      </c>
      <c r="P203" s="172" t="s">
        <v>140</v>
      </c>
      <c r="Q203" s="172" t="s">
        <v>140</v>
      </c>
      <c r="R203" s="172" t="s">
        <v>143</v>
      </c>
      <c r="S203" s="172" t="s">
        <v>140</v>
      </c>
      <c r="T203" s="172" t="s">
        <v>140</v>
      </c>
      <c r="U203" s="172" t="s">
        <v>143</v>
      </c>
      <c r="V203" s="172" t="s">
        <v>140</v>
      </c>
      <c r="W203" s="174"/>
      <c r="X203" s="211"/>
    </row>
    <row r="204" spans="2:24" ht="16.5" x14ac:dyDescent="0.2">
      <c r="B204" s="148"/>
      <c r="C204" s="142" t="s">
        <v>94</v>
      </c>
      <c r="D204" s="142"/>
      <c r="E204" s="127"/>
      <c r="F204" s="173">
        <v>0.99541358223366605</v>
      </c>
      <c r="G204" s="173"/>
      <c r="H204" s="173"/>
      <c r="I204" s="172" t="s">
        <v>143</v>
      </c>
      <c r="J204" s="172" t="s">
        <v>140</v>
      </c>
      <c r="K204" s="172" t="s">
        <v>140</v>
      </c>
      <c r="L204" s="172" t="s">
        <v>143</v>
      </c>
      <c r="M204" s="172" t="s">
        <v>140</v>
      </c>
      <c r="N204" s="172" t="s">
        <v>140</v>
      </c>
      <c r="O204" s="172" t="s">
        <v>143</v>
      </c>
      <c r="P204" s="172" t="s">
        <v>140</v>
      </c>
      <c r="Q204" s="172" t="s">
        <v>140</v>
      </c>
      <c r="R204" s="172" t="s">
        <v>143</v>
      </c>
      <c r="S204" s="172" t="s">
        <v>140</v>
      </c>
      <c r="T204" s="172" t="s">
        <v>140</v>
      </c>
      <c r="U204" s="172" t="s">
        <v>143</v>
      </c>
      <c r="V204" s="172" t="s">
        <v>140</v>
      </c>
      <c r="W204" s="177"/>
      <c r="X204" s="211"/>
    </row>
    <row r="205" spans="2:24" x14ac:dyDescent="0.2">
      <c r="B205" s="148"/>
      <c r="C205" s="142"/>
      <c r="D205" s="142"/>
      <c r="E205" s="127"/>
      <c r="F205" s="173"/>
      <c r="G205" s="173"/>
      <c r="H205" s="173"/>
      <c r="I205" s="172" t="s">
        <v>140</v>
      </c>
      <c r="J205" s="172" t="s">
        <v>140</v>
      </c>
      <c r="K205" s="172" t="s">
        <v>140</v>
      </c>
      <c r="L205" s="172" t="s">
        <v>140</v>
      </c>
      <c r="M205" s="172" t="s">
        <v>140</v>
      </c>
      <c r="N205" s="172" t="s">
        <v>140</v>
      </c>
      <c r="O205" s="172" t="s">
        <v>140</v>
      </c>
      <c r="P205" s="172" t="s">
        <v>140</v>
      </c>
      <c r="Q205" s="172" t="s">
        <v>140</v>
      </c>
      <c r="R205" s="172" t="s">
        <v>140</v>
      </c>
      <c r="S205" s="172" t="s">
        <v>140</v>
      </c>
      <c r="T205" s="172" t="s">
        <v>140</v>
      </c>
      <c r="U205" s="172" t="s">
        <v>140</v>
      </c>
      <c r="V205" s="172" t="s">
        <v>140</v>
      </c>
      <c r="W205" s="177"/>
      <c r="X205" s="211"/>
    </row>
    <row r="206" spans="2:24" ht="15" x14ac:dyDescent="0.25">
      <c r="B206" s="148"/>
      <c r="C206" s="193" t="s">
        <v>110</v>
      </c>
      <c r="D206" s="142"/>
      <c r="E206" s="127"/>
      <c r="F206" s="173"/>
      <c r="G206" s="173"/>
      <c r="H206" s="173"/>
      <c r="I206" s="172" t="s">
        <v>140</v>
      </c>
      <c r="J206" s="172" t="s">
        <v>140</v>
      </c>
      <c r="K206" s="172" t="s">
        <v>140</v>
      </c>
      <c r="L206" s="172" t="s">
        <v>140</v>
      </c>
      <c r="M206" s="172" t="s">
        <v>140</v>
      </c>
      <c r="N206" s="172" t="s">
        <v>140</v>
      </c>
      <c r="O206" s="172" t="s">
        <v>140</v>
      </c>
      <c r="P206" s="172" t="s">
        <v>140</v>
      </c>
      <c r="Q206" s="172" t="s">
        <v>140</v>
      </c>
      <c r="R206" s="172" t="s">
        <v>140</v>
      </c>
      <c r="S206" s="172" t="s">
        <v>140</v>
      </c>
      <c r="T206" s="172" t="s">
        <v>140</v>
      </c>
      <c r="U206" s="172" t="s">
        <v>140</v>
      </c>
      <c r="V206" s="172" t="s">
        <v>140</v>
      </c>
      <c r="W206" s="177"/>
      <c r="X206" s="211" t="s">
        <v>143</v>
      </c>
    </row>
    <row r="207" spans="2:24" x14ac:dyDescent="0.2">
      <c r="B207" s="148"/>
      <c r="C207" s="142"/>
      <c r="D207" s="142" t="s">
        <v>103</v>
      </c>
      <c r="E207" s="127"/>
      <c r="F207" s="172">
        <v>329</v>
      </c>
      <c r="G207" s="173">
        <v>2.6689381033503691E-2</v>
      </c>
      <c r="H207" s="173"/>
      <c r="I207" s="172" t="s">
        <v>143</v>
      </c>
      <c r="J207" s="172" t="s">
        <v>143</v>
      </c>
      <c r="K207" s="172" t="s">
        <v>140</v>
      </c>
      <c r="L207" s="172" t="s">
        <v>143</v>
      </c>
      <c r="M207" s="172" t="s">
        <v>143</v>
      </c>
      <c r="N207" s="172" t="s">
        <v>140</v>
      </c>
      <c r="O207" s="172" t="s">
        <v>143</v>
      </c>
      <c r="P207" s="172" t="s">
        <v>143</v>
      </c>
      <c r="Q207" s="172" t="s">
        <v>140</v>
      </c>
      <c r="R207" s="172" t="s">
        <v>143</v>
      </c>
      <c r="S207" s="172" t="s">
        <v>143</v>
      </c>
      <c r="T207" s="172" t="s">
        <v>140</v>
      </c>
      <c r="U207" s="172" t="s">
        <v>143</v>
      </c>
      <c r="V207" s="172" t="s">
        <v>143</v>
      </c>
      <c r="W207" s="177"/>
      <c r="X207" s="211"/>
    </row>
    <row r="208" spans="2:24" x14ac:dyDescent="0.2">
      <c r="B208" s="148"/>
      <c r="C208" s="142"/>
      <c r="D208" s="142" t="s">
        <v>104</v>
      </c>
      <c r="E208" s="127"/>
      <c r="F208" s="172">
        <v>11998</v>
      </c>
      <c r="G208" s="173">
        <v>0.97331061896649629</v>
      </c>
      <c r="H208" s="173"/>
      <c r="I208" s="172" t="s">
        <v>143</v>
      </c>
      <c r="J208" s="172" t="s">
        <v>143</v>
      </c>
      <c r="K208" s="172" t="s">
        <v>140</v>
      </c>
      <c r="L208" s="172" t="s">
        <v>143</v>
      </c>
      <c r="M208" s="172" t="s">
        <v>143</v>
      </c>
      <c r="N208" s="172" t="s">
        <v>140</v>
      </c>
      <c r="O208" s="172" t="s">
        <v>143</v>
      </c>
      <c r="P208" s="172" t="s">
        <v>143</v>
      </c>
      <c r="Q208" s="172" t="s">
        <v>140</v>
      </c>
      <c r="R208" s="172" t="s">
        <v>143</v>
      </c>
      <c r="S208" s="172" t="s">
        <v>143</v>
      </c>
      <c r="T208" s="172" t="s">
        <v>140</v>
      </c>
      <c r="U208" s="172" t="s">
        <v>143</v>
      </c>
      <c r="V208" s="172" t="s">
        <v>143</v>
      </c>
      <c r="W208" s="177"/>
      <c r="X208" s="211"/>
    </row>
    <row r="209" spans="1:25" x14ac:dyDescent="0.2">
      <c r="B209" s="148"/>
      <c r="C209" s="142"/>
      <c r="D209" s="142" t="s">
        <v>66</v>
      </c>
      <c r="E209" s="127"/>
      <c r="F209" s="172">
        <v>101</v>
      </c>
      <c r="G209" s="173"/>
      <c r="H209" s="173"/>
      <c r="I209" s="172" t="s">
        <v>143</v>
      </c>
      <c r="J209" s="172" t="s">
        <v>140</v>
      </c>
      <c r="K209" s="172" t="s">
        <v>140</v>
      </c>
      <c r="L209" s="172" t="s">
        <v>143</v>
      </c>
      <c r="M209" s="172" t="s">
        <v>140</v>
      </c>
      <c r="N209" s="172" t="s">
        <v>140</v>
      </c>
      <c r="O209" s="172" t="s">
        <v>143</v>
      </c>
      <c r="P209" s="172" t="s">
        <v>140</v>
      </c>
      <c r="Q209" s="172" t="s">
        <v>140</v>
      </c>
      <c r="R209" s="172" t="s">
        <v>143</v>
      </c>
      <c r="S209" s="172" t="s">
        <v>140</v>
      </c>
      <c r="T209" s="172" t="s">
        <v>140</v>
      </c>
      <c r="U209" s="172" t="s">
        <v>143</v>
      </c>
      <c r="V209" s="172" t="s">
        <v>140</v>
      </c>
      <c r="W209" s="177"/>
      <c r="X209" s="211" t="s">
        <v>140</v>
      </c>
    </row>
    <row r="210" spans="1:25" x14ac:dyDescent="0.2">
      <c r="B210" s="148"/>
      <c r="C210" s="142"/>
      <c r="D210" s="142" t="s">
        <v>71</v>
      </c>
      <c r="E210" s="127"/>
      <c r="F210" s="172">
        <v>12428</v>
      </c>
      <c r="G210" s="173"/>
      <c r="H210" s="173"/>
      <c r="I210" s="172" t="s">
        <v>143</v>
      </c>
      <c r="J210" s="172" t="s">
        <v>140</v>
      </c>
      <c r="K210" s="172" t="s">
        <v>140</v>
      </c>
      <c r="L210" s="172" t="s">
        <v>143</v>
      </c>
      <c r="M210" s="172" t="s">
        <v>140</v>
      </c>
      <c r="N210" s="172" t="s">
        <v>140</v>
      </c>
      <c r="O210" s="172" t="s">
        <v>143</v>
      </c>
      <c r="P210" s="172" t="s">
        <v>140</v>
      </c>
      <c r="Q210" s="172" t="s">
        <v>140</v>
      </c>
      <c r="R210" s="172" t="s">
        <v>143</v>
      </c>
      <c r="S210" s="172" t="s">
        <v>140</v>
      </c>
      <c r="T210" s="172" t="s">
        <v>140</v>
      </c>
      <c r="U210" s="172" t="s">
        <v>143</v>
      </c>
      <c r="V210" s="172" t="s">
        <v>140</v>
      </c>
      <c r="W210" s="177"/>
      <c r="X210" s="178"/>
    </row>
    <row r="211" spans="1:25" ht="16.5" x14ac:dyDescent="0.2">
      <c r="B211" s="148"/>
      <c r="C211" s="142" t="s">
        <v>94</v>
      </c>
      <c r="D211" s="142"/>
      <c r="E211" s="127"/>
      <c r="F211" s="173">
        <v>0.99187318957193404</v>
      </c>
      <c r="G211" s="173"/>
      <c r="H211" s="173"/>
      <c r="I211" s="172" t="s">
        <v>143</v>
      </c>
      <c r="J211" s="172" t="s">
        <v>140</v>
      </c>
      <c r="K211" s="172" t="s">
        <v>140</v>
      </c>
      <c r="L211" s="172" t="s">
        <v>143</v>
      </c>
      <c r="M211" s="172" t="s">
        <v>140</v>
      </c>
      <c r="N211" s="172" t="s">
        <v>140</v>
      </c>
      <c r="O211" s="172" t="s">
        <v>143</v>
      </c>
      <c r="P211" s="172" t="s">
        <v>140</v>
      </c>
      <c r="Q211" s="172" t="s">
        <v>140</v>
      </c>
      <c r="R211" s="172" t="s">
        <v>143</v>
      </c>
      <c r="S211" s="172" t="s">
        <v>140</v>
      </c>
      <c r="T211" s="172" t="s">
        <v>140</v>
      </c>
      <c r="U211" s="172" t="s">
        <v>143</v>
      </c>
      <c r="V211" s="172" t="s">
        <v>140</v>
      </c>
      <c r="W211" s="177"/>
      <c r="X211" s="178"/>
    </row>
    <row r="212" spans="1:25" ht="15" thickBot="1" x14ac:dyDescent="0.25">
      <c r="B212" s="106"/>
      <c r="C212" s="107"/>
      <c r="D212" s="149"/>
      <c r="E212" s="150"/>
      <c r="F212" s="150"/>
      <c r="G212" s="150"/>
      <c r="H212" s="150"/>
      <c r="I212" s="150"/>
      <c r="J212" s="150"/>
      <c r="K212" s="150"/>
      <c r="L212" s="150"/>
      <c r="M212" s="150"/>
      <c r="N212" s="150"/>
      <c r="O212" s="150"/>
      <c r="P212" s="150"/>
      <c r="Q212" s="150"/>
      <c r="R212" s="150"/>
      <c r="S212" s="150"/>
      <c r="T212" s="150"/>
      <c r="U212" s="150"/>
      <c r="V212" s="150"/>
      <c r="W212" s="150"/>
      <c r="X212" s="188"/>
    </row>
    <row r="213" spans="1:25" x14ac:dyDescent="0.2">
      <c r="B213" s="117"/>
      <c r="C213" s="203"/>
      <c r="D213" s="126"/>
      <c r="E213" s="127"/>
      <c r="F213" s="127"/>
      <c r="G213" s="127"/>
      <c r="H213" s="127"/>
      <c r="I213" s="127"/>
      <c r="J213" s="127"/>
      <c r="K213" s="127"/>
      <c r="L213" s="127"/>
      <c r="M213" s="127"/>
      <c r="N213" s="127"/>
      <c r="O213" s="127"/>
      <c r="P213" s="127"/>
      <c r="Q213" s="127"/>
      <c r="R213" s="127"/>
      <c r="S213" s="127"/>
      <c r="T213" s="127"/>
      <c r="U213" s="127"/>
      <c r="V213" s="127"/>
      <c r="W213" s="127"/>
      <c r="X213" s="168" t="s">
        <v>97</v>
      </c>
    </row>
    <row r="214" spans="1:25" x14ac:dyDescent="0.2">
      <c r="B214" s="49" t="s">
        <v>0</v>
      </c>
      <c r="C214" s="41"/>
      <c r="D214" s="42"/>
      <c r="E214" s="116"/>
      <c r="F214" s="42"/>
      <c r="G214" s="44"/>
      <c r="H214" s="116"/>
      <c r="J214" s="44"/>
      <c r="K214" s="116"/>
      <c r="M214" s="44"/>
      <c r="N214" s="116"/>
      <c r="P214" s="44"/>
      <c r="Q214" s="116"/>
      <c r="S214" s="44"/>
      <c r="T214" s="116"/>
    </row>
    <row r="215" spans="1:25" s="144" customFormat="1" ht="14.25" customHeight="1" x14ac:dyDescent="0.2">
      <c r="A215" s="158" t="s">
        <v>75</v>
      </c>
      <c r="B215" s="159" t="s">
        <v>124</v>
      </c>
      <c r="D215" s="160"/>
      <c r="E215" s="160"/>
      <c r="F215" s="160"/>
      <c r="G215" s="160"/>
      <c r="H215" s="160"/>
      <c r="I215" s="160"/>
      <c r="J215" s="160"/>
      <c r="K215" s="160"/>
      <c r="L215" s="160"/>
      <c r="M215" s="160"/>
      <c r="N215" s="160"/>
      <c r="O215" s="160"/>
      <c r="P215" s="160"/>
    </row>
    <row r="216" spans="1:25" s="144" customFormat="1" ht="14.25" customHeight="1" x14ac:dyDescent="0.2">
      <c r="A216" s="158" t="s">
        <v>77</v>
      </c>
      <c r="B216" s="159" t="s">
        <v>76</v>
      </c>
      <c r="D216" s="160"/>
      <c r="E216" s="160"/>
      <c r="F216" s="160"/>
      <c r="G216" s="160"/>
      <c r="H216" s="160"/>
      <c r="I216" s="160"/>
      <c r="J216" s="160"/>
      <c r="K216" s="160"/>
      <c r="L216" s="160"/>
      <c r="M216" s="160"/>
      <c r="N216" s="160"/>
      <c r="O216" s="160"/>
      <c r="P216" s="160"/>
    </row>
    <row r="217" spans="1:25" s="144" customFormat="1" ht="30" customHeight="1" x14ac:dyDescent="0.2">
      <c r="A217" s="158" t="s">
        <v>83</v>
      </c>
      <c r="B217" s="220" t="s">
        <v>92</v>
      </c>
      <c r="C217" s="220"/>
      <c r="D217" s="220"/>
      <c r="E217" s="220"/>
      <c r="F217" s="220"/>
      <c r="G217" s="220"/>
      <c r="H217" s="220"/>
      <c r="I217" s="220"/>
      <c r="J217" s="220"/>
      <c r="K217" s="220"/>
      <c r="L217" s="220"/>
      <c r="M217" s="220"/>
      <c r="N217" s="220"/>
      <c r="O217" s="220"/>
      <c r="P217" s="220"/>
      <c r="Q217" s="220"/>
      <c r="R217" s="220"/>
      <c r="S217" s="220"/>
      <c r="T217" s="220"/>
      <c r="U217" s="220"/>
      <c r="V217" s="220"/>
      <c r="W217" s="220"/>
      <c r="X217" s="220"/>
      <c r="Y217" s="220"/>
    </row>
    <row r="218" spans="1:25" s="144" customFormat="1" ht="14.25" customHeight="1" x14ac:dyDescent="0.2">
      <c r="A218" s="158" t="s">
        <v>82</v>
      </c>
      <c r="B218" s="159" t="s">
        <v>81</v>
      </c>
      <c r="D218" s="160"/>
      <c r="E218" s="160"/>
      <c r="F218" s="160"/>
      <c r="G218" s="160"/>
      <c r="H218" s="160"/>
      <c r="I218" s="160"/>
      <c r="J218" s="160"/>
      <c r="K218" s="160"/>
      <c r="L218" s="160"/>
      <c r="M218" s="160"/>
      <c r="N218" s="160"/>
      <c r="O218" s="160"/>
      <c r="P218" s="160"/>
    </row>
    <row r="219" spans="1:25" s="144" customFormat="1" x14ac:dyDescent="0.2">
      <c r="B219" s="185" t="s">
        <v>111</v>
      </c>
      <c r="D219" s="185"/>
      <c r="E219" s="185"/>
      <c r="F219" s="185"/>
      <c r="G219" s="185"/>
      <c r="H219" s="185"/>
      <c r="I219" s="185"/>
      <c r="J219" s="185"/>
      <c r="K219" s="185"/>
      <c r="L219" s="185"/>
      <c r="M219" s="185"/>
      <c r="N219" s="185"/>
      <c r="O219" s="185"/>
      <c r="P219" s="185"/>
      <c r="Q219" s="185"/>
    </row>
    <row r="220" spans="1:25" s="144" customFormat="1" ht="14.25" customHeight="1" x14ac:dyDescent="0.2">
      <c r="B220" s="158" t="s">
        <v>80</v>
      </c>
      <c r="D220" s="160"/>
      <c r="E220" s="160"/>
      <c r="F220" s="160"/>
      <c r="G220" s="160"/>
      <c r="H220" s="160"/>
      <c r="I220" s="160"/>
      <c r="J220" s="160"/>
      <c r="K220" s="160"/>
      <c r="L220" s="160"/>
      <c r="M220" s="160"/>
      <c r="N220" s="160"/>
      <c r="O220" s="160"/>
      <c r="P220" s="160"/>
    </row>
    <row r="221" spans="1:25" s="144" customFormat="1" x14ac:dyDescent="0.2">
      <c r="B221" s="186" t="s">
        <v>79</v>
      </c>
      <c r="D221" s="187"/>
      <c r="E221" s="187"/>
      <c r="F221" s="187"/>
      <c r="G221" s="187"/>
      <c r="H221" s="187"/>
      <c r="I221" s="187"/>
      <c r="J221" s="187"/>
      <c r="K221" s="187"/>
      <c r="L221" s="187"/>
      <c r="M221" s="187"/>
      <c r="N221" s="187"/>
      <c r="O221" s="187"/>
      <c r="P221" s="187"/>
      <c r="Q221" s="187"/>
    </row>
    <row r="222" spans="1:25" s="144" customFormat="1" x14ac:dyDescent="0.2">
      <c r="A222" s="212" t="s">
        <v>134</v>
      </c>
      <c r="B222" s="201" t="s">
        <v>135</v>
      </c>
      <c r="C222" s="202"/>
      <c r="D222" s="187"/>
      <c r="E222" s="187"/>
      <c r="F222" s="187"/>
      <c r="G222" s="187"/>
      <c r="H222" s="187"/>
      <c r="I222" s="187"/>
      <c r="J222" s="187"/>
      <c r="K222" s="187"/>
      <c r="L222" s="187"/>
      <c r="M222" s="187"/>
      <c r="N222" s="187"/>
      <c r="O222" s="187"/>
      <c r="P222" s="187"/>
      <c r="Q222" s="187"/>
    </row>
    <row r="223" spans="1:25" x14ac:dyDescent="0.2">
      <c r="A223" s="144"/>
      <c r="B223" s="144"/>
      <c r="C223" s="166"/>
      <c r="D223" s="167"/>
      <c r="E223" s="167"/>
      <c r="F223" s="167"/>
      <c r="G223" s="167"/>
      <c r="H223" s="167"/>
      <c r="I223" s="167"/>
      <c r="J223" s="167"/>
      <c r="K223" s="167"/>
      <c r="L223" s="167"/>
      <c r="M223" s="167"/>
      <c r="N223" s="167"/>
      <c r="O223" s="167"/>
      <c r="P223" s="167"/>
      <c r="Q223" s="167"/>
      <c r="R223" s="144"/>
      <c r="S223" s="144"/>
      <c r="T223" s="144"/>
      <c r="U223" s="144"/>
      <c r="V223" s="144"/>
      <c r="W223" s="144"/>
      <c r="Y223" s="144"/>
    </row>
    <row r="224" spans="1:25" ht="16.5" x14ac:dyDescent="0.2">
      <c r="A224" s="170" t="s">
        <v>98</v>
      </c>
      <c r="B224" s="144" t="s">
        <v>99</v>
      </c>
      <c r="E224" s="161"/>
      <c r="F224" s="144"/>
      <c r="G224" s="161"/>
      <c r="H224" s="144"/>
      <c r="I224" s="161"/>
      <c r="J224" s="144"/>
      <c r="K224" s="161"/>
      <c r="L224" s="144"/>
      <c r="M224" s="161"/>
      <c r="N224" s="144"/>
      <c r="O224" s="144"/>
      <c r="P224" s="144"/>
      <c r="Q224" s="144"/>
      <c r="R224" s="144"/>
      <c r="S224" s="144"/>
    </row>
    <row r="225" spans="1:27" ht="16.5" x14ac:dyDescent="0.2">
      <c r="A225" s="213" t="s">
        <v>144</v>
      </c>
      <c r="B225" s="226" t="s">
        <v>145</v>
      </c>
      <c r="C225" s="226"/>
      <c r="D225" s="226"/>
      <c r="E225" s="226"/>
      <c r="F225" s="226"/>
      <c r="G225" s="226"/>
      <c r="H225" s="226"/>
      <c r="I225" s="226"/>
      <c r="J225" s="226"/>
      <c r="K225" s="226"/>
      <c r="L225" s="226"/>
      <c r="M225" s="226"/>
      <c r="N225" s="226"/>
      <c r="O225" s="226"/>
      <c r="P225" s="226"/>
      <c r="Q225" s="226"/>
      <c r="R225" s="226"/>
      <c r="S225" s="226"/>
      <c r="T225" s="226"/>
      <c r="U225" s="226"/>
      <c r="V225" s="226"/>
      <c r="W225" s="226"/>
      <c r="X225" s="226"/>
      <c r="Y225" s="226"/>
      <c r="Z225" s="226"/>
      <c r="AA225" s="226"/>
    </row>
    <row r="226" spans="1:27" ht="14.25" customHeight="1" x14ac:dyDescent="0.2">
      <c r="B226" s="226"/>
      <c r="C226" s="226"/>
      <c r="D226" s="226"/>
      <c r="E226" s="226"/>
      <c r="F226" s="226"/>
      <c r="G226" s="226"/>
      <c r="H226" s="226"/>
      <c r="I226" s="226"/>
      <c r="J226" s="226"/>
      <c r="K226" s="226"/>
      <c r="L226" s="226"/>
      <c r="M226" s="226"/>
      <c r="N226" s="226"/>
      <c r="O226" s="226"/>
      <c r="P226" s="226"/>
      <c r="Q226" s="226"/>
      <c r="R226" s="226"/>
      <c r="S226" s="226"/>
      <c r="T226" s="226"/>
      <c r="U226" s="226"/>
      <c r="V226" s="226"/>
      <c r="W226" s="226"/>
      <c r="X226" s="226"/>
      <c r="Y226" s="226"/>
      <c r="Z226" s="226"/>
      <c r="AA226" s="226"/>
    </row>
    <row r="227" spans="1:27" ht="14.25" customHeight="1" x14ac:dyDescent="0.2">
      <c r="B227" s="214"/>
      <c r="C227" s="214"/>
      <c r="D227" s="214"/>
      <c r="E227" s="214"/>
      <c r="F227" s="214"/>
      <c r="G227" s="214"/>
      <c r="H227" s="214"/>
      <c r="I227" s="214"/>
      <c r="J227" s="214"/>
      <c r="K227" s="214"/>
      <c r="L227" s="214"/>
      <c r="M227" s="214"/>
      <c r="N227" s="214"/>
      <c r="O227" s="214"/>
      <c r="P227" s="214"/>
      <c r="Q227" s="214"/>
      <c r="R227" s="214"/>
      <c r="S227" s="214"/>
      <c r="T227" s="214"/>
      <c r="U227" s="214"/>
      <c r="V227" s="214"/>
      <c r="W227" s="214"/>
      <c r="X227" s="214"/>
      <c r="Y227" s="214"/>
      <c r="Z227" s="214"/>
      <c r="AA227" s="214"/>
    </row>
    <row r="228" spans="1:27" ht="14.25" customHeight="1" x14ac:dyDescent="0.2">
      <c r="A228" s="220" t="s">
        <v>78</v>
      </c>
      <c r="B228" s="220"/>
      <c r="C228" s="220"/>
      <c r="D228" s="220"/>
      <c r="E228" s="220"/>
      <c r="F228" s="220"/>
      <c r="G228" s="220"/>
      <c r="H228" s="220"/>
      <c r="I228" s="220"/>
      <c r="J228" s="220"/>
      <c r="K228" s="220"/>
      <c r="L228" s="220"/>
      <c r="M228" s="220"/>
      <c r="N228" s="220"/>
      <c r="O228" s="220"/>
      <c r="P228" s="220"/>
      <c r="Q228" s="220"/>
      <c r="R228" s="220"/>
      <c r="S228" s="220"/>
      <c r="T228" s="220"/>
      <c r="U228" s="220"/>
      <c r="V228" s="220"/>
      <c r="W228" s="220"/>
      <c r="X228" s="220"/>
      <c r="Y228" s="220"/>
    </row>
    <row r="229" spans="1:27" ht="15.75" customHeight="1" x14ac:dyDescent="0.2">
      <c r="A229" s="220"/>
      <c r="B229" s="220"/>
      <c r="C229" s="220"/>
      <c r="D229" s="220"/>
      <c r="E229" s="220"/>
      <c r="F229" s="220"/>
      <c r="G229" s="220"/>
      <c r="H229" s="220"/>
      <c r="I229" s="220"/>
      <c r="J229" s="220"/>
      <c r="K229" s="220"/>
      <c r="L229" s="220"/>
      <c r="M229" s="220"/>
      <c r="N229" s="220"/>
      <c r="O229" s="220"/>
      <c r="P229" s="220"/>
      <c r="Q229" s="220"/>
      <c r="R229" s="220"/>
      <c r="S229" s="220"/>
      <c r="T229" s="220"/>
      <c r="U229" s="220"/>
      <c r="V229" s="220"/>
      <c r="W229" s="220"/>
      <c r="X229" s="220"/>
      <c r="Y229" s="220"/>
    </row>
    <row r="230" spans="1:27" x14ac:dyDescent="0.2">
      <c r="B230" s="162"/>
      <c r="C230" s="162"/>
      <c r="D230" s="162"/>
      <c r="E230" s="162"/>
      <c r="F230" s="162"/>
      <c r="G230" s="162"/>
      <c r="H230" s="162"/>
      <c r="I230" s="162"/>
      <c r="J230" s="162"/>
      <c r="K230" s="162"/>
      <c r="L230" s="162"/>
      <c r="M230" s="162"/>
      <c r="N230" s="162"/>
      <c r="O230" s="162"/>
      <c r="P230" s="162"/>
      <c r="Q230" s="162"/>
      <c r="R230" s="162"/>
      <c r="S230" s="162"/>
      <c r="T230" s="162"/>
      <c r="U230" s="162"/>
      <c r="V230" s="162"/>
      <c r="W230" s="162"/>
      <c r="X230" s="162"/>
    </row>
  </sheetData>
  <mergeCells count="10">
    <mergeCell ref="A228:Y229"/>
    <mergeCell ref="O3:P3"/>
    <mergeCell ref="R3:S3"/>
    <mergeCell ref="U3:V3"/>
    <mergeCell ref="X3:X4"/>
    <mergeCell ref="F3:G3"/>
    <mergeCell ref="I3:J3"/>
    <mergeCell ref="L3:M3"/>
    <mergeCell ref="B217:Y217"/>
    <mergeCell ref="B225:AA226"/>
  </mergeCells>
  <pageMargins left="0.70866141732283472" right="0.70866141732283472" top="0.74803149606299213" bottom="0.74803149606299213" header="0.31496062992125984" footer="0.31496062992125984"/>
  <pageSetup paperSize="8" scale="3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AA230"/>
  <sheetViews>
    <sheetView showGridLines="0" zoomScale="85" zoomScaleNormal="85" workbookViewId="0"/>
  </sheetViews>
  <sheetFormatPr defaultColWidth="9.140625" defaultRowHeight="14.25" x14ac:dyDescent="0.2"/>
  <cols>
    <col min="1" max="1" width="3.42578125" style="42" customWidth="1"/>
    <col min="2" max="2" width="3" style="42" customWidth="1"/>
    <col min="3" max="3" width="2.28515625" style="46" customWidth="1"/>
    <col min="4" max="4" width="37.42578125" style="46" customWidth="1"/>
    <col min="5" max="5" width="1.28515625" style="50" customWidth="1"/>
    <col min="6" max="6" width="12.7109375" style="41" customWidth="1"/>
    <col min="7" max="7" width="7.5703125" style="51" customWidth="1"/>
    <col min="8" max="8" width="1.28515625" style="50" customWidth="1"/>
    <col min="9" max="9" width="12.7109375" style="42" customWidth="1"/>
    <col min="10" max="10" width="7.5703125" style="51" customWidth="1"/>
    <col min="11" max="11" width="1.28515625" style="50" customWidth="1"/>
    <col min="12" max="12" width="12.7109375" style="42" customWidth="1"/>
    <col min="13" max="13" width="7.5703125" style="51" customWidth="1"/>
    <col min="14" max="14" width="1.28515625" style="50" customWidth="1"/>
    <col min="15" max="15" width="12.7109375" style="42" customWidth="1"/>
    <col min="16" max="16" width="7.5703125" style="51" customWidth="1"/>
    <col min="17" max="17" width="1.28515625" style="50" customWidth="1"/>
    <col min="18" max="18" width="12.7109375" style="42" customWidth="1"/>
    <col min="19" max="19" width="9.42578125" style="51" customWidth="1"/>
    <col min="20" max="20" width="1.28515625" style="50" customWidth="1"/>
    <col min="21" max="21" width="12.7109375" style="42" customWidth="1"/>
    <col min="22" max="22" width="8.5703125" style="42" customWidth="1"/>
    <col min="23" max="23" width="1.28515625" style="45" customWidth="1"/>
    <col min="24" max="24" width="12.5703125" style="144" customWidth="1"/>
    <col min="25" max="25" width="11.42578125" style="42" customWidth="1"/>
    <col min="26" max="16384" width="9.140625" style="42"/>
  </cols>
  <sheetData>
    <row r="1" spans="1:27" ht="17.25" x14ac:dyDescent="0.25">
      <c r="A1" s="40" t="s">
        <v>122</v>
      </c>
      <c r="C1" s="41"/>
      <c r="D1" s="42"/>
      <c r="E1" s="116"/>
      <c r="F1" s="42"/>
      <c r="G1" s="44"/>
      <c r="H1" s="116"/>
      <c r="J1" s="44"/>
      <c r="K1" s="116"/>
      <c r="M1" s="44"/>
      <c r="N1" s="116"/>
      <c r="P1" s="44"/>
      <c r="Q1" s="116"/>
      <c r="S1" s="44"/>
      <c r="T1" s="116"/>
    </row>
    <row r="2" spans="1:27" ht="15" thickBot="1" x14ac:dyDescent="0.25">
      <c r="D2" s="154"/>
      <c r="E2" s="127"/>
      <c r="F2" s="155"/>
      <c r="G2" s="127"/>
      <c r="H2" s="127"/>
      <c r="I2" s="155"/>
      <c r="J2" s="127"/>
      <c r="K2" s="127"/>
      <c r="L2" s="155"/>
      <c r="M2" s="127"/>
      <c r="N2" s="127"/>
      <c r="O2" s="155"/>
      <c r="P2" s="127"/>
      <c r="Q2" s="127"/>
      <c r="S2" s="127"/>
      <c r="T2" s="127"/>
    </row>
    <row r="3" spans="1:27" ht="60" customHeight="1" x14ac:dyDescent="0.2">
      <c r="B3" s="112"/>
      <c r="C3" s="113"/>
      <c r="D3" s="136"/>
      <c r="E3" s="191"/>
      <c r="F3" s="221" t="s">
        <v>68</v>
      </c>
      <c r="G3" s="221"/>
      <c r="H3" s="191"/>
      <c r="I3" s="221" t="s">
        <v>95</v>
      </c>
      <c r="J3" s="221"/>
      <c r="K3" s="191"/>
      <c r="L3" s="221" t="s">
        <v>96</v>
      </c>
      <c r="M3" s="221"/>
      <c r="N3" s="191"/>
      <c r="O3" s="221" t="s">
        <v>69</v>
      </c>
      <c r="P3" s="221"/>
      <c r="Q3" s="191"/>
      <c r="R3" s="221" t="s">
        <v>74</v>
      </c>
      <c r="S3" s="221"/>
      <c r="T3" s="191"/>
      <c r="U3" s="221" t="s">
        <v>70</v>
      </c>
      <c r="V3" s="221"/>
      <c r="W3" s="191"/>
      <c r="X3" s="224" t="s">
        <v>136</v>
      </c>
      <c r="Z3" s="117"/>
      <c r="AA3" s="117"/>
    </row>
    <row r="4" spans="1:27" s="47" customFormat="1" ht="16.5" x14ac:dyDescent="0.2">
      <c r="B4" s="114"/>
      <c r="C4" s="115"/>
      <c r="D4" s="137"/>
      <c r="E4" s="138"/>
      <c r="F4" s="139" t="s">
        <v>67</v>
      </c>
      <c r="G4" s="140" t="s">
        <v>93</v>
      </c>
      <c r="H4" s="141"/>
      <c r="I4" s="139" t="s">
        <v>67</v>
      </c>
      <c r="J4" s="140" t="s">
        <v>93</v>
      </c>
      <c r="K4" s="141"/>
      <c r="L4" s="139" t="s">
        <v>67</v>
      </c>
      <c r="M4" s="140" t="s">
        <v>93</v>
      </c>
      <c r="N4" s="141"/>
      <c r="O4" s="139" t="s">
        <v>67</v>
      </c>
      <c r="P4" s="140" t="s">
        <v>93</v>
      </c>
      <c r="Q4" s="141"/>
      <c r="R4" s="139" t="s">
        <v>67</v>
      </c>
      <c r="S4" s="140" t="s">
        <v>93</v>
      </c>
      <c r="T4" s="138"/>
      <c r="U4" s="139" t="s">
        <v>67</v>
      </c>
      <c r="V4" s="140" t="s">
        <v>93</v>
      </c>
      <c r="W4" s="138"/>
      <c r="X4" s="225"/>
      <c r="Z4" s="48"/>
      <c r="AA4" s="48"/>
    </row>
    <row r="5" spans="1:27" ht="15" x14ac:dyDescent="0.25">
      <c r="B5" s="145" t="s">
        <v>53</v>
      </c>
      <c r="C5" s="126"/>
      <c r="D5" s="126"/>
      <c r="E5" s="127"/>
      <c r="F5" s="128"/>
      <c r="G5" s="127"/>
      <c r="H5" s="127"/>
      <c r="I5" s="128"/>
      <c r="J5" s="127"/>
      <c r="K5" s="127"/>
      <c r="L5" s="128"/>
      <c r="M5" s="127"/>
      <c r="N5" s="127"/>
      <c r="O5" s="128"/>
      <c r="P5" s="127"/>
      <c r="Q5" s="127"/>
      <c r="R5" s="128"/>
      <c r="S5" s="127"/>
      <c r="T5" s="127"/>
      <c r="U5" s="129"/>
      <c r="V5" s="117"/>
      <c r="W5" s="98"/>
      <c r="X5" s="194"/>
    </row>
    <row r="6" spans="1:27" ht="15" x14ac:dyDescent="0.25">
      <c r="B6" s="145"/>
      <c r="C6" s="192" t="s">
        <v>117</v>
      </c>
      <c r="D6" s="126"/>
      <c r="E6" s="127"/>
      <c r="F6" s="173"/>
      <c r="G6" s="173"/>
      <c r="H6" s="173"/>
      <c r="I6" s="173"/>
      <c r="J6" s="173"/>
      <c r="K6" s="173"/>
      <c r="L6" s="173"/>
      <c r="M6" s="173"/>
      <c r="N6" s="173"/>
      <c r="O6" s="173"/>
      <c r="P6" s="173"/>
      <c r="Q6" s="173"/>
      <c r="R6" s="173"/>
      <c r="S6" s="173"/>
      <c r="T6" s="173"/>
      <c r="U6" s="173"/>
      <c r="V6" s="173"/>
      <c r="W6" s="177"/>
      <c r="X6" s="179">
        <v>0.71361347637227379</v>
      </c>
    </row>
    <row r="7" spans="1:27" ht="15" x14ac:dyDescent="0.25">
      <c r="B7" s="145"/>
      <c r="C7" s="42"/>
      <c r="D7" s="126" t="s">
        <v>119</v>
      </c>
      <c r="E7" s="127"/>
      <c r="F7" s="172">
        <v>11318</v>
      </c>
      <c r="G7" s="173">
        <v>0.39608048993875766</v>
      </c>
      <c r="H7" s="173"/>
      <c r="I7" s="172">
        <v>2494</v>
      </c>
      <c r="J7" s="173">
        <v>0.36671077782679018</v>
      </c>
      <c r="K7" s="173"/>
      <c r="L7" s="172">
        <v>712</v>
      </c>
      <c r="M7" s="173">
        <v>0.30233545647558385</v>
      </c>
      <c r="N7" s="173"/>
      <c r="O7" s="172">
        <v>692</v>
      </c>
      <c r="P7" s="173">
        <v>0.30271216097987752</v>
      </c>
      <c r="Q7" s="173"/>
      <c r="R7" s="172">
        <v>513</v>
      </c>
      <c r="S7" s="173">
        <v>0.31922837585563163</v>
      </c>
      <c r="T7" s="173"/>
      <c r="U7" s="172">
        <v>483</v>
      </c>
      <c r="V7" s="173">
        <v>0.31881188118811882</v>
      </c>
      <c r="W7" s="177"/>
      <c r="X7" s="178"/>
    </row>
    <row r="8" spans="1:27" ht="15" x14ac:dyDescent="0.25">
      <c r="B8" s="145"/>
      <c r="C8" s="42"/>
      <c r="D8" s="126" t="s">
        <v>118</v>
      </c>
      <c r="E8" s="127"/>
      <c r="F8" s="172">
        <v>17257</v>
      </c>
      <c r="G8" s="173">
        <v>0.60391951006124234</v>
      </c>
      <c r="H8" s="173"/>
      <c r="I8" s="172">
        <v>4307</v>
      </c>
      <c r="J8" s="173">
        <v>0.63328922217320982</v>
      </c>
      <c r="K8" s="173"/>
      <c r="L8" s="172">
        <v>1643</v>
      </c>
      <c r="M8" s="173">
        <v>0.69766454352441609</v>
      </c>
      <c r="N8" s="173"/>
      <c r="O8" s="172">
        <v>1594</v>
      </c>
      <c r="P8" s="173">
        <v>0.69728783902012248</v>
      </c>
      <c r="Q8" s="173"/>
      <c r="R8" s="172">
        <v>1094</v>
      </c>
      <c r="S8" s="173">
        <v>0.68077162414436843</v>
      </c>
      <c r="T8" s="173"/>
      <c r="U8" s="172">
        <v>1032</v>
      </c>
      <c r="V8" s="173">
        <v>0.68118811881188124</v>
      </c>
      <c r="W8" s="177"/>
      <c r="X8" s="178"/>
    </row>
    <row r="9" spans="1:27" ht="15" x14ac:dyDescent="0.25">
      <c r="B9" s="145"/>
      <c r="C9" s="42"/>
      <c r="D9" s="126" t="s">
        <v>66</v>
      </c>
      <c r="E9" s="127"/>
      <c r="F9" s="172">
        <v>52</v>
      </c>
      <c r="G9" s="173"/>
      <c r="H9" s="173"/>
      <c r="I9" s="172">
        <v>18</v>
      </c>
      <c r="J9" s="173"/>
      <c r="K9" s="173"/>
      <c r="L9" s="172">
        <v>7</v>
      </c>
      <c r="M9" s="173"/>
      <c r="N9" s="173"/>
      <c r="O9" s="172">
        <v>7</v>
      </c>
      <c r="P9" s="173"/>
      <c r="Q9" s="173"/>
      <c r="R9" s="172">
        <v>5</v>
      </c>
      <c r="S9" s="173"/>
      <c r="T9" s="173"/>
      <c r="U9" s="172">
        <v>4</v>
      </c>
      <c r="V9" s="173"/>
      <c r="W9" s="177"/>
      <c r="X9" s="178"/>
    </row>
    <row r="10" spans="1:27" ht="15" x14ac:dyDescent="0.25">
      <c r="B10" s="145"/>
      <c r="C10" s="42"/>
      <c r="D10" s="126" t="s">
        <v>71</v>
      </c>
      <c r="E10" s="127"/>
      <c r="F10" s="172">
        <v>28627</v>
      </c>
      <c r="G10" s="173"/>
      <c r="H10" s="173"/>
      <c r="I10" s="172">
        <v>6819</v>
      </c>
      <c r="J10" s="173"/>
      <c r="K10" s="173"/>
      <c r="L10" s="172">
        <v>2362</v>
      </c>
      <c r="M10" s="173"/>
      <c r="N10" s="173"/>
      <c r="O10" s="172">
        <v>2293</v>
      </c>
      <c r="P10" s="173"/>
      <c r="Q10" s="173"/>
      <c r="R10" s="172">
        <v>1612</v>
      </c>
      <c r="S10" s="173"/>
      <c r="T10" s="173"/>
      <c r="U10" s="172">
        <v>1519</v>
      </c>
      <c r="V10" s="173"/>
      <c r="W10" s="177"/>
      <c r="X10" s="178"/>
    </row>
    <row r="11" spans="1:27" ht="17.25" x14ac:dyDescent="0.25">
      <c r="B11" s="145"/>
      <c r="C11" s="142" t="s">
        <v>94</v>
      </c>
      <c r="D11" s="126"/>
      <c r="E11" s="127"/>
      <c r="F11" s="173">
        <v>0.99818353302826002</v>
      </c>
      <c r="G11" s="173"/>
      <c r="H11" s="173"/>
      <c r="I11" s="173">
        <v>0.997360316761989</v>
      </c>
      <c r="J11" s="173"/>
      <c r="K11" s="173"/>
      <c r="L11" s="173">
        <v>0.997036409822185</v>
      </c>
      <c r="M11" s="173"/>
      <c r="N11" s="173"/>
      <c r="O11" s="173">
        <v>0.99694723070213698</v>
      </c>
      <c r="P11" s="173"/>
      <c r="Q11" s="173"/>
      <c r="R11" s="173">
        <v>0.99689826302729501</v>
      </c>
      <c r="S11" s="173"/>
      <c r="T11" s="173"/>
      <c r="U11" s="173">
        <v>0.99736668861092803</v>
      </c>
      <c r="V11" s="173"/>
      <c r="W11" s="177"/>
      <c r="X11" s="178"/>
    </row>
    <row r="12" spans="1:27" ht="15" x14ac:dyDescent="0.25">
      <c r="B12" s="145"/>
      <c r="C12" s="126"/>
      <c r="D12" s="126"/>
      <c r="E12" s="127"/>
      <c r="F12" s="128"/>
      <c r="G12" s="127"/>
      <c r="H12" s="127"/>
      <c r="I12" s="128"/>
      <c r="J12" s="127"/>
      <c r="K12" s="127"/>
      <c r="L12" s="128"/>
      <c r="M12" s="127"/>
      <c r="N12" s="127"/>
      <c r="O12" s="128"/>
      <c r="P12" s="127"/>
      <c r="Q12" s="127"/>
      <c r="R12" s="128"/>
      <c r="S12" s="127"/>
      <c r="T12" s="127"/>
      <c r="U12" s="129"/>
      <c r="V12" s="117"/>
      <c r="W12" s="98"/>
      <c r="X12" s="194"/>
    </row>
    <row r="13" spans="1:27" ht="15" x14ac:dyDescent="0.25">
      <c r="B13" s="145"/>
      <c r="C13" s="192" t="s">
        <v>107</v>
      </c>
      <c r="D13" s="126"/>
      <c r="E13" s="127"/>
      <c r="F13" s="128"/>
      <c r="G13" s="127"/>
      <c r="H13" s="127"/>
      <c r="I13" s="128"/>
      <c r="J13" s="127"/>
      <c r="K13" s="127"/>
      <c r="L13" s="128"/>
      <c r="M13" s="127"/>
      <c r="N13" s="127"/>
      <c r="O13" s="128"/>
      <c r="P13" s="127"/>
      <c r="Q13" s="127"/>
      <c r="R13" s="128"/>
      <c r="S13" s="127"/>
      <c r="T13" s="127"/>
      <c r="U13" s="129"/>
      <c r="V13" s="117"/>
      <c r="W13" s="98"/>
      <c r="X13" s="179">
        <v>0.43699172709860024</v>
      </c>
    </row>
    <row r="14" spans="1:27" x14ac:dyDescent="0.2">
      <c r="B14" s="146"/>
      <c r="C14" s="126" t="s">
        <v>65</v>
      </c>
      <c r="D14" s="126"/>
      <c r="E14" s="127"/>
      <c r="F14" s="172">
        <v>4411</v>
      </c>
      <c r="G14" s="173">
        <v>0.15502214099950798</v>
      </c>
      <c r="H14" s="173"/>
      <c r="I14" s="172">
        <v>639</v>
      </c>
      <c r="J14" s="173">
        <v>9.4345194153255568E-2</v>
      </c>
      <c r="K14" s="173"/>
      <c r="L14" s="172">
        <v>184</v>
      </c>
      <c r="M14" s="173">
        <v>7.8464818763326227E-2</v>
      </c>
      <c r="N14" s="173"/>
      <c r="O14" s="172">
        <v>177</v>
      </c>
      <c r="P14" s="173">
        <v>7.7768014059753948E-2</v>
      </c>
      <c r="Q14" s="173"/>
      <c r="R14" s="172">
        <v>118</v>
      </c>
      <c r="S14" s="173">
        <v>7.3703935040599619E-2</v>
      </c>
      <c r="T14" s="173"/>
      <c r="U14" s="172">
        <v>112</v>
      </c>
      <c r="V14" s="173">
        <v>7.4221338634857525E-2</v>
      </c>
      <c r="W14" s="174"/>
      <c r="X14" s="179"/>
    </row>
    <row r="15" spans="1:27" x14ac:dyDescent="0.2">
      <c r="B15" s="147"/>
      <c r="C15" s="132"/>
      <c r="D15" s="132" t="s">
        <v>61</v>
      </c>
      <c r="E15" s="133"/>
      <c r="F15" s="176">
        <v>1301</v>
      </c>
      <c r="G15" s="173">
        <v>4.5722921206157306E-2</v>
      </c>
      <c r="H15" s="157"/>
      <c r="I15" s="176">
        <v>230</v>
      </c>
      <c r="J15" s="173">
        <v>3.3958364092721099E-2</v>
      </c>
      <c r="K15" s="157"/>
      <c r="L15" s="176">
        <v>64</v>
      </c>
      <c r="M15" s="173">
        <v>2.7292110874200425E-2</v>
      </c>
      <c r="N15" s="157"/>
      <c r="O15" s="176">
        <v>63</v>
      </c>
      <c r="P15" s="173">
        <v>2.7680140597539545E-2</v>
      </c>
      <c r="Q15" s="157"/>
      <c r="R15" s="176">
        <v>43</v>
      </c>
      <c r="S15" s="173">
        <v>2.6858213616489695E-2</v>
      </c>
      <c r="T15" s="157"/>
      <c r="U15" s="176">
        <v>40</v>
      </c>
      <c r="V15" s="173">
        <v>2.6507620941020542E-2</v>
      </c>
      <c r="W15" s="174"/>
      <c r="X15" s="175"/>
    </row>
    <row r="16" spans="1:27" x14ac:dyDescent="0.2">
      <c r="B16" s="147"/>
      <c r="C16" s="132"/>
      <c r="D16" s="132" t="s">
        <v>60</v>
      </c>
      <c r="E16" s="133"/>
      <c r="F16" s="176">
        <v>2047</v>
      </c>
      <c r="G16" s="173">
        <v>7.194067617909608E-2</v>
      </c>
      <c r="H16" s="157"/>
      <c r="I16" s="176">
        <v>222</v>
      </c>
      <c r="J16" s="173">
        <v>3.2777203602539495E-2</v>
      </c>
      <c r="K16" s="157"/>
      <c r="L16" s="176">
        <v>66</v>
      </c>
      <c r="M16" s="173">
        <v>2.814498933901919E-2</v>
      </c>
      <c r="N16" s="157"/>
      <c r="O16" s="176">
        <v>63</v>
      </c>
      <c r="P16" s="173">
        <v>2.7680140597539545E-2</v>
      </c>
      <c r="Q16" s="157"/>
      <c r="R16" s="176">
        <v>43</v>
      </c>
      <c r="S16" s="173">
        <v>2.6858213616489695E-2</v>
      </c>
      <c r="T16" s="157"/>
      <c r="U16" s="176">
        <v>42</v>
      </c>
      <c r="V16" s="173">
        <v>2.7833001988071572E-2</v>
      </c>
      <c r="W16" s="174"/>
      <c r="X16" s="175"/>
    </row>
    <row r="17" spans="2:24" x14ac:dyDescent="0.2">
      <c r="B17" s="147"/>
      <c r="C17" s="132"/>
      <c r="D17" s="132" t="s">
        <v>62</v>
      </c>
      <c r="E17" s="133"/>
      <c r="F17" s="176">
        <v>794</v>
      </c>
      <c r="G17" s="173">
        <v>2.7904688268784707E-2</v>
      </c>
      <c r="H17" s="157"/>
      <c r="I17" s="176">
        <v>148</v>
      </c>
      <c r="J17" s="173">
        <v>2.1851469068359664E-2</v>
      </c>
      <c r="K17" s="157"/>
      <c r="L17" s="176">
        <v>46</v>
      </c>
      <c r="M17" s="173">
        <v>1.9616204690831557E-2</v>
      </c>
      <c r="N17" s="157"/>
      <c r="O17" s="176">
        <v>44</v>
      </c>
      <c r="P17" s="173">
        <v>1.9332161687170474E-2</v>
      </c>
      <c r="Q17" s="157"/>
      <c r="R17" s="176">
        <v>28</v>
      </c>
      <c r="S17" s="173">
        <v>1.7489069331667707E-2</v>
      </c>
      <c r="T17" s="157"/>
      <c r="U17" s="176">
        <v>26</v>
      </c>
      <c r="V17" s="173">
        <v>1.7229953611663355E-2</v>
      </c>
      <c r="W17" s="174"/>
      <c r="X17" s="175"/>
    </row>
    <row r="18" spans="2:24" x14ac:dyDescent="0.2">
      <c r="B18" s="147"/>
      <c r="C18" s="132"/>
      <c r="D18" s="132" t="s">
        <v>63</v>
      </c>
      <c r="E18" s="133"/>
      <c r="F18" s="176">
        <v>269</v>
      </c>
      <c r="G18" s="173">
        <v>9.4538553454698807E-3</v>
      </c>
      <c r="H18" s="157"/>
      <c r="I18" s="176">
        <v>39</v>
      </c>
      <c r="J18" s="173">
        <v>5.7581573896353169E-3</v>
      </c>
      <c r="K18" s="157"/>
      <c r="L18" s="176">
        <v>8</v>
      </c>
      <c r="M18" s="173">
        <v>3.4115138592750532E-3</v>
      </c>
      <c r="N18" s="157"/>
      <c r="O18" s="176">
        <v>7</v>
      </c>
      <c r="P18" s="173">
        <v>3.0755711775043936E-3</v>
      </c>
      <c r="Q18" s="157"/>
      <c r="R18" s="176">
        <v>4</v>
      </c>
      <c r="S18" s="173">
        <v>2.4984384759525295E-3</v>
      </c>
      <c r="T18" s="157"/>
      <c r="U18" s="176">
        <v>4</v>
      </c>
      <c r="V18" s="173">
        <v>2.6507620941020544E-3</v>
      </c>
      <c r="W18" s="174"/>
      <c r="X18" s="175"/>
    </row>
    <row r="19" spans="2:24" x14ac:dyDescent="0.2">
      <c r="B19" s="146"/>
      <c r="C19" s="126" t="s">
        <v>59</v>
      </c>
      <c r="D19" s="126"/>
      <c r="E19" s="127"/>
      <c r="F19" s="172">
        <v>24043</v>
      </c>
      <c r="G19" s="173">
        <v>0.84497785900049205</v>
      </c>
      <c r="H19" s="173"/>
      <c r="I19" s="172">
        <v>6134</v>
      </c>
      <c r="J19" s="173">
        <v>0.9056548058467444</v>
      </c>
      <c r="K19" s="173"/>
      <c r="L19" s="172">
        <v>2161</v>
      </c>
      <c r="M19" s="173">
        <v>0.92153518123667377</v>
      </c>
      <c r="N19" s="173"/>
      <c r="O19" s="172">
        <v>2099</v>
      </c>
      <c r="P19" s="173">
        <v>0.92223198594024602</v>
      </c>
      <c r="Q19" s="173"/>
      <c r="R19" s="172">
        <v>1483</v>
      </c>
      <c r="S19" s="173">
        <v>0.92629606495940042</v>
      </c>
      <c r="T19" s="173"/>
      <c r="U19" s="172">
        <v>1397</v>
      </c>
      <c r="V19" s="173">
        <v>0.92577866136514253</v>
      </c>
      <c r="W19" s="174"/>
      <c r="X19" s="175"/>
    </row>
    <row r="20" spans="2:24" x14ac:dyDescent="0.2">
      <c r="B20" s="146"/>
      <c r="C20" s="126" t="s">
        <v>66</v>
      </c>
      <c r="D20" s="126"/>
      <c r="E20" s="127"/>
      <c r="F20" s="172">
        <v>173</v>
      </c>
      <c r="G20" s="173"/>
      <c r="H20" s="173"/>
      <c r="I20" s="172">
        <v>46</v>
      </c>
      <c r="J20" s="173"/>
      <c r="K20" s="173"/>
      <c r="L20" s="172">
        <v>17</v>
      </c>
      <c r="M20" s="173"/>
      <c r="N20" s="173"/>
      <c r="O20" s="172">
        <v>17</v>
      </c>
      <c r="P20" s="173"/>
      <c r="Q20" s="173"/>
      <c r="R20" s="172">
        <v>11</v>
      </c>
      <c r="S20" s="173"/>
      <c r="T20" s="173"/>
      <c r="U20" s="172">
        <v>10</v>
      </c>
      <c r="V20" s="173"/>
      <c r="W20" s="174"/>
      <c r="X20" s="175"/>
    </row>
    <row r="21" spans="2:24" x14ac:dyDescent="0.2">
      <c r="B21" s="146"/>
      <c r="C21" s="126" t="s">
        <v>71</v>
      </c>
      <c r="D21" s="126"/>
      <c r="E21" s="127"/>
      <c r="F21" s="172">
        <v>28627</v>
      </c>
      <c r="G21" s="173"/>
      <c r="H21" s="173"/>
      <c r="I21" s="172">
        <v>6819</v>
      </c>
      <c r="J21" s="173"/>
      <c r="K21" s="173"/>
      <c r="L21" s="172">
        <v>2362</v>
      </c>
      <c r="M21" s="173"/>
      <c r="N21" s="173"/>
      <c r="O21" s="172">
        <v>2293</v>
      </c>
      <c r="P21" s="173"/>
      <c r="Q21" s="173"/>
      <c r="R21" s="172">
        <v>1612</v>
      </c>
      <c r="S21" s="173"/>
      <c r="T21" s="173"/>
      <c r="U21" s="172">
        <v>1519</v>
      </c>
      <c r="V21" s="173"/>
      <c r="W21" s="174"/>
      <c r="X21" s="175"/>
    </row>
    <row r="22" spans="2:24" s="44" customFormat="1" ht="16.5" x14ac:dyDescent="0.2">
      <c r="B22" s="148"/>
      <c r="C22" s="142" t="s">
        <v>94</v>
      </c>
      <c r="D22" s="142"/>
      <c r="E22" s="127"/>
      <c r="F22" s="173">
        <v>0.99395675411325002</v>
      </c>
      <c r="G22" s="173"/>
      <c r="H22" s="173"/>
      <c r="I22" s="173">
        <v>0.99325414283619295</v>
      </c>
      <c r="J22" s="173"/>
      <c r="K22" s="173"/>
      <c r="L22" s="173">
        <v>0.99280270956816297</v>
      </c>
      <c r="M22" s="173"/>
      <c r="N22" s="173"/>
      <c r="O22" s="173">
        <v>0.99258613170518994</v>
      </c>
      <c r="P22" s="173"/>
      <c r="Q22" s="173"/>
      <c r="R22" s="173">
        <v>0.99317617866005004</v>
      </c>
      <c r="S22" s="173"/>
      <c r="T22" s="173"/>
      <c r="U22" s="173">
        <v>0.99341672152732097</v>
      </c>
      <c r="V22" s="173"/>
      <c r="W22" s="177"/>
      <c r="X22" s="175"/>
    </row>
    <row r="23" spans="2:24" s="44" customFormat="1" x14ac:dyDescent="0.2">
      <c r="B23" s="148"/>
      <c r="C23" s="142"/>
      <c r="D23" s="142"/>
      <c r="E23" s="127"/>
      <c r="F23" s="173"/>
      <c r="G23" s="173"/>
      <c r="H23" s="173"/>
      <c r="I23" s="173"/>
      <c r="J23" s="173"/>
      <c r="K23" s="173"/>
      <c r="L23" s="173"/>
      <c r="M23" s="173"/>
      <c r="N23" s="173"/>
      <c r="O23" s="173"/>
      <c r="P23" s="173"/>
      <c r="Q23" s="173"/>
      <c r="R23" s="173"/>
      <c r="S23" s="173"/>
      <c r="T23" s="173"/>
      <c r="U23" s="173"/>
      <c r="V23" s="173"/>
      <c r="W23" s="177"/>
      <c r="X23" s="178"/>
    </row>
    <row r="24" spans="2:24" ht="15" x14ac:dyDescent="0.25">
      <c r="B24" s="148"/>
      <c r="C24" s="193" t="s">
        <v>110</v>
      </c>
      <c r="D24" s="142"/>
      <c r="E24" s="127"/>
      <c r="F24" s="173"/>
      <c r="G24" s="173"/>
      <c r="H24" s="173"/>
      <c r="I24" s="173"/>
      <c r="J24" s="173"/>
      <c r="K24" s="173"/>
      <c r="L24" s="173"/>
      <c r="M24" s="173"/>
      <c r="N24" s="173"/>
      <c r="O24" s="173"/>
      <c r="P24" s="173"/>
      <c r="Q24" s="173"/>
      <c r="R24" s="173"/>
      <c r="S24" s="173"/>
      <c r="T24" s="173"/>
      <c r="U24" s="173"/>
      <c r="V24" s="173"/>
      <c r="W24" s="177"/>
      <c r="X24" s="179">
        <v>0.89365091652216999</v>
      </c>
    </row>
    <row r="25" spans="2:24" x14ac:dyDescent="0.2">
      <c r="B25" s="148"/>
      <c r="C25" s="142"/>
      <c r="D25" s="142" t="s">
        <v>103</v>
      </c>
      <c r="E25" s="127"/>
      <c r="F25" s="172">
        <v>880</v>
      </c>
      <c r="G25" s="173">
        <v>3.1021962139105297E-2</v>
      </c>
      <c r="H25" s="173"/>
      <c r="I25" s="172">
        <v>258</v>
      </c>
      <c r="J25" s="173">
        <v>3.811493573644556E-2</v>
      </c>
      <c r="K25" s="173"/>
      <c r="L25" s="172">
        <v>71</v>
      </c>
      <c r="M25" s="173">
        <v>3.0212765957446808E-2</v>
      </c>
      <c r="N25" s="173"/>
      <c r="O25" s="172">
        <v>68</v>
      </c>
      <c r="P25" s="173">
        <v>2.9811486190267425E-2</v>
      </c>
      <c r="Q25" s="173"/>
      <c r="R25" s="172">
        <v>44</v>
      </c>
      <c r="S25" s="173">
        <v>2.7448533998752338E-2</v>
      </c>
      <c r="T25" s="173"/>
      <c r="U25" s="172">
        <v>42</v>
      </c>
      <c r="V25" s="173">
        <v>2.781456953642384E-2</v>
      </c>
      <c r="W25" s="177"/>
      <c r="X25" s="178"/>
    </row>
    <row r="26" spans="2:24" x14ac:dyDescent="0.2">
      <c r="B26" s="148"/>
      <c r="C26" s="142"/>
      <c r="D26" s="142" t="s">
        <v>104</v>
      </c>
      <c r="E26" s="127"/>
      <c r="F26" s="172">
        <v>27487</v>
      </c>
      <c r="G26" s="173">
        <v>0.96897803786089465</v>
      </c>
      <c r="H26" s="173"/>
      <c r="I26" s="172">
        <v>6511</v>
      </c>
      <c r="J26" s="173">
        <v>0.96188506426355447</v>
      </c>
      <c r="K26" s="173"/>
      <c r="L26" s="172">
        <v>2279</v>
      </c>
      <c r="M26" s="173">
        <v>0.96978723404255318</v>
      </c>
      <c r="N26" s="173"/>
      <c r="O26" s="172">
        <v>2213</v>
      </c>
      <c r="P26" s="173">
        <v>0.97018851380973259</v>
      </c>
      <c r="Q26" s="173"/>
      <c r="R26" s="172">
        <v>1559</v>
      </c>
      <c r="S26" s="173">
        <v>0.97255146600124764</v>
      </c>
      <c r="T26" s="173"/>
      <c r="U26" s="172">
        <v>1468</v>
      </c>
      <c r="V26" s="173">
        <v>0.97218543046357619</v>
      </c>
      <c r="W26" s="177"/>
      <c r="X26" s="178"/>
    </row>
    <row r="27" spans="2:24" x14ac:dyDescent="0.2">
      <c r="B27" s="148"/>
      <c r="C27" s="142"/>
      <c r="D27" s="142" t="s">
        <v>66</v>
      </c>
      <c r="E27" s="127"/>
      <c r="F27" s="172">
        <v>260</v>
      </c>
      <c r="G27" s="173"/>
      <c r="H27" s="173"/>
      <c r="I27" s="172">
        <v>50</v>
      </c>
      <c r="J27" s="173"/>
      <c r="K27" s="173"/>
      <c r="L27" s="172">
        <v>12</v>
      </c>
      <c r="M27" s="173"/>
      <c r="N27" s="173"/>
      <c r="O27" s="172">
        <v>12</v>
      </c>
      <c r="P27" s="173"/>
      <c r="Q27" s="173"/>
      <c r="R27" s="172">
        <v>9</v>
      </c>
      <c r="S27" s="173"/>
      <c r="T27" s="173"/>
      <c r="U27" s="172">
        <v>9</v>
      </c>
      <c r="V27" s="173"/>
      <c r="W27" s="177"/>
      <c r="X27" s="178"/>
    </row>
    <row r="28" spans="2:24" x14ac:dyDescent="0.2">
      <c r="B28" s="148"/>
      <c r="C28" s="142"/>
      <c r="D28" s="142" t="s">
        <v>71</v>
      </c>
      <c r="E28" s="127"/>
      <c r="F28" s="172">
        <v>28627</v>
      </c>
      <c r="G28" s="173"/>
      <c r="H28" s="173"/>
      <c r="I28" s="172">
        <v>6819</v>
      </c>
      <c r="J28" s="173"/>
      <c r="K28" s="173"/>
      <c r="L28" s="172">
        <v>2362</v>
      </c>
      <c r="M28" s="173"/>
      <c r="N28" s="173"/>
      <c r="O28" s="172">
        <v>2293</v>
      </c>
      <c r="P28" s="173"/>
      <c r="Q28" s="173"/>
      <c r="R28" s="172">
        <v>1612</v>
      </c>
      <c r="S28" s="173"/>
      <c r="T28" s="173"/>
      <c r="U28" s="172">
        <v>1519</v>
      </c>
      <c r="V28" s="173"/>
      <c r="W28" s="177"/>
      <c r="X28" s="178"/>
    </row>
    <row r="29" spans="2:24" ht="16.5" x14ac:dyDescent="0.2">
      <c r="B29" s="148"/>
      <c r="C29" s="142" t="s">
        <v>94</v>
      </c>
      <c r="D29" s="142"/>
      <c r="E29" s="127"/>
      <c r="F29" s="173">
        <v>0.99091766514129997</v>
      </c>
      <c r="G29" s="173"/>
      <c r="H29" s="173"/>
      <c r="I29" s="173">
        <v>0.99266754656107903</v>
      </c>
      <c r="J29" s="173"/>
      <c r="K29" s="173"/>
      <c r="L29" s="173">
        <v>0.99491955969517398</v>
      </c>
      <c r="M29" s="173"/>
      <c r="N29" s="173"/>
      <c r="O29" s="173">
        <v>0.99476668120366296</v>
      </c>
      <c r="P29" s="173"/>
      <c r="Q29" s="173"/>
      <c r="R29" s="173">
        <v>0.99441687344913199</v>
      </c>
      <c r="S29" s="173"/>
      <c r="T29" s="173"/>
      <c r="U29" s="173">
        <v>0.99407504937458901</v>
      </c>
      <c r="V29" s="173"/>
      <c r="W29" s="177"/>
      <c r="X29" s="178"/>
    </row>
    <row r="30" spans="2:24" x14ac:dyDescent="0.2">
      <c r="B30" s="156"/>
      <c r="C30" s="134"/>
      <c r="D30" s="134"/>
      <c r="E30" s="135"/>
      <c r="F30" s="180"/>
      <c r="G30" s="180"/>
      <c r="H30" s="180"/>
      <c r="I30" s="180"/>
      <c r="J30" s="180"/>
      <c r="K30" s="180"/>
      <c r="L30" s="180"/>
      <c r="M30" s="180"/>
      <c r="N30" s="180"/>
      <c r="O30" s="180"/>
      <c r="P30" s="180"/>
      <c r="Q30" s="180"/>
      <c r="R30" s="180"/>
      <c r="S30" s="180"/>
      <c r="T30" s="180"/>
      <c r="U30" s="180"/>
      <c r="V30" s="180"/>
      <c r="W30" s="181"/>
      <c r="X30" s="189"/>
    </row>
    <row r="31" spans="2:24" ht="15" x14ac:dyDescent="0.25">
      <c r="B31" s="145" t="s">
        <v>54</v>
      </c>
      <c r="C31" s="126"/>
      <c r="D31" s="126"/>
      <c r="E31" s="127"/>
      <c r="F31" s="182"/>
      <c r="G31" s="173"/>
      <c r="H31" s="173"/>
      <c r="I31" s="182"/>
      <c r="J31" s="173"/>
      <c r="K31" s="173"/>
      <c r="L31" s="182"/>
      <c r="M31" s="173"/>
      <c r="N31" s="173"/>
      <c r="O31" s="182"/>
      <c r="P31" s="173"/>
      <c r="Q31" s="173"/>
      <c r="R31" s="182"/>
      <c r="S31" s="173"/>
      <c r="T31" s="173"/>
      <c r="U31" s="183"/>
      <c r="V31" s="184"/>
      <c r="W31" s="174"/>
      <c r="X31" s="194"/>
    </row>
    <row r="32" spans="2:24" ht="15" x14ac:dyDescent="0.25">
      <c r="B32" s="145"/>
      <c r="C32" s="192" t="s">
        <v>117</v>
      </c>
      <c r="D32" s="126"/>
      <c r="E32" s="127"/>
      <c r="F32" s="173"/>
      <c r="G32" s="173"/>
      <c r="H32" s="173"/>
      <c r="I32" s="173"/>
      <c r="J32" s="173"/>
      <c r="K32" s="173"/>
      <c r="L32" s="173"/>
      <c r="M32" s="173"/>
      <c r="N32" s="173"/>
      <c r="O32" s="173"/>
      <c r="P32" s="173"/>
      <c r="Q32" s="173"/>
      <c r="R32" s="173"/>
      <c r="S32" s="173"/>
      <c r="T32" s="173"/>
      <c r="U32" s="173"/>
      <c r="V32" s="173"/>
      <c r="W32" s="177"/>
      <c r="X32" s="179">
        <v>0.64519124132772809</v>
      </c>
    </row>
    <row r="33" spans="2:24" ht="15" x14ac:dyDescent="0.25">
      <c r="B33" s="145"/>
      <c r="C33" s="42"/>
      <c r="D33" s="126" t="s">
        <v>119</v>
      </c>
      <c r="E33" s="127"/>
      <c r="F33" s="172">
        <v>13370</v>
      </c>
      <c r="G33" s="173">
        <v>0.39713657696192006</v>
      </c>
      <c r="H33" s="173"/>
      <c r="I33" s="172">
        <v>3073</v>
      </c>
      <c r="J33" s="173">
        <v>0.36008905554253573</v>
      </c>
      <c r="K33" s="173"/>
      <c r="L33" s="172">
        <v>896</v>
      </c>
      <c r="M33" s="173">
        <v>0.29916527545909849</v>
      </c>
      <c r="N33" s="173"/>
      <c r="O33" s="172">
        <v>834</v>
      </c>
      <c r="P33" s="173">
        <v>0.29700854700854701</v>
      </c>
      <c r="Q33" s="173"/>
      <c r="R33" s="172">
        <v>566</v>
      </c>
      <c r="S33" s="173">
        <v>0.29836584080126516</v>
      </c>
      <c r="T33" s="173"/>
      <c r="U33" s="172">
        <v>530</v>
      </c>
      <c r="V33" s="173">
        <v>0.29825548677546426</v>
      </c>
      <c r="W33" s="177"/>
      <c r="X33" s="178"/>
    </row>
    <row r="34" spans="2:24" ht="15" x14ac:dyDescent="0.25">
      <c r="B34" s="145"/>
      <c r="C34" s="42"/>
      <c r="D34" s="126" t="s">
        <v>118</v>
      </c>
      <c r="E34" s="127"/>
      <c r="F34" s="172">
        <v>20296</v>
      </c>
      <c r="G34" s="173">
        <v>0.60286342303807994</v>
      </c>
      <c r="H34" s="173"/>
      <c r="I34" s="172">
        <v>5461</v>
      </c>
      <c r="J34" s="173">
        <v>0.63991094445746421</v>
      </c>
      <c r="K34" s="173"/>
      <c r="L34" s="172">
        <v>2099</v>
      </c>
      <c r="M34" s="173">
        <v>0.70083472454090145</v>
      </c>
      <c r="N34" s="173"/>
      <c r="O34" s="172">
        <v>1974</v>
      </c>
      <c r="P34" s="173">
        <v>0.70299145299145294</v>
      </c>
      <c r="Q34" s="173"/>
      <c r="R34" s="172">
        <v>1331</v>
      </c>
      <c r="S34" s="173">
        <v>0.70163415919873484</v>
      </c>
      <c r="T34" s="173"/>
      <c r="U34" s="172">
        <v>1247</v>
      </c>
      <c r="V34" s="173">
        <v>0.70174451322453568</v>
      </c>
      <c r="W34" s="177"/>
      <c r="X34" s="178"/>
    </row>
    <row r="35" spans="2:24" ht="15" x14ac:dyDescent="0.25">
      <c r="B35" s="145"/>
      <c r="C35" s="42"/>
      <c r="D35" s="126" t="s">
        <v>66</v>
      </c>
      <c r="E35" s="127"/>
      <c r="F35" s="172">
        <v>57</v>
      </c>
      <c r="G35" s="173"/>
      <c r="H35" s="173"/>
      <c r="I35" s="172">
        <v>22</v>
      </c>
      <c r="J35" s="173"/>
      <c r="K35" s="173"/>
      <c r="L35" s="172">
        <v>1</v>
      </c>
      <c r="M35" s="173"/>
      <c r="N35" s="173"/>
      <c r="O35" s="172">
        <v>1</v>
      </c>
      <c r="P35" s="173"/>
      <c r="Q35" s="173"/>
      <c r="R35" s="172">
        <v>1</v>
      </c>
      <c r="S35" s="173"/>
      <c r="T35" s="173"/>
      <c r="U35" s="172">
        <v>0</v>
      </c>
      <c r="V35" s="173"/>
      <c r="W35" s="177"/>
      <c r="X35" s="178"/>
    </row>
    <row r="36" spans="2:24" ht="15" x14ac:dyDescent="0.25">
      <c r="B36" s="145"/>
      <c r="C36" s="42"/>
      <c r="D36" s="126" t="s">
        <v>71</v>
      </c>
      <c r="E36" s="127"/>
      <c r="F36" s="172">
        <v>33723</v>
      </c>
      <c r="G36" s="173"/>
      <c r="H36" s="173"/>
      <c r="I36" s="172">
        <v>8556</v>
      </c>
      <c r="J36" s="173"/>
      <c r="K36" s="173"/>
      <c r="L36" s="172">
        <v>2996</v>
      </c>
      <c r="M36" s="173"/>
      <c r="N36" s="173"/>
      <c r="O36" s="172">
        <v>2809</v>
      </c>
      <c r="P36" s="173"/>
      <c r="Q36" s="173"/>
      <c r="R36" s="172">
        <v>1898</v>
      </c>
      <c r="S36" s="173"/>
      <c r="T36" s="173"/>
      <c r="U36" s="172">
        <v>1777</v>
      </c>
      <c r="V36" s="173"/>
      <c r="W36" s="177"/>
      <c r="X36" s="178"/>
    </row>
    <row r="37" spans="2:24" ht="17.25" x14ac:dyDescent="0.25">
      <c r="B37" s="145"/>
      <c r="C37" s="142" t="s">
        <v>94</v>
      </c>
      <c r="D37" s="126"/>
      <c r="E37" s="127"/>
      <c r="F37" s="173">
        <v>0.99830975891824603</v>
      </c>
      <c r="G37" s="173"/>
      <c r="H37" s="173"/>
      <c r="I37" s="173">
        <v>0.99742870500233705</v>
      </c>
      <c r="J37" s="173"/>
      <c r="K37" s="173"/>
      <c r="L37" s="173">
        <v>0.999666221628838</v>
      </c>
      <c r="M37" s="173"/>
      <c r="N37" s="173"/>
      <c r="O37" s="173">
        <v>0.99964400142399401</v>
      </c>
      <c r="P37" s="173"/>
      <c r="Q37" s="173"/>
      <c r="R37" s="173">
        <v>0.99947312961011603</v>
      </c>
      <c r="S37" s="173"/>
      <c r="T37" s="173"/>
      <c r="U37" s="173">
        <v>1</v>
      </c>
      <c r="V37" s="173"/>
      <c r="W37" s="177"/>
      <c r="X37" s="178"/>
    </row>
    <row r="38" spans="2:24" ht="15" x14ac:dyDescent="0.25">
      <c r="B38" s="145"/>
      <c r="C38" s="126"/>
      <c r="D38" s="126"/>
      <c r="E38" s="127"/>
      <c r="F38" s="182"/>
      <c r="G38" s="173"/>
      <c r="H38" s="173"/>
      <c r="I38" s="182"/>
      <c r="J38" s="173"/>
      <c r="K38" s="173"/>
      <c r="L38" s="182"/>
      <c r="M38" s="173"/>
      <c r="N38" s="173"/>
      <c r="O38" s="182"/>
      <c r="P38" s="173"/>
      <c r="Q38" s="173"/>
      <c r="R38" s="182"/>
      <c r="S38" s="173"/>
      <c r="T38" s="173"/>
      <c r="U38" s="183"/>
      <c r="V38" s="184"/>
      <c r="W38" s="174"/>
      <c r="X38" s="194"/>
    </row>
    <row r="39" spans="2:24" ht="15" x14ac:dyDescent="0.25">
      <c r="B39" s="145"/>
      <c r="C39" s="192" t="s">
        <v>107</v>
      </c>
      <c r="D39" s="126"/>
      <c r="E39" s="127"/>
      <c r="F39" s="182"/>
      <c r="G39" s="173"/>
      <c r="H39" s="173"/>
      <c r="I39" s="182"/>
      <c r="J39" s="173"/>
      <c r="K39" s="173"/>
      <c r="L39" s="182"/>
      <c r="M39" s="173"/>
      <c r="N39" s="173"/>
      <c r="O39" s="182"/>
      <c r="P39" s="173"/>
      <c r="Q39" s="173"/>
      <c r="R39" s="182"/>
      <c r="S39" s="173"/>
      <c r="T39" s="173"/>
      <c r="U39" s="183"/>
      <c r="V39" s="184"/>
      <c r="W39" s="174"/>
      <c r="X39" s="179">
        <v>0.51458778430247454</v>
      </c>
    </row>
    <row r="40" spans="2:24" x14ac:dyDescent="0.2">
      <c r="B40" s="146"/>
      <c r="C40" s="126" t="s">
        <v>65</v>
      </c>
      <c r="D40" s="126"/>
      <c r="E40" s="127"/>
      <c r="F40" s="172">
        <v>5050</v>
      </c>
      <c r="G40" s="173">
        <v>0.15061139278258276</v>
      </c>
      <c r="H40" s="173"/>
      <c r="I40" s="172">
        <v>798</v>
      </c>
      <c r="J40" s="173">
        <v>9.3849229683641067E-2</v>
      </c>
      <c r="K40" s="173"/>
      <c r="L40" s="172">
        <v>264</v>
      </c>
      <c r="M40" s="173">
        <v>8.850150854844116E-2</v>
      </c>
      <c r="N40" s="173"/>
      <c r="O40" s="172">
        <v>252</v>
      </c>
      <c r="P40" s="173">
        <v>9.012875536480687E-2</v>
      </c>
      <c r="Q40" s="173"/>
      <c r="R40" s="172">
        <v>159</v>
      </c>
      <c r="S40" s="173">
        <v>8.4216101694915252E-2</v>
      </c>
      <c r="T40" s="173"/>
      <c r="U40" s="172">
        <v>148</v>
      </c>
      <c r="V40" s="173">
        <v>8.3615819209039544E-2</v>
      </c>
      <c r="W40" s="174"/>
      <c r="X40" s="179"/>
    </row>
    <row r="41" spans="2:24" s="44" customFormat="1" x14ac:dyDescent="0.2">
      <c r="B41" s="147"/>
      <c r="C41" s="132"/>
      <c r="D41" s="132" t="s">
        <v>61</v>
      </c>
      <c r="E41" s="133"/>
      <c r="F41" s="176">
        <v>1488</v>
      </c>
      <c r="G41" s="173">
        <v>4.4378168804056067E-2</v>
      </c>
      <c r="H41" s="157"/>
      <c r="I41" s="176">
        <v>259</v>
      </c>
      <c r="J41" s="173">
        <v>3.0459837704339646E-2</v>
      </c>
      <c r="K41" s="157"/>
      <c r="L41" s="176">
        <v>69</v>
      </c>
      <c r="M41" s="173">
        <v>2.3131076097888031E-2</v>
      </c>
      <c r="N41" s="157"/>
      <c r="O41" s="176">
        <v>66</v>
      </c>
      <c r="P41" s="173">
        <v>2.3605150214592276E-2</v>
      </c>
      <c r="Q41" s="157"/>
      <c r="R41" s="176">
        <v>36</v>
      </c>
      <c r="S41" s="173">
        <v>1.9067796610169493E-2</v>
      </c>
      <c r="T41" s="157"/>
      <c r="U41" s="176">
        <v>32</v>
      </c>
      <c r="V41" s="173">
        <v>1.8079096045197741E-2</v>
      </c>
      <c r="W41" s="174"/>
      <c r="X41" s="175"/>
    </row>
    <row r="42" spans="2:24" s="44" customFormat="1" x14ac:dyDescent="0.2">
      <c r="B42" s="147"/>
      <c r="C42" s="132"/>
      <c r="D42" s="132" t="s">
        <v>60</v>
      </c>
      <c r="E42" s="133"/>
      <c r="F42" s="176">
        <v>2323</v>
      </c>
      <c r="G42" s="173">
        <v>6.9281240679988074E-2</v>
      </c>
      <c r="H42" s="157"/>
      <c r="I42" s="176">
        <v>290</v>
      </c>
      <c r="J42" s="173">
        <v>3.4105609784781839E-2</v>
      </c>
      <c r="K42" s="157"/>
      <c r="L42" s="176">
        <v>99</v>
      </c>
      <c r="M42" s="173">
        <v>3.3188065705665439E-2</v>
      </c>
      <c r="N42" s="157"/>
      <c r="O42" s="176">
        <v>98</v>
      </c>
      <c r="P42" s="173">
        <v>3.5050071530758224E-2</v>
      </c>
      <c r="Q42" s="157"/>
      <c r="R42" s="176">
        <v>64</v>
      </c>
      <c r="S42" s="173">
        <v>3.3898305084745763E-2</v>
      </c>
      <c r="T42" s="157"/>
      <c r="U42" s="176">
        <v>62</v>
      </c>
      <c r="V42" s="173">
        <v>3.5028248587570622E-2</v>
      </c>
      <c r="W42" s="174"/>
      <c r="X42" s="175"/>
    </row>
    <row r="43" spans="2:24" x14ac:dyDescent="0.2">
      <c r="B43" s="147"/>
      <c r="C43" s="132"/>
      <c r="D43" s="132" t="s">
        <v>62</v>
      </c>
      <c r="E43" s="133"/>
      <c r="F43" s="176">
        <v>945</v>
      </c>
      <c r="G43" s="173">
        <v>2.8183716075156576E-2</v>
      </c>
      <c r="H43" s="157"/>
      <c r="I43" s="176">
        <v>215</v>
      </c>
      <c r="J43" s="173">
        <v>2.5285193461131367E-2</v>
      </c>
      <c r="K43" s="157"/>
      <c r="L43" s="176">
        <v>84</v>
      </c>
      <c r="M43" s="173">
        <v>2.8159570901776735E-2</v>
      </c>
      <c r="N43" s="157"/>
      <c r="O43" s="176">
        <v>77</v>
      </c>
      <c r="P43" s="173">
        <v>2.7539341917024319E-2</v>
      </c>
      <c r="Q43" s="157"/>
      <c r="R43" s="176">
        <v>49</v>
      </c>
      <c r="S43" s="173">
        <v>2.5953389830508475E-2</v>
      </c>
      <c r="T43" s="157"/>
      <c r="U43" s="176">
        <v>47</v>
      </c>
      <c r="V43" s="173">
        <v>2.655367231638418E-2</v>
      </c>
      <c r="W43" s="174"/>
      <c r="X43" s="175"/>
    </row>
    <row r="44" spans="2:24" x14ac:dyDescent="0.2">
      <c r="B44" s="147"/>
      <c r="C44" s="132"/>
      <c r="D44" s="132" t="s">
        <v>63</v>
      </c>
      <c r="E44" s="133"/>
      <c r="F44" s="176">
        <v>294</v>
      </c>
      <c r="G44" s="173">
        <v>8.7682672233820452E-3</v>
      </c>
      <c r="H44" s="157"/>
      <c r="I44" s="176">
        <v>34</v>
      </c>
      <c r="J44" s="173">
        <v>3.9985887333882156E-3</v>
      </c>
      <c r="K44" s="157"/>
      <c r="L44" s="176">
        <v>12</v>
      </c>
      <c r="M44" s="173">
        <v>4.0227958431109621E-3</v>
      </c>
      <c r="N44" s="157"/>
      <c r="O44" s="176">
        <v>11</v>
      </c>
      <c r="P44" s="173">
        <v>3.9341917024320458E-3</v>
      </c>
      <c r="Q44" s="157"/>
      <c r="R44" s="176">
        <v>10</v>
      </c>
      <c r="S44" s="173">
        <v>5.2966101694915252E-3</v>
      </c>
      <c r="T44" s="157"/>
      <c r="U44" s="176">
        <v>7</v>
      </c>
      <c r="V44" s="173">
        <v>3.9548022598870055E-3</v>
      </c>
      <c r="W44" s="174"/>
      <c r="X44" s="175"/>
    </row>
    <row r="45" spans="2:24" x14ac:dyDescent="0.2">
      <c r="B45" s="146"/>
      <c r="C45" s="126" t="s">
        <v>59</v>
      </c>
      <c r="D45" s="126"/>
      <c r="E45" s="127"/>
      <c r="F45" s="172">
        <v>28480</v>
      </c>
      <c r="G45" s="173">
        <v>0.84938860721741727</v>
      </c>
      <c r="H45" s="173"/>
      <c r="I45" s="172">
        <v>7705</v>
      </c>
      <c r="J45" s="173">
        <v>0.90615077031635893</v>
      </c>
      <c r="K45" s="173"/>
      <c r="L45" s="172">
        <v>2719</v>
      </c>
      <c r="M45" s="173">
        <v>0.91149849145155881</v>
      </c>
      <c r="N45" s="173"/>
      <c r="O45" s="172">
        <v>2544</v>
      </c>
      <c r="P45" s="173">
        <v>0.90987124463519309</v>
      </c>
      <c r="Q45" s="173"/>
      <c r="R45" s="172">
        <v>1729</v>
      </c>
      <c r="S45" s="173">
        <v>0.91578389830508478</v>
      </c>
      <c r="T45" s="173"/>
      <c r="U45" s="172">
        <v>1622</v>
      </c>
      <c r="V45" s="173">
        <v>0.9163841807909604</v>
      </c>
      <c r="W45" s="174"/>
      <c r="X45" s="175"/>
    </row>
    <row r="46" spans="2:24" x14ac:dyDescent="0.2">
      <c r="B46" s="146"/>
      <c r="C46" s="126" t="s">
        <v>66</v>
      </c>
      <c r="D46" s="126"/>
      <c r="E46" s="127"/>
      <c r="F46" s="172">
        <v>193</v>
      </c>
      <c r="G46" s="173"/>
      <c r="H46" s="173"/>
      <c r="I46" s="172">
        <v>53</v>
      </c>
      <c r="J46" s="173"/>
      <c r="K46" s="173"/>
      <c r="L46" s="172">
        <v>13</v>
      </c>
      <c r="M46" s="173"/>
      <c r="N46" s="173"/>
      <c r="O46" s="172">
        <v>13</v>
      </c>
      <c r="P46" s="173"/>
      <c r="Q46" s="173"/>
      <c r="R46" s="172">
        <v>10</v>
      </c>
      <c r="S46" s="173"/>
      <c r="T46" s="173"/>
      <c r="U46" s="172">
        <v>7</v>
      </c>
      <c r="V46" s="173"/>
      <c r="W46" s="174"/>
      <c r="X46" s="175"/>
    </row>
    <row r="47" spans="2:24" x14ac:dyDescent="0.2">
      <c r="B47" s="146"/>
      <c r="C47" s="126" t="s">
        <v>71</v>
      </c>
      <c r="D47" s="126"/>
      <c r="E47" s="127"/>
      <c r="F47" s="172">
        <v>33723</v>
      </c>
      <c r="G47" s="173"/>
      <c r="H47" s="173"/>
      <c r="I47" s="172">
        <v>8556</v>
      </c>
      <c r="J47" s="173"/>
      <c r="K47" s="173"/>
      <c r="L47" s="172">
        <v>2996</v>
      </c>
      <c r="M47" s="173"/>
      <c r="N47" s="173"/>
      <c r="O47" s="172">
        <v>2809</v>
      </c>
      <c r="P47" s="173"/>
      <c r="Q47" s="173"/>
      <c r="R47" s="172">
        <v>1898</v>
      </c>
      <c r="S47" s="173"/>
      <c r="T47" s="173"/>
      <c r="U47" s="172">
        <v>1777</v>
      </c>
      <c r="V47" s="173"/>
      <c r="W47" s="174"/>
      <c r="X47" s="175"/>
    </row>
    <row r="48" spans="2:24" ht="16.5" x14ac:dyDescent="0.2">
      <c r="B48" s="146"/>
      <c r="C48" s="142" t="s">
        <v>94</v>
      </c>
      <c r="D48" s="142"/>
      <c r="E48" s="127"/>
      <c r="F48" s="173">
        <v>0.99427690300388505</v>
      </c>
      <c r="G48" s="173"/>
      <c r="H48" s="173"/>
      <c r="I48" s="173">
        <v>0.99380551659654004</v>
      </c>
      <c r="J48" s="173"/>
      <c r="K48" s="173"/>
      <c r="L48" s="173">
        <v>0.99566088117490004</v>
      </c>
      <c r="M48" s="173"/>
      <c r="N48" s="173"/>
      <c r="O48" s="173">
        <v>0.99537201851192603</v>
      </c>
      <c r="P48" s="173"/>
      <c r="Q48" s="173"/>
      <c r="R48" s="173">
        <v>0.99473129610115896</v>
      </c>
      <c r="S48" s="173"/>
      <c r="T48" s="173"/>
      <c r="U48" s="173">
        <v>0.996060776589758</v>
      </c>
      <c r="V48" s="173"/>
      <c r="W48" s="177"/>
      <c r="X48" s="175"/>
    </row>
    <row r="49" spans="2:24" x14ac:dyDescent="0.2">
      <c r="B49" s="146"/>
      <c r="C49" s="142"/>
      <c r="D49" s="142"/>
      <c r="E49" s="127"/>
      <c r="F49" s="173"/>
      <c r="G49" s="173"/>
      <c r="H49" s="173"/>
      <c r="I49" s="173"/>
      <c r="J49" s="173"/>
      <c r="K49" s="173"/>
      <c r="L49" s="173"/>
      <c r="M49" s="173"/>
      <c r="N49" s="173"/>
      <c r="O49" s="173"/>
      <c r="P49" s="173"/>
      <c r="Q49" s="173"/>
      <c r="R49" s="173"/>
      <c r="S49" s="173"/>
      <c r="T49" s="173"/>
      <c r="U49" s="173"/>
      <c r="V49" s="173"/>
      <c r="W49" s="177"/>
      <c r="X49" s="178"/>
    </row>
    <row r="50" spans="2:24" ht="15" x14ac:dyDescent="0.25">
      <c r="B50" s="146"/>
      <c r="C50" s="193" t="s">
        <v>110</v>
      </c>
      <c r="D50" s="142"/>
      <c r="E50" s="127"/>
      <c r="F50" s="173"/>
      <c r="G50" s="173"/>
      <c r="H50" s="173"/>
      <c r="I50" s="173"/>
      <c r="J50" s="173"/>
      <c r="K50" s="173"/>
      <c r="L50" s="173"/>
      <c r="M50" s="173"/>
      <c r="N50" s="173"/>
      <c r="O50" s="173"/>
      <c r="P50" s="173"/>
      <c r="Q50" s="173"/>
      <c r="R50" s="173"/>
      <c r="S50" s="173"/>
      <c r="T50" s="173"/>
      <c r="U50" s="173"/>
      <c r="V50" s="173"/>
      <c r="W50" s="177"/>
      <c r="X50" s="179">
        <v>0.76288109493329048</v>
      </c>
    </row>
    <row r="51" spans="2:24" x14ac:dyDescent="0.2">
      <c r="B51" s="146"/>
      <c r="C51" s="142"/>
      <c r="D51" s="142" t="s">
        <v>103</v>
      </c>
      <c r="E51" s="127"/>
      <c r="F51" s="172">
        <v>1006</v>
      </c>
      <c r="G51" s="173">
        <v>3.0129683428674114E-2</v>
      </c>
      <c r="H51" s="173"/>
      <c r="I51" s="172">
        <v>313</v>
      </c>
      <c r="J51" s="173">
        <v>3.685821950070655E-2</v>
      </c>
      <c r="K51" s="173"/>
      <c r="L51" s="172">
        <v>65</v>
      </c>
      <c r="M51" s="173">
        <v>2.1797451374916163E-2</v>
      </c>
      <c r="N51" s="173"/>
      <c r="O51" s="172">
        <v>60</v>
      </c>
      <c r="P51" s="173">
        <v>2.1451555237754737E-2</v>
      </c>
      <c r="Q51" s="173"/>
      <c r="R51" s="172">
        <v>42</v>
      </c>
      <c r="S51" s="173">
        <v>2.2222222222222223E-2</v>
      </c>
      <c r="T51" s="173"/>
      <c r="U51" s="172">
        <v>41</v>
      </c>
      <c r="V51" s="173">
        <v>2.3150762281197064E-2</v>
      </c>
      <c r="W51" s="177"/>
      <c r="X51" s="178"/>
    </row>
    <row r="52" spans="2:24" s="44" customFormat="1" x14ac:dyDescent="0.2">
      <c r="B52" s="146"/>
      <c r="C52" s="142"/>
      <c r="D52" s="142" t="s">
        <v>104</v>
      </c>
      <c r="E52" s="127"/>
      <c r="F52" s="172">
        <v>32383</v>
      </c>
      <c r="G52" s="173">
        <v>0.96987031657132594</v>
      </c>
      <c r="H52" s="173"/>
      <c r="I52" s="172">
        <v>8179</v>
      </c>
      <c r="J52" s="173">
        <v>0.96314178049929344</v>
      </c>
      <c r="K52" s="173"/>
      <c r="L52" s="172">
        <v>2917</v>
      </c>
      <c r="M52" s="173">
        <v>0.97820254862508382</v>
      </c>
      <c r="N52" s="173"/>
      <c r="O52" s="172">
        <v>2737</v>
      </c>
      <c r="P52" s="173">
        <v>0.97854844476224523</v>
      </c>
      <c r="Q52" s="173"/>
      <c r="R52" s="172">
        <v>1848</v>
      </c>
      <c r="S52" s="173">
        <v>0.97777777777777775</v>
      </c>
      <c r="T52" s="173"/>
      <c r="U52" s="172">
        <v>1730</v>
      </c>
      <c r="V52" s="173">
        <v>0.97684923771880294</v>
      </c>
      <c r="W52" s="177"/>
      <c r="X52" s="178"/>
    </row>
    <row r="53" spans="2:24" s="44" customFormat="1" x14ac:dyDescent="0.2">
      <c r="B53" s="146"/>
      <c r="C53" s="142"/>
      <c r="D53" s="142" t="s">
        <v>66</v>
      </c>
      <c r="E53" s="127"/>
      <c r="F53" s="172">
        <v>334</v>
      </c>
      <c r="G53" s="173"/>
      <c r="H53" s="173"/>
      <c r="I53" s="172">
        <v>64</v>
      </c>
      <c r="J53" s="173"/>
      <c r="K53" s="173"/>
      <c r="L53" s="172">
        <v>14</v>
      </c>
      <c r="M53" s="173"/>
      <c r="N53" s="173"/>
      <c r="O53" s="172">
        <v>12</v>
      </c>
      <c r="P53" s="173"/>
      <c r="Q53" s="173"/>
      <c r="R53" s="172">
        <v>8</v>
      </c>
      <c r="S53" s="173"/>
      <c r="T53" s="173"/>
      <c r="U53" s="172">
        <v>6</v>
      </c>
      <c r="V53" s="173"/>
      <c r="W53" s="177"/>
      <c r="X53" s="178"/>
    </row>
    <row r="54" spans="2:24" x14ac:dyDescent="0.2">
      <c r="B54" s="146"/>
      <c r="C54" s="142"/>
      <c r="D54" s="142" t="s">
        <v>71</v>
      </c>
      <c r="E54" s="127"/>
      <c r="F54" s="172">
        <v>33723</v>
      </c>
      <c r="G54" s="173"/>
      <c r="H54" s="173"/>
      <c r="I54" s="172">
        <v>8556</v>
      </c>
      <c r="J54" s="173"/>
      <c r="K54" s="173"/>
      <c r="L54" s="172">
        <v>2996</v>
      </c>
      <c r="M54" s="173"/>
      <c r="N54" s="173"/>
      <c r="O54" s="172">
        <v>2809</v>
      </c>
      <c r="P54" s="173"/>
      <c r="Q54" s="173"/>
      <c r="R54" s="172">
        <v>1898</v>
      </c>
      <c r="S54" s="173"/>
      <c r="T54" s="173"/>
      <c r="U54" s="172">
        <v>1777</v>
      </c>
      <c r="V54" s="173"/>
      <c r="W54" s="177"/>
      <c r="X54" s="178"/>
    </row>
    <row r="55" spans="2:24" ht="16.5" x14ac:dyDescent="0.2">
      <c r="B55" s="146"/>
      <c r="C55" s="142" t="s">
        <v>94</v>
      </c>
      <c r="D55" s="142"/>
      <c r="E55" s="127"/>
      <c r="F55" s="173">
        <v>0.99009578032796597</v>
      </c>
      <c r="G55" s="173"/>
      <c r="H55" s="173"/>
      <c r="I55" s="173">
        <v>0.99251986909770895</v>
      </c>
      <c r="J55" s="173"/>
      <c r="K55" s="173"/>
      <c r="L55" s="173">
        <v>0.99532710280373804</v>
      </c>
      <c r="M55" s="173"/>
      <c r="N55" s="173"/>
      <c r="O55" s="173">
        <v>0.99572801708793202</v>
      </c>
      <c r="P55" s="173"/>
      <c r="Q55" s="173"/>
      <c r="R55" s="173">
        <v>0.99578503688092701</v>
      </c>
      <c r="S55" s="173"/>
      <c r="T55" s="173"/>
      <c r="U55" s="173">
        <v>0.99662352279122102</v>
      </c>
      <c r="V55" s="173"/>
      <c r="W55" s="177"/>
      <c r="X55" s="178"/>
    </row>
    <row r="56" spans="2:24" x14ac:dyDescent="0.2">
      <c r="B56" s="156"/>
      <c r="C56" s="134"/>
      <c r="D56" s="134"/>
      <c r="E56" s="135"/>
      <c r="F56" s="180"/>
      <c r="G56" s="180"/>
      <c r="H56" s="180"/>
      <c r="I56" s="180"/>
      <c r="J56" s="180"/>
      <c r="K56" s="180"/>
      <c r="L56" s="180"/>
      <c r="M56" s="180"/>
      <c r="N56" s="180"/>
      <c r="O56" s="180"/>
      <c r="P56" s="180"/>
      <c r="Q56" s="180"/>
      <c r="R56" s="180"/>
      <c r="S56" s="180"/>
      <c r="T56" s="180"/>
      <c r="U56" s="180"/>
      <c r="V56" s="180"/>
      <c r="W56" s="181"/>
      <c r="X56" s="189"/>
    </row>
    <row r="57" spans="2:24" ht="15" x14ac:dyDescent="0.25">
      <c r="B57" s="145" t="s">
        <v>55</v>
      </c>
      <c r="C57" s="126"/>
      <c r="D57" s="126"/>
      <c r="E57" s="127"/>
      <c r="F57" s="182"/>
      <c r="G57" s="173"/>
      <c r="H57" s="173"/>
      <c r="I57" s="182"/>
      <c r="J57" s="173"/>
      <c r="K57" s="173"/>
      <c r="L57" s="182"/>
      <c r="M57" s="173"/>
      <c r="N57" s="173"/>
      <c r="O57" s="182"/>
      <c r="P57" s="173"/>
      <c r="Q57" s="173"/>
      <c r="R57" s="182"/>
      <c r="S57" s="173"/>
      <c r="T57" s="173"/>
      <c r="U57" s="183"/>
      <c r="V57" s="184"/>
      <c r="W57" s="174"/>
      <c r="X57" s="194"/>
    </row>
    <row r="58" spans="2:24" ht="15" x14ac:dyDescent="0.25">
      <c r="B58" s="145"/>
      <c r="C58" s="192" t="s">
        <v>117</v>
      </c>
      <c r="D58" s="126"/>
      <c r="E58" s="127"/>
      <c r="F58" s="173"/>
      <c r="G58" s="173"/>
      <c r="H58" s="173"/>
      <c r="I58" s="173"/>
      <c r="J58" s="173"/>
      <c r="K58" s="173"/>
      <c r="L58" s="173"/>
      <c r="M58" s="173"/>
      <c r="N58" s="173"/>
      <c r="O58" s="173"/>
      <c r="P58" s="173"/>
      <c r="Q58" s="173"/>
      <c r="R58" s="173"/>
      <c r="S58" s="173"/>
      <c r="T58" s="173"/>
      <c r="U58" s="173"/>
      <c r="V58" s="173"/>
      <c r="W58" s="177"/>
      <c r="X58" s="179">
        <v>0.67087476606497576</v>
      </c>
    </row>
    <row r="59" spans="2:24" ht="15" x14ac:dyDescent="0.25">
      <c r="B59" s="145"/>
      <c r="C59" s="42"/>
      <c r="D59" s="126" t="s">
        <v>119</v>
      </c>
      <c r="E59" s="127"/>
      <c r="F59" s="172">
        <v>9525</v>
      </c>
      <c r="G59" s="173">
        <v>0.40155986509274871</v>
      </c>
      <c r="H59" s="173"/>
      <c r="I59" s="172">
        <v>2524</v>
      </c>
      <c r="J59" s="173">
        <v>0.37063142437591778</v>
      </c>
      <c r="K59" s="173"/>
      <c r="L59" s="172">
        <v>707</v>
      </c>
      <c r="M59" s="173">
        <v>0.30995177553704517</v>
      </c>
      <c r="N59" s="173"/>
      <c r="O59" s="172">
        <v>653</v>
      </c>
      <c r="P59" s="173">
        <v>0.30874704491725768</v>
      </c>
      <c r="Q59" s="173"/>
      <c r="R59" s="172">
        <v>436</v>
      </c>
      <c r="S59" s="173">
        <v>0.31076265146115467</v>
      </c>
      <c r="T59" s="173"/>
      <c r="U59" s="172">
        <v>411</v>
      </c>
      <c r="V59" s="173">
        <v>0.31042296072507553</v>
      </c>
      <c r="W59" s="177"/>
      <c r="X59" s="178"/>
    </row>
    <row r="60" spans="2:24" ht="15" x14ac:dyDescent="0.25">
      <c r="B60" s="145"/>
      <c r="C60" s="42"/>
      <c r="D60" s="126" t="s">
        <v>118</v>
      </c>
      <c r="E60" s="127"/>
      <c r="F60" s="172">
        <v>14195</v>
      </c>
      <c r="G60" s="173">
        <v>0.59844013490725123</v>
      </c>
      <c r="H60" s="173"/>
      <c r="I60" s="172">
        <v>4286</v>
      </c>
      <c r="J60" s="173">
        <v>0.62936857562408222</v>
      </c>
      <c r="K60" s="173"/>
      <c r="L60" s="172">
        <v>1574</v>
      </c>
      <c r="M60" s="173">
        <v>0.69004822446295488</v>
      </c>
      <c r="N60" s="173"/>
      <c r="O60" s="172">
        <v>1462</v>
      </c>
      <c r="P60" s="173">
        <v>0.69125295508274232</v>
      </c>
      <c r="Q60" s="173"/>
      <c r="R60" s="172">
        <v>967</v>
      </c>
      <c r="S60" s="173">
        <v>0.68923734853884533</v>
      </c>
      <c r="T60" s="173"/>
      <c r="U60" s="172">
        <v>913</v>
      </c>
      <c r="V60" s="173">
        <v>0.68957703927492442</v>
      </c>
      <c r="W60" s="177"/>
      <c r="X60" s="178"/>
    </row>
    <row r="61" spans="2:24" ht="15" x14ac:dyDescent="0.25">
      <c r="B61" s="145"/>
      <c r="C61" s="42"/>
      <c r="D61" s="126" t="s">
        <v>66</v>
      </c>
      <c r="E61" s="127"/>
      <c r="F61" s="172">
        <v>33</v>
      </c>
      <c r="G61" s="173"/>
      <c r="H61" s="173"/>
      <c r="I61" s="172">
        <v>10</v>
      </c>
      <c r="J61" s="173"/>
      <c r="K61" s="173"/>
      <c r="L61" s="172">
        <v>6</v>
      </c>
      <c r="M61" s="173"/>
      <c r="N61" s="173"/>
      <c r="O61" s="172">
        <v>6</v>
      </c>
      <c r="P61" s="173"/>
      <c r="Q61" s="173"/>
      <c r="R61" s="172">
        <v>5</v>
      </c>
      <c r="S61" s="173"/>
      <c r="T61" s="173"/>
      <c r="U61" s="172">
        <v>5</v>
      </c>
      <c r="V61" s="173"/>
      <c r="W61" s="177"/>
      <c r="X61" s="178"/>
    </row>
    <row r="62" spans="2:24" ht="15" x14ac:dyDescent="0.25">
      <c r="B62" s="145"/>
      <c r="C62" s="42"/>
      <c r="D62" s="126" t="s">
        <v>71</v>
      </c>
      <c r="E62" s="127"/>
      <c r="F62" s="172">
        <v>23753</v>
      </c>
      <c r="G62" s="173"/>
      <c r="H62" s="173"/>
      <c r="I62" s="172">
        <v>6820</v>
      </c>
      <c r="J62" s="173"/>
      <c r="K62" s="173"/>
      <c r="L62" s="172">
        <v>2287</v>
      </c>
      <c r="M62" s="173"/>
      <c r="N62" s="173"/>
      <c r="O62" s="172">
        <v>2121</v>
      </c>
      <c r="P62" s="173"/>
      <c r="Q62" s="173"/>
      <c r="R62" s="172">
        <v>1408</v>
      </c>
      <c r="S62" s="173"/>
      <c r="T62" s="173"/>
      <c r="U62" s="172">
        <v>1329</v>
      </c>
      <c r="V62" s="173"/>
      <c r="W62" s="177"/>
      <c r="X62" s="178"/>
    </row>
    <row r="63" spans="2:24" ht="17.25" x14ac:dyDescent="0.25">
      <c r="B63" s="145"/>
      <c r="C63" s="142" t="s">
        <v>94</v>
      </c>
      <c r="D63" s="126"/>
      <c r="E63" s="127"/>
      <c r="F63" s="173">
        <v>0.99861070180608802</v>
      </c>
      <c r="G63" s="173"/>
      <c r="H63" s="173"/>
      <c r="I63" s="173">
        <v>0.99853372434017595</v>
      </c>
      <c r="J63" s="173"/>
      <c r="K63" s="173"/>
      <c r="L63" s="173">
        <v>0.99737647573240096</v>
      </c>
      <c r="M63" s="173"/>
      <c r="N63" s="173"/>
      <c r="O63" s="173">
        <v>0.99717114568599696</v>
      </c>
      <c r="P63" s="173"/>
      <c r="Q63" s="173"/>
      <c r="R63" s="173">
        <v>0.99644886363636398</v>
      </c>
      <c r="S63" s="173"/>
      <c r="T63" s="173"/>
      <c r="U63" s="173">
        <v>0.99623777276147496</v>
      </c>
      <c r="V63" s="173"/>
      <c r="W63" s="177"/>
      <c r="X63" s="178"/>
    </row>
    <row r="64" spans="2:24" ht="15" x14ac:dyDescent="0.25">
      <c r="B64" s="145"/>
      <c r="C64" s="126"/>
      <c r="D64" s="126"/>
      <c r="E64" s="127"/>
      <c r="F64" s="182"/>
      <c r="G64" s="173"/>
      <c r="H64" s="173"/>
      <c r="I64" s="182"/>
      <c r="J64" s="173"/>
      <c r="K64" s="173"/>
      <c r="L64" s="182"/>
      <c r="M64" s="173"/>
      <c r="N64" s="173"/>
      <c r="O64" s="182"/>
      <c r="P64" s="173"/>
      <c r="Q64" s="173"/>
      <c r="R64" s="182"/>
      <c r="S64" s="173"/>
      <c r="T64" s="173"/>
      <c r="U64" s="183"/>
      <c r="V64" s="184"/>
      <c r="W64" s="174"/>
      <c r="X64" s="194"/>
    </row>
    <row r="65" spans="2:24" ht="15" x14ac:dyDescent="0.25">
      <c r="B65" s="145"/>
      <c r="C65" s="192" t="s">
        <v>107</v>
      </c>
      <c r="D65" s="126"/>
      <c r="E65" s="127"/>
      <c r="F65" s="182"/>
      <c r="G65" s="173"/>
      <c r="H65" s="173"/>
      <c r="I65" s="182"/>
      <c r="J65" s="173"/>
      <c r="K65" s="173"/>
      <c r="L65" s="182"/>
      <c r="M65" s="173"/>
      <c r="N65" s="173"/>
      <c r="O65" s="182"/>
      <c r="P65" s="173"/>
      <c r="Q65" s="173"/>
      <c r="R65" s="182"/>
      <c r="S65" s="173"/>
      <c r="T65" s="173"/>
      <c r="U65" s="183"/>
      <c r="V65" s="184"/>
      <c r="W65" s="174"/>
      <c r="X65" s="179">
        <v>0.57463730025231297</v>
      </c>
    </row>
    <row r="66" spans="2:24" x14ac:dyDescent="0.2">
      <c r="B66" s="146"/>
      <c r="C66" s="126" t="s">
        <v>65</v>
      </c>
      <c r="D66" s="126"/>
      <c r="E66" s="127"/>
      <c r="F66" s="172">
        <v>4592</v>
      </c>
      <c r="G66" s="173">
        <v>0.19454329774614473</v>
      </c>
      <c r="H66" s="173"/>
      <c r="I66" s="172">
        <v>943</v>
      </c>
      <c r="J66" s="173">
        <v>0.13900353773584906</v>
      </c>
      <c r="K66" s="173"/>
      <c r="L66" s="172">
        <v>267</v>
      </c>
      <c r="M66" s="173">
        <v>0.11741424802110818</v>
      </c>
      <c r="N66" s="173"/>
      <c r="O66" s="172">
        <v>256</v>
      </c>
      <c r="P66" s="173">
        <v>0.12144212523719165</v>
      </c>
      <c r="Q66" s="173"/>
      <c r="R66" s="172">
        <v>170</v>
      </c>
      <c r="S66" s="173">
        <v>0.12142857142857143</v>
      </c>
      <c r="T66" s="173"/>
      <c r="U66" s="172">
        <v>161</v>
      </c>
      <c r="V66" s="173">
        <v>0.12187736563209689</v>
      </c>
      <c r="W66" s="174"/>
      <c r="X66" s="179"/>
    </row>
    <row r="67" spans="2:24" x14ac:dyDescent="0.2">
      <c r="B67" s="147"/>
      <c r="C67" s="132"/>
      <c r="D67" s="132" t="s">
        <v>61</v>
      </c>
      <c r="E67" s="133"/>
      <c r="F67" s="176">
        <v>1356</v>
      </c>
      <c r="G67" s="173">
        <v>5.7447890188103715E-2</v>
      </c>
      <c r="H67" s="157"/>
      <c r="I67" s="176">
        <v>293</v>
      </c>
      <c r="J67" s="173">
        <v>4.3189858490566037E-2</v>
      </c>
      <c r="K67" s="157"/>
      <c r="L67" s="176">
        <v>71</v>
      </c>
      <c r="M67" s="173">
        <v>3.1222515391380826E-2</v>
      </c>
      <c r="N67" s="157"/>
      <c r="O67" s="176">
        <v>67</v>
      </c>
      <c r="P67" s="173">
        <v>3.1783681214421253E-2</v>
      </c>
      <c r="Q67" s="157"/>
      <c r="R67" s="176">
        <v>44</v>
      </c>
      <c r="S67" s="173">
        <v>3.1428571428571431E-2</v>
      </c>
      <c r="T67" s="157"/>
      <c r="U67" s="176">
        <v>42</v>
      </c>
      <c r="V67" s="173">
        <v>3.1794095382286149E-2</v>
      </c>
      <c r="W67" s="174"/>
      <c r="X67" s="175"/>
    </row>
    <row r="68" spans="2:24" x14ac:dyDescent="0.2">
      <c r="B68" s="147"/>
      <c r="C68" s="132"/>
      <c r="D68" s="132" t="s">
        <v>60</v>
      </c>
      <c r="E68" s="133"/>
      <c r="F68" s="176">
        <v>2249</v>
      </c>
      <c r="G68" s="173">
        <v>9.5280460938823933E-2</v>
      </c>
      <c r="H68" s="157"/>
      <c r="I68" s="176">
        <v>412</v>
      </c>
      <c r="J68" s="173">
        <v>6.0731132075471699E-2</v>
      </c>
      <c r="K68" s="157"/>
      <c r="L68" s="176">
        <v>121</v>
      </c>
      <c r="M68" s="173">
        <v>5.3210202286719438E-2</v>
      </c>
      <c r="N68" s="157"/>
      <c r="O68" s="176">
        <v>118</v>
      </c>
      <c r="P68" s="173">
        <v>5.5977229601518026E-2</v>
      </c>
      <c r="Q68" s="157"/>
      <c r="R68" s="176">
        <v>81</v>
      </c>
      <c r="S68" s="173">
        <v>5.7857142857142857E-2</v>
      </c>
      <c r="T68" s="157"/>
      <c r="U68" s="176">
        <v>75</v>
      </c>
      <c r="V68" s="173">
        <v>5.6775170325510979E-2</v>
      </c>
      <c r="W68" s="174"/>
      <c r="X68" s="175"/>
    </row>
    <row r="69" spans="2:24" x14ac:dyDescent="0.2">
      <c r="B69" s="147"/>
      <c r="C69" s="132"/>
      <c r="D69" s="132" t="s">
        <v>62</v>
      </c>
      <c r="E69" s="133"/>
      <c r="F69" s="176">
        <v>724</v>
      </c>
      <c r="G69" s="173">
        <v>3.0672767327571598E-2</v>
      </c>
      <c r="H69" s="157"/>
      <c r="I69" s="176">
        <v>188</v>
      </c>
      <c r="J69" s="173">
        <v>2.7712264150943397E-2</v>
      </c>
      <c r="K69" s="157"/>
      <c r="L69" s="176">
        <v>58</v>
      </c>
      <c r="M69" s="173">
        <v>2.5505716798592787E-2</v>
      </c>
      <c r="N69" s="157"/>
      <c r="O69" s="176">
        <v>54</v>
      </c>
      <c r="P69" s="173">
        <v>2.5616698292220113E-2</v>
      </c>
      <c r="Q69" s="157"/>
      <c r="R69" s="176">
        <v>38</v>
      </c>
      <c r="S69" s="173">
        <v>2.7142857142857142E-2</v>
      </c>
      <c r="T69" s="157"/>
      <c r="U69" s="176">
        <v>37</v>
      </c>
      <c r="V69" s="173">
        <v>2.8009084027252083E-2</v>
      </c>
      <c r="W69" s="174"/>
      <c r="X69" s="175"/>
    </row>
    <row r="70" spans="2:24" x14ac:dyDescent="0.2">
      <c r="B70" s="147"/>
      <c r="C70" s="132"/>
      <c r="D70" s="132" t="s">
        <v>63</v>
      </c>
      <c r="E70" s="133"/>
      <c r="F70" s="176">
        <v>263</v>
      </c>
      <c r="G70" s="173">
        <v>1.1142179291645484E-2</v>
      </c>
      <c r="H70" s="157"/>
      <c r="I70" s="176">
        <v>50</v>
      </c>
      <c r="J70" s="173">
        <v>7.3702830188679246E-3</v>
      </c>
      <c r="K70" s="157"/>
      <c r="L70" s="176">
        <v>17</v>
      </c>
      <c r="M70" s="173">
        <v>7.4758135444151271E-3</v>
      </c>
      <c r="N70" s="157"/>
      <c r="O70" s="176">
        <v>17</v>
      </c>
      <c r="P70" s="173">
        <v>8.0645161290322578E-3</v>
      </c>
      <c r="Q70" s="157"/>
      <c r="R70" s="176">
        <v>7</v>
      </c>
      <c r="S70" s="173">
        <v>5.0000000000000001E-3</v>
      </c>
      <c r="T70" s="157"/>
      <c r="U70" s="176">
        <v>7</v>
      </c>
      <c r="V70" s="173">
        <v>5.2990158970476911E-3</v>
      </c>
      <c r="W70" s="174"/>
      <c r="X70" s="175"/>
    </row>
    <row r="71" spans="2:24" s="44" customFormat="1" x14ac:dyDescent="0.2">
      <c r="B71" s="146"/>
      <c r="C71" s="126" t="s">
        <v>59</v>
      </c>
      <c r="D71" s="126"/>
      <c r="E71" s="127"/>
      <c r="F71" s="172">
        <v>19012</v>
      </c>
      <c r="G71" s="173">
        <v>0.80545670225385524</v>
      </c>
      <c r="H71" s="173"/>
      <c r="I71" s="172">
        <v>5841</v>
      </c>
      <c r="J71" s="173">
        <v>0.86099646226415094</v>
      </c>
      <c r="K71" s="173"/>
      <c r="L71" s="172">
        <v>2007</v>
      </c>
      <c r="M71" s="173">
        <v>0.88258575197889177</v>
      </c>
      <c r="N71" s="173"/>
      <c r="O71" s="172">
        <v>1852</v>
      </c>
      <c r="P71" s="173">
        <v>0.87855787476280833</v>
      </c>
      <c r="Q71" s="173"/>
      <c r="R71" s="172">
        <v>1230</v>
      </c>
      <c r="S71" s="173">
        <v>0.87857142857142856</v>
      </c>
      <c r="T71" s="173"/>
      <c r="U71" s="172">
        <v>1160</v>
      </c>
      <c r="V71" s="173">
        <v>0.87812263436790305</v>
      </c>
      <c r="W71" s="174"/>
      <c r="X71" s="175"/>
    </row>
    <row r="72" spans="2:24" s="44" customFormat="1" x14ac:dyDescent="0.2">
      <c r="B72" s="146"/>
      <c r="C72" s="126" t="s">
        <v>66</v>
      </c>
      <c r="D72" s="126"/>
      <c r="E72" s="127"/>
      <c r="F72" s="172">
        <v>149</v>
      </c>
      <c r="G72" s="173"/>
      <c r="H72" s="173"/>
      <c r="I72" s="172">
        <v>36</v>
      </c>
      <c r="J72" s="173"/>
      <c r="K72" s="173"/>
      <c r="L72" s="172">
        <v>13</v>
      </c>
      <c r="M72" s="173"/>
      <c r="N72" s="173"/>
      <c r="O72" s="172">
        <v>13</v>
      </c>
      <c r="P72" s="173"/>
      <c r="Q72" s="173"/>
      <c r="R72" s="172">
        <v>8</v>
      </c>
      <c r="S72" s="173"/>
      <c r="T72" s="173"/>
      <c r="U72" s="172">
        <v>8</v>
      </c>
      <c r="V72" s="173"/>
      <c r="W72" s="174"/>
      <c r="X72" s="175"/>
    </row>
    <row r="73" spans="2:24" x14ac:dyDescent="0.2">
      <c r="B73" s="146"/>
      <c r="C73" s="126" t="s">
        <v>71</v>
      </c>
      <c r="D73" s="126"/>
      <c r="E73" s="127"/>
      <c r="F73" s="172">
        <v>23753</v>
      </c>
      <c r="G73" s="173"/>
      <c r="H73" s="173"/>
      <c r="I73" s="172">
        <v>6820</v>
      </c>
      <c r="J73" s="173"/>
      <c r="K73" s="173"/>
      <c r="L73" s="172">
        <v>2287</v>
      </c>
      <c r="M73" s="173"/>
      <c r="N73" s="173"/>
      <c r="O73" s="172">
        <v>2121</v>
      </c>
      <c r="P73" s="173"/>
      <c r="Q73" s="173"/>
      <c r="R73" s="172">
        <v>1408</v>
      </c>
      <c r="S73" s="173"/>
      <c r="T73" s="173"/>
      <c r="U73" s="172">
        <v>1329</v>
      </c>
      <c r="V73" s="173"/>
      <c r="W73" s="174"/>
      <c r="X73" s="175"/>
    </row>
    <row r="74" spans="2:24" ht="16.5" x14ac:dyDescent="0.2">
      <c r="B74" s="148"/>
      <c r="C74" s="142" t="s">
        <v>94</v>
      </c>
      <c r="D74" s="142"/>
      <c r="E74" s="127"/>
      <c r="F74" s="173">
        <v>0.99372710815475895</v>
      </c>
      <c r="G74" s="173"/>
      <c r="H74" s="173"/>
      <c r="I74" s="173">
        <v>0.99472140762463301</v>
      </c>
      <c r="J74" s="173"/>
      <c r="K74" s="173"/>
      <c r="L74" s="173">
        <v>0.99431569742020098</v>
      </c>
      <c r="M74" s="173"/>
      <c r="N74" s="173"/>
      <c r="O74" s="173">
        <v>0.99387081565299396</v>
      </c>
      <c r="P74" s="173"/>
      <c r="Q74" s="173"/>
      <c r="R74" s="173">
        <v>0.99431818181818199</v>
      </c>
      <c r="S74" s="173"/>
      <c r="T74" s="173"/>
      <c r="U74" s="173">
        <v>0.99398043641835998</v>
      </c>
      <c r="V74" s="173"/>
      <c r="W74" s="177"/>
      <c r="X74" s="175"/>
    </row>
    <row r="75" spans="2:24" x14ac:dyDescent="0.2">
      <c r="B75" s="148"/>
      <c r="C75" s="142"/>
      <c r="D75" s="142"/>
      <c r="E75" s="127"/>
      <c r="F75" s="173"/>
      <c r="G75" s="173"/>
      <c r="H75" s="173"/>
      <c r="I75" s="173"/>
      <c r="J75" s="173"/>
      <c r="K75" s="173"/>
      <c r="L75" s="173"/>
      <c r="M75" s="173"/>
      <c r="N75" s="173"/>
      <c r="O75" s="173"/>
      <c r="P75" s="173"/>
      <c r="Q75" s="173"/>
      <c r="R75" s="173"/>
      <c r="S75" s="173"/>
      <c r="T75" s="173"/>
      <c r="U75" s="173"/>
      <c r="V75" s="173"/>
      <c r="W75" s="177"/>
      <c r="X75" s="178"/>
    </row>
    <row r="76" spans="2:24" ht="15" x14ac:dyDescent="0.25">
      <c r="B76" s="148"/>
      <c r="C76" s="193" t="s">
        <v>110</v>
      </c>
      <c r="D76" s="142"/>
      <c r="E76" s="127"/>
      <c r="F76" s="173"/>
      <c r="G76" s="173"/>
      <c r="H76" s="173"/>
      <c r="I76" s="173"/>
      <c r="J76" s="173"/>
      <c r="K76" s="173"/>
      <c r="L76" s="173"/>
      <c r="M76" s="173"/>
      <c r="N76" s="173"/>
      <c r="O76" s="173"/>
      <c r="P76" s="173"/>
      <c r="Q76" s="173"/>
      <c r="R76" s="173"/>
      <c r="S76" s="173"/>
      <c r="T76" s="173"/>
      <c r="U76" s="173"/>
      <c r="V76" s="173"/>
      <c r="W76" s="177"/>
      <c r="X76" s="179">
        <v>0.80996546764996069</v>
      </c>
    </row>
    <row r="77" spans="2:24" x14ac:dyDescent="0.2">
      <c r="B77" s="148"/>
      <c r="C77" s="142"/>
      <c r="D77" s="142" t="s">
        <v>103</v>
      </c>
      <c r="E77" s="127"/>
      <c r="F77" s="172">
        <v>744</v>
      </c>
      <c r="G77" s="173">
        <v>3.1609805837617369E-2</v>
      </c>
      <c r="H77" s="173"/>
      <c r="I77" s="172">
        <v>521</v>
      </c>
      <c r="J77" s="173">
        <v>7.6877674487236244E-2</v>
      </c>
      <c r="K77" s="173"/>
      <c r="L77" s="172">
        <v>66</v>
      </c>
      <c r="M77" s="173">
        <v>2.9036515618125824E-2</v>
      </c>
      <c r="N77" s="173"/>
      <c r="O77" s="172">
        <v>61</v>
      </c>
      <c r="P77" s="173">
        <v>2.8937381404174574E-2</v>
      </c>
      <c r="Q77" s="173"/>
      <c r="R77" s="172">
        <v>38</v>
      </c>
      <c r="S77" s="173">
        <v>2.7181688125894134E-2</v>
      </c>
      <c r="T77" s="173"/>
      <c r="U77" s="172">
        <v>34</v>
      </c>
      <c r="V77" s="173">
        <v>2.5757575757575757E-2</v>
      </c>
      <c r="W77" s="177"/>
      <c r="X77" s="178"/>
    </row>
    <row r="78" spans="2:24" x14ac:dyDescent="0.2">
      <c r="B78" s="148"/>
      <c r="C78" s="142"/>
      <c r="D78" s="142" t="s">
        <v>104</v>
      </c>
      <c r="E78" s="127"/>
      <c r="F78" s="172">
        <v>22793</v>
      </c>
      <c r="G78" s="173">
        <v>0.96839019416238259</v>
      </c>
      <c r="H78" s="173"/>
      <c r="I78" s="172">
        <v>6256</v>
      </c>
      <c r="J78" s="173">
        <v>0.92312232551276374</v>
      </c>
      <c r="K78" s="173"/>
      <c r="L78" s="172">
        <v>2207</v>
      </c>
      <c r="M78" s="173">
        <v>0.97096348438187419</v>
      </c>
      <c r="N78" s="173"/>
      <c r="O78" s="172">
        <v>2047</v>
      </c>
      <c r="P78" s="173">
        <v>0.97106261859582543</v>
      </c>
      <c r="Q78" s="173"/>
      <c r="R78" s="172">
        <v>1360</v>
      </c>
      <c r="S78" s="173">
        <v>0.97281831187410583</v>
      </c>
      <c r="T78" s="173"/>
      <c r="U78" s="172">
        <v>1286</v>
      </c>
      <c r="V78" s="173">
        <v>0.97424242424242424</v>
      </c>
      <c r="W78" s="177"/>
      <c r="X78" s="178"/>
    </row>
    <row r="79" spans="2:24" x14ac:dyDescent="0.2">
      <c r="B79" s="148"/>
      <c r="C79" s="142"/>
      <c r="D79" s="142" t="s">
        <v>66</v>
      </c>
      <c r="E79" s="127"/>
      <c r="F79" s="172">
        <v>216</v>
      </c>
      <c r="G79" s="173"/>
      <c r="H79" s="173"/>
      <c r="I79" s="172">
        <v>43</v>
      </c>
      <c r="J79" s="173"/>
      <c r="K79" s="173"/>
      <c r="L79" s="172">
        <v>14</v>
      </c>
      <c r="M79" s="173"/>
      <c r="N79" s="173"/>
      <c r="O79" s="172">
        <v>13</v>
      </c>
      <c r="P79" s="173"/>
      <c r="Q79" s="173"/>
      <c r="R79" s="172">
        <v>10</v>
      </c>
      <c r="S79" s="173"/>
      <c r="T79" s="173"/>
      <c r="U79" s="172">
        <v>9</v>
      </c>
      <c r="V79" s="173"/>
      <c r="W79" s="177"/>
      <c r="X79" s="178"/>
    </row>
    <row r="80" spans="2:24" x14ac:dyDescent="0.2">
      <c r="B80" s="148"/>
      <c r="C80" s="142"/>
      <c r="D80" s="142" t="s">
        <v>71</v>
      </c>
      <c r="E80" s="127"/>
      <c r="F80" s="172">
        <v>23753</v>
      </c>
      <c r="G80" s="173"/>
      <c r="H80" s="173"/>
      <c r="I80" s="172">
        <v>6820</v>
      </c>
      <c r="J80" s="173"/>
      <c r="K80" s="173"/>
      <c r="L80" s="172">
        <v>2287</v>
      </c>
      <c r="M80" s="173"/>
      <c r="N80" s="173"/>
      <c r="O80" s="172">
        <v>2121</v>
      </c>
      <c r="P80" s="173"/>
      <c r="Q80" s="173"/>
      <c r="R80" s="172">
        <v>1408</v>
      </c>
      <c r="S80" s="173"/>
      <c r="T80" s="173"/>
      <c r="U80" s="172">
        <v>1329</v>
      </c>
      <c r="V80" s="173"/>
      <c r="W80" s="177"/>
      <c r="X80" s="178"/>
    </row>
    <row r="81" spans="2:24" ht="16.5" x14ac:dyDescent="0.2">
      <c r="B81" s="148"/>
      <c r="C81" s="142" t="s">
        <v>94</v>
      </c>
      <c r="D81" s="142"/>
      <c r="E81" s="127"/>
      <c r="F81" s="173">
        <v>0.99090641182166495</v>
      </c>
      <c r="G81" s="173"/>
      <c r="H81" s="173"/>
      <c r="I81" s="173">
        <v>0.993695014662757</v>
      </c>
      <c r="J81" s="173"/>
      <c r="K81" s="173"/>
      <c r="L81" s="173">
        <v>0.99387844337560105</v>
      </c>
      <c r="M81" s="173"/>
      <c r="N81" s="173"/>
      <c r="O81" s="173">
        <v>0.99387081565299396</v>
      </c>
      <c r="P81" s="173"/>
      <c r="Q81" s="173"/>
      <c r="R81" s="173">
        <v>0.99289772727272696</v>
      </c>
      <c r="S81" s="173"/>
      <c r="T81" s="173"/>
      <c r="U81" s="173">
        <v>0.99322799097065495</v>
      </c>
      <c r="V81" s="173"/>
      <c r="W81" s="177"/>
      <c r="X81" s="178"/>
    </row>
    <row r="82" spans="2:24" s="44" customFormat="1" x14ac:dyDescent="0.2">
      <c r="B82" s="156"/>
      <c r="C82" s="134"/>
      <c r="D82" s="134"/>
      <c r="E82" s="135"/>
      <c r="F82" s="180"/>
      <c r="G82" s="180"/>
      <c r="H82" s="180"/>
      <c r="I82" s="180"/>
      <c r="J82" s="180"/>
      <c r="K82" s="180"/>
      <c r="L82" s="180"/>
      <c r="M82" s="180"/>
      <c r="N82" s="180"/>
      <c r="O82" s="180"/>
      <c r="P82" s="180"/>
      <c r="Q82" s="180"/>
      <c r="R82" s="180"/>
      <c r="S82" s="180"/>
      <c r="T82" s="180"/>
      <c r="U82" s="180"/>
      <c r="V82" s="180"/>
      <c r="W82" s="181"/>
      <c r="X82" s="189"/>
    </row>
    <row r="83" spans="2:24" s="44" customFormat="1" ht="15" x14ac:dyDescent="0.25">
      <c r="B83" s="145" t="s">
        <v>56</v>
      </c>
      <c r="C83" s="126"/>
      <c r="D83" s="126"/>
      <c r="E83" s="127"/>
      <c r="F83" s="182"/>
      <c r="G83" s="173"/>
      <c r="H83" s="173"/>
      <c r="I83" s="182"/>
      <c r="J83" s="173"/>
      <c r="K83" s="173"/>
      <c r="L83" s="182"/>
      <c r="M83" s="173"/>
      <c r="N83" s="173"/>
      <c r="O83" s="182"/>
      <c r="P83" s="173"/>
      <c r="Q83" s="173"/>
      <c r="R83" s="182"/>
      <c r="S83" s="173"/>
      <c r="T83" s="173"/>
      <c r="U83" s="183"/>
      <c r="V83" s="184"/>
      <c r="W83" s="174"/>
      <c r="X83" s="195"/>
    </row>
    <row r="84" spans="2:24" s="44" customFormat="1" ht="15" x14ac:dyDescent="0.25">
      <c r="B84" s="145"/>
      <c r="C84" s="192" t="s">
        <v>117</v>
      </c>
      <c r="D84" s="126"/>
      <c r="E84" s="127"/>
      <c r="F84" s="173"/>
      <c r="G84" s="173"/>
      <c r="H84" s="173"/>
      <c r="I84" s="173"/>
      <c r="J84" s="173"/>
      <c r="K84" s="173"/>
      <c r="L84" s="173"/>
      <c r="M84" s="173"/>
      <c r="N84" s="173"/>
      <c r="O84" s="173"/>
      <c r="P84" s="173"/>
      <c r="Q84" s="173"/>
      <c r="R84" s="173"/>
      <c r="S84" s="173"/>
      <c r="T84" s="173"/>
      <c r="U84" s="173"/>
      <c r="V84" s="173"/>
      <c r="W84" s="177"/>
      <c r="X84" s="179">
        <v>0.68462898364813995</v>
      </c>
    </row>
    <row r="85" spans="2:24" s="44" customFormat="1" ht="15" x14ac:dyDescent="0.25">
      <c r="B85" s="145"/>
      <c r="C85" s="42"/>
      <c r="D85" s="126" t="s">
        <v>119</v>
      </c>
      <c r="E85" s="127"/>
      <c r="F85" s="172">
        <v>10121</v>
      </c>
      <c r="G85" s="173">
        <v>0.38853698798418368</v>
      </c>
      <c r="H85" s="173"/>
      <c r="I85" s="172">
        <v>2595</v>
      </c>
      <c r="J85" s="173">
        <v>0.3685556028973157</v>
      </c>
      <c r="K85" s="173"/>
      <c r="L85" s="172">
        <v>738</v>
      </c>
      <c r="M85" s="173">
        <v>0.30308008213552362</v>
      </c>
      <c r="N85" s="173"/>
      <c r="O85" s="172">
        <v>685</v>
      </c>
      <c r="P85" s="173">
        <v>0.2995190205509401</v>
      </c>
      <c r="Q85" s="173"/>
      <c r="R85" s="172">
        <v>427</v>
      </c>
      <c r="S85" s="173">
        <v>0.3047822983583155</v>
      </c>
      <c r="T85" s="173"/>
      <c r="U85" s="172">
        <v>385</v>
      </c>
      <c r="V85" s="173">
        <v>0.30314960629921262</v>
      </c>
      <c r="W85" s="177"/>
      <c r="X85" s="178"/>
    </row>
    <row r="86" spans="2:24" s="44" customFormat="1" ht="15" x14ac:dyDescent="0.25">
      <c r="B86" s="145"/>
      <c r="C86" s="42"/>
      <c r="D86" s="126" t="s">
        <v>118</v>
      </c>
      <c r="E86" s="127"/>
      <c r="F86" s="172">
        <v>15928</v>
      </c>
      <c r="G86" s="173">
        <v>0.61146301201581632</v>
      </c>
      <c r="H86" s="173"/>
      <c r="I86" s="172">
        <v>4446</v>
      </c>
      <c r="J86" s="173">
        <v>0.6314443971026843</v>
      </c>
      <c r="K86" s="173"/>
      <c r="L86" s="172">
        <v>1697</v>
      </c>
      <c r="M86" s="173">
        <v>0.69691991786447638</v>
      </c>
      <c r="N86" s="173"/>
      <c r="O86" s="172">
        <v>1602</v>
      </c>
      <c r="P86" s="173">
        <v>0.70048097944905985</v>
      </c>
      <c r="Q86" s="173"/>
      <c r="R86" s="172">
        <v>974</v>
      </c>
      <c r="S86" s="173">
        <v>0.6952177016416845</v>
      </c>
      <c r="T86" s="173"/>
      <c r="U86" s="172">
        <v>885</v>
      </c>
      <c r="V86" s="173">
        <v>0.69685039370078738</v>
      </c>
      <c r="W86" s="177"/>
      <c r="X86" s="178"/>
    </row>
    <row r="87" spans="2:24" s="44" customFormat="1" ht="15" x14ac:dyDescent="0.25">
      <c r="B87" s="145"/>
      <c r="C87" s="42"/>
      <c r="D87" s="126" t="s">
        <v>66</v>
      </c>
      <c r="E87" s="127"/>
      <c r="F87" s="172">
        <v>57</v>
      </c>
      <c r="G87" s="173"/>
      <c r="H87" s="173"/>
      <c r="I87" s="172">
        <v>23</v>
      </c>
      <c r="J87" s="173"/>
      <c r="K87" s="173"/>
      <c r="L87" s="172">
        <v>10</v>
      </c>
      <c r="M87" s="173"/>
      <c r="N87" s="173"/>
      <c r="O87" s="172">
        <v>10</v>
      </c>
      <c r="P87" s="173"/>
      <c r="Q87" s="173"/>
      <c r="R87" s="172">
        <v>3</v>
      </c>
      <c r="S87" s="173"/>
      <c r="T87" s="173"/>
      <c r="U87" s="172">
        <v>3</v>
      </c>
      <c r="V87" s="173"/>
      <c r="W87" s="177"/>
      <c r="X87" s="178"/>
    </row>
    <row r="88" spans="2:24" s="44" customFormat="1" ht="15" x14ac:dyDescent="0.25">
      <c r="B88" s="145"/>
      <c r="C88" s="42"/>
      <c r="D88" s="126" t="s">
        <v>71</v>
      </c>
      <c r="E88" s="127"/>
      <c r="F88" s="172">
        <v>26106</v>
      </c>
      <c r="G88" s="173"/>
      <c r="H88" s="173"/>
      <c r="I88" s="172">
        <v>7064</v>
      </c>
      <c r="J88" s="173"/>
      <c r="K88" s="173"/>
      <c r="L88" s="172">
        <v>2445</v>
      </c>
      <c r="M88" s="173"/>
      <c r="N88" s="173"/>
      <c r="O88" s="172">
        <v>2297</v>
      </c>
      <c r="P88" s="173"/>
      <c r="Q88" s="173"/>
      <c r="R88" s="172">
        <v>1404</v>
      </c>
      <c r="S88" s="173"/>
      <c r="T88" s="173"/>
      <c r="U88" s="172">
        <v>1273</v>
      </c>
      <c r="V88" s="173"/>
      <c r="W88" s="177"/>
      <c r="X88" s="178"/>
    </row>
    <row r="89" spans="2:24" s="44" customFormat="1" ht="17.25" x14ac:dyDescent="0.25">
      <c r="B89" s="145"/>
      <c r="C89" s="142" t="s">
        <v>94</v>
      </c>
      <c r="D89" s="126"/>
      <c r="E89" s="127"/>
      <c r="F89" s="173">
        <v>0.99781659388646304</v>
      </c>
      <c r="G89" s="173"/>
      <c r="H89" s="173"/>
      <c r="I89" s="173">
        <v>0.99674405436013602</v>
      </c>
      <c r="J89" s="173"/>
      <c r="K89" s="173"/>
      <c r="L89" s="173">
        <v>0.99591002044989796</v>
      </c>
      <c r="M89" s="173"/>
      <c r="N89" s="173"/>
      <c r="O89" s="173">
        <v>0.99564649542882</v>
      </c>
      <c r="P89" s="173"/>
      <c r="Q89" s="173"/>
      <c r="R89" s="173">
        <v>0.99786324786324798</v>
      </c>
      <c r="S89" s="173"/>
      <c r="T89" s="173"/>
      <c r="U89" s="173">
        <v>0.99764336213668503</v>
      </c>
      <c r="V89" s="173"/>
      <c r="W89" s="177"/>
      <c r="X89" s="178"/>
    </row>
    <row r="90" spans="2:24" s="44" customFormat="1" ht="15" x14ac:dyDescent="0.25">
      <c r="B90" s="145"/>
      <c r="C90" s="126"/>
      <c r="D90" s="126"/>
      <c r="E90" s="127"/>
      <c r="F90" s="182"/>
      <c r="G90" s="173"/>
      <c r="H90" s="173"/>
      <c r="I90" s="182"/>
      <c r="J90" s="173"/>
      <c r="K90" s="173"/>
      <c r="L90" s="182"/>
      <c r="M90" s="173"/>
      <c r="N90" s="173"/>
      <c r="O90" s="182"/>
      <c r="P90" s="173"/>
      <c r="Q90" s="173"/>
      <c r="R90" s="182"/>
      <c r="S90" s="173"/>
      <c r="T90" s="173"/>
      <c r="U90" s="183"/>
      <c r="V90" s="184"/>
      <c r="W90" s="174"/>
      <c r="X90" s="195"/>
    </row>
    <row r="91" spans="2:24" s="44" customFormat="1" ht="15" x14ac:dyDescent="0.25">
      <c r="B91" s="145"/>
      <c r="C91" s="192" t="s">
        <v>107</v>
      </c>
      <c r="D91" s="126"/>
      <c r="E91" s="127"/>
      <c r="F91" s="182"/>
      <c r="G91" s="173"/>
      <c r="H91" s="173"/>
      <c r="I91" s="182"/>
      <c r="J91" s="173"/>
      <c r="K91" s="173"/>
      <c r="L91" s="182"/>
      <c r="M91" s="173"/>
      <c r="N91" s="173"/>
      <c r="O91" s="182"/>
      <c r="P91" s="173"/>
      <c r="Q91" s="173"/>
      <c r="R91" s="182"/>
      <c r="S91" s="173"/>
      <c r="T91" s="173"/>
      <c r="U91" s="183"/>
      <c r="V91" s="184"/>
      <c r="W91" s="174"/>
      <c r="X91" s="179">
        <v>0.65892889707752411</v>
      </c>
    </row>
    <row r="92" spans="2:24" x14ac:dyDescent="0.2">
      <c r="B92" s="146"/>
      <c r="C92" s="126" t="s">
        <v>65</v>
      </c>
      <c r="D92" s="126"/>
      <c r="E92" s="127"/>
      <c r="F92" s="172">
        <v>5741</v>
      </c>
      <c r="G92" s="173">
        <v>0.22178868070310992</v>
      </c>
      <c r="H92" s="173"/>
      <c r="I92" s="172">
        <v>1071</v>
      </c>
      <c r="J92" s="173">
        <v>0.15280353830788987</v>
      </c>
      <c r="K92" s="173"/>
      <c r="L92" s="172">
        <v>396</v>
      </c>
      <c r="M92" s="173">
        <v>0.1630971993410214</v>
      </c>
      <c r="N92" s="173"/>
      <c r="O92" s="172">
        <v>381</v>
      </c>
      <c r="P92" s="173">
        <v>0.16710526315789473</v>
      </c>
      <c r="Q92" s="173"/>
      <c r="R92" s="172">
        <v>226</v>
      </c>
      <c r="S92" s="173">
        <v>0.16212338593974174</v>
      </c>
      <c r="T92" s="173"/>
      <c r="U92" s="172">
        <v>200</v>
      </c>
      <c r="V92" s="173">
        <v>0.15810276679841898</v>
      </c>
      <c r="W92" s="174"/>
      <c r="X92" s="179"/>
    </row>
    <row r="93" spans="2:24" x14ac:dyDescent="0.2">
      <c r="B93" s="147"/>
      <c r="C93" s="132"/>
      <c r="D93" s="132" t="s">
        <v>61</v>
      </c>
      <c r="E93" s="133"/>
      <c r="F93" s="176">
        <v>1851</v>
      </c>
      <c r="G93" s="173">
        <v>7.1508595711802209E-2</v>
      </c>
      <c r="H93" s="157"/>
      <c r="I93" s="176">
        <v>371</v>
      </c>
      <c r="J93" s="173">
        <v>5.2931944642602369E-2</v>
      </c>
      <c r="K93" s="157"/>
      <c r="L93" s="176">
        <v>131</v>
      </c>
      <c r="M93" s="173">
        <v>5.3953871499176277E-2</v>
      </c>
      <c r="N93" s="157"/>
      <c r="O93" s="176">
        <v>124</v>
      </c>
      <c r="P93" s="173">
        <v>5.4385964912280704E-2</v>
      </c>
      <c r="Q93" s="157"/>
      <c r="R93" s="176">
        <v>80</v>
      </c>
      <c r="S93" s="173">
        <v>5.7388809182209469E-2</v>
      </c>
      <c r="T93" s="157"/>
      <c r="U93" s="176">
        <v>67</v>
      </c>
      <c r="V93" s="173">
        <v>5.2964426877470355E-2</v>
      </c>
      <c r="W93" s="174"/>
      <c r="X93" s="175"/>
    </row>
    <row r="94" spans="2:24" x14ac:dyDescent="0.2">
      <c r="B94" s="147"/>
      <c r="C94" s="132"/>
      <c r="D94" s="132" t="s">
        <v>60</v>
      </c>
      <c r="E94" s="133"/>
      <c r="F94" s="176">
        <v>2670</v>
      </c>
      <c r="G94" s="173">
        <v>0.10314854162642458</v>
      </c>
      <c r="H94" s="157"/>
      <c r="I94" s="176">
        <v>436</v>
      </c>
      <c r="J94" s="173">
        <v>6.220573548295049E-2</v>
      </c>
      <c r="K94" s="157"/>
      <c r="L94" s="176">
        <v>163</v>
      </c>
      <c r="M94" s="173">
        <v>6.7133443163097203E-2</v>
      </c>
      <c r="N94" s="157"/>
      <c r="O94" s="176">
        <v>160</v>
      </c>
      <c r="P94" s="173">
        <v>7.0175438596491224E-2</v>
      </c>
      <c r="Q94" s="157"/>
      <c r="R94" s="176">
        <v>88</v>
      </c>
      <c r="S94" s="173">
        <v>6.3127690100430414E-2</v>
      </c>
      <c r="T94" s="157"/>
      <c r="U94" s="176">
        <v>82</v>
      </c>
      <c r="V94" s="173">
        <v>6.4822134387351779E-2</v>
      </c>
      <c r="W94" s="174"/>
      <c r="X94" s="175"/>
    </row>
    <row r="95" spans="2:24" x14ac:dyDescent="0.2">
      <c r="B95" s="147"/>
      <c r="C95" s="132"/>
      <c r="D95" s="132" t="s">
        <v>62</v>
      </c>
      <c r="E95" s="133"/>
      <c r="F95" s="176">
        <v>861</v>
      </c>
      <c r="G95" s="173">
        <v>3.3262507243577363E-2</v>
      </c>
      <c r="H95" s="157"/>
      <c r="I95" s="176">
        <v>204</v>
      </c>
      <c r="J95" s="173">
        <v>2.9105435868169497E-2</v>
      </c>
      <c r="K95" s="157"/>
      <c r="L95" s="176">
        <v>83</v>
      </c>
      <c r="M95" s="173">
        <v>3.4184514003294891E-2</v>
      </c>
      <c r="N95" s="157"/>
      <c r="O95" s="176">
        <v>79</v>
      </c>
      <c r="P95" s="173">
        <v>3.4649122807017541E-2</v>
      </c>
      <c r="Q95" s="157"/>
      <c r="R95" s="176">
        <v>47</v>
      </c>
      <c r="S95" s="173">
        <v>3.3715925394548062E-2</v>
      </c>
      <c r="T95" s="157"/>
      <c r="U95" s="176">
        <v>41</v>
      </c>
      <c r="V95" s="173">
        <v>3.241106719367589E-2</v>
      </c>
      <c r="W95" s="174"/>
      <c r="X95" s="175"/>
    </row>
    <row r="96" spans="2:24" x14ac:dyDescent="0.2">
      <c r="B96" s="147"/>
      <c r="C96" s="132"/>
      <c r="D96" s="132" t="s">
        <v>63</v>
      </c>
      <c r="E96" s="133"/>
      <c r="F96" s="176">
        <v>359</v>
      </c>
      <c r="G96" s="173">
        <v>1.3869036121305776E-2</v>
      </c>
      <c r="H96" s="157"/>
      <c r="I96" s="176">
        <v>60</v>
      </c>
      <c r="J96" s="173">
        <v>8.5604223141674991E-3</v>
      </c>
      <c r="K96" s="157"/>
      <c r="L96" s="176">
        <v>19</v>
      </c>
      <c r="M96" s="173">
        <v>7.8253706754530476E-3</v>
      </c>
      <c r="N96" s="157"/>
      <c r="O96" s="176">
        <v>18</v>
      </c>
      <c r="P96" s="173">
        <v>7.8947368421052634E-3</v>
      </c>
      <c r="Q96" s="157"/>
      <c r="R96" s="176">
        <v>11</v>
      </c>
      <c r="S96" s="173">
        <v>7.8909612625538018E-3</v>
      </c>
      <c r="T96" s="157"/>
      <c r="U96" s="176">
        <v>10</v>
      </c>
      <c r="V96" s="173">
        <v>7.9051383399209481E-3</v>
      </c>
      <c r="W96" s="174"/>
      <c r="X96" s="175"/>
    </row>
    <row r="97" spans="2:25" x14ac:dyDescent="0.2">
      <c r="B97" s="146"/>
      <c r="C97" s="126" t="s">
        <v>59</v>
      </c>
      <c r="D97" s="126"/>
      <c r="E97" s="127"/>
      <c r="F97" s="172">
        <v>20144</v>
      </c>
      <c r="G97" s="173">
        <v>0.77821131929689014</v>
      </c>
      <c r="H97" s="173"/>
      <c r="I97" s="172">
        <v>5938</v>
      </c>
      <c r="J97" s="173">
        <v>0.84719646169211016</v>
      </c>
      <c r="K97" s="173"/>
      <c r="L97" s="172">
        <v>2032</v>
      </c>
      <c r="M97" s="173">
        <v>0.8369028006589786</v>
      </c>
      <c r="N97" s="173"/>
      <c r="O97" s="172">
        <v>1899</v>
      </c>
      <c r="P97" s="173">
        <v>0.83289473684210524</v>
      </c>
      <c r="Q97" s="173"/>
      <c r="R97" s="172">
        <v>1168</v>
      </c>
      <c r="S97" s="173">
        <v>0.83787661406025826</v>
      </c>
      <c r="T97" s="173"/>
      <c r="U97" s="172">
        <v>1065</v>
      </c>
      <c r="V97" s="173">
        <v>0.84189723320158105</v>
      </c>
      <c r="W97" s="174"/>
      <c r="X97" s="175"/>
    </row>
    <row r="98" spans="2:25" x14ac:dyDescent="0.2">
      <c r="B98" s="146"/>
      <c r="C98" s="126" t="s">
        <v>66</v>
      </c>
      <c r="D98" s="126"/>
      <c r="E98" s="127"/>
      <c r="F98" s="172">
        <v>221</v>
      </c>
      <c r="G98" s="173"/>
      <c r="H98" s="173"/>
      <c r="I98" s="172">
        <v>55</v>
      </c>
      <c r="J98" s="173"/>
      <c r="K98" s="173"/>
      <c r="L98" s="172">
        <v>17</v>
      </c>
      <c r="M98" s="173"/>
      <c r="N98" s="173"/>
      <c r="O98" s="172">
        <v>17</v>
      </c>
      <c r="P98" s="173"/>
      <c r="Q98" s="173"/>
      <c r="R98" s="172">
        <v>10</v>
      </c>
      <c r="S98" s="173"/>
      <c r="T98" s="173"/>
      <c r="U98" s="172">
        <v>8</v>
      </c>
      <c r="V98" s="173"/>
      <c r="W98" s="174"/>
      <c r="X98" s="175"/>
    </row>
    <row r="99" spans="2:25" x14ac:dyDescent="0.2">
      <c r="B99" s="146"/>
      <c r="C99" s="126" t="s">
        <v>71</v>
      </c>
      <c r="D99" s="126"/>
      <c r="E99" s="127"/>
      <c r="F99" s="172">
        <v>26106</v>
      </c>
      <c r="G99" s="173"/>
      <c r="H99" s="173"/>
      <c r="I99" s="172">
        <v>7064</v>
      </c>
      <c r="J99" s="173"/>
      <c r="K99" s="173"/>
      <c r="L99" s="172">
        <v>2445</v>
      </c>
      <c r="M99" s="173"/>
      <c r="N99" s="173"/>
      <c r="O99" s="172">
        <v>2297</v>
      </c>
      <c r="P99" s="173"/>
      <c r="Q99" s="173"/>
      <c r="R99" s="172">
        <v>1404</v>
      </c>
      <c r="S99" s="173"/>
      <c r="T99" s="173"/>
      <c r="U99" s="172">
        <v>1273</v>
      </c>
      <c r="V99" s="173"/>
      <c r="W99" s="174"/>
      <c r="X99" s="175"/>
    </row>
    <row r="100" spans="2:25" ht="16.5" x14ac:dyDescent="0.2">
      <c r="B100" s="148"/>
      <c r="C100" s="142" t="s">
        <v>94</v>
      </c>
      <c r="D100" s="142"/>
      <c r="E100" s="127"/>
      <c r="F100" s="173">
        <v>0.99153451313874197</v>
      </c>
      <c r="G100" s="173"/>
      <c r="H100" s="173"/>
      <c r="I100" s="173">
        <v>0.99221404303510796</v>
      </c>
      <c r="J100" s="173"/>
      <c r="K100" s="173"/>
      <c r="L100" s="173">
        <v>0.99304703476482603</v>
      </c>
      <c r="M100" s="173"/>
      <c r="N100" s="173"/>
      <c r="O100" s="173">
        <v>0.99259904222899398</v>
      </c>
      <c r="P100" s="173"/>
      <c r="Q100" s="173"/>
      <c r="R100" s="173">
        <v>0.99287749287749305</v>
      </c>
      <c r="S100" s="173"/>
      <c r="T100" s="173"/>
      <c r="U100" s="173">
        <v>0.99371563236449301</v>
      </c>
      <c r="V100" s="173"/>
      <c r="W100" s="177"/>
      <c r="X100" s="175"/>
    </row>
    <row r="101" spans="2:25" s="44" customFormat="1" x14ac:dyDescent="0.2">
      <c r="B101" s="148"/>
      <c r="C101" s="142"/>
      <c r="D101" s="142"/>
      <c r="E101" s="127"/>
      <c r="F101" s="173"/>
      <c r="G101" s="173"/>
      <c r="H101" s="173"/>
      <c r="I101" s="173"/>
      <c r="J101" s="173"/>
      <c r="K101" s="173"/>
      <c r="L101" s="173"/>
      <c r="M101" s="173"/>
      <c r="N101" s="173"/>
      <c r="O101" s="173"/>
      <c r="P101" s="173"/>
      <c r="Q101" s="173"/>
      <c r="R101" s="173"/>
      <c r="S101" s="173"/>
      <c r="T101" s="173"/>
      <c r="U101" s="173"/>
      <c r="V101" s="173"/>
      <c r="W101" s="177"/>
      <c r="X101" s="178"/>
    </row>
    <row r="102" spans="2:25" ht="15" x14ac:dyDescent="0.25">
      <c r="B102" s="148"/>
      <c r="C102" s="193" t="s">
        <v>110</v>
      </c>
      <c r="D102" s="142"/>
      <c r="E102" s="127"/>
      <c r="F102" s="173"/>
      <c r="G102" s="173"/>
      <c r="H102" s="173"/>
      <c r="I102" s="173"/>
      <c r="J102" s="173"/>
      <c r="K102" s="173"/>
      <c r="L102" s="173"/>
      <c r="M102" s="173"/>
      <c r="N102" s="173"/>
      <c r="O102" s="173"/>
      <c r="P102" s="173"/>
      <c r="Q102" s="173"/>
      <c r="R102" s="173"/>
      <c r="S102" s="173"/>
      <c r="T102" s="173"/>
      <c r="U102" s="173"/>
      <c r="V102" s="173"/>
      <c r="W102" s="177"/>
      <c r="X102" s="179">
        <v>1.1886096558294728</v>
      </c>
    </row>
    <row r="103" spans="2:25" x14ac:dyDescent="0.2">
      <c r="B103" s="148"/>
      <c r="C103" s="142"/>
      <c r="D103" s="142" t="s">
        <v>103</v>
      </c>
      <c r="E103" s="127"/>
      <c r="F103" s="172">
        <v>793</v>
      </c>
      <c r="G103" s="173">
        <v>3.0673422813599967E-2</v>
      </c>
      <c r="H103" s="173"/>
      <c r="I103" s="172">
        <v>626</v>
      </c>
      <c r="J103" s="173">
        <v>8.9237348538845337E-2</v>
      </c>
      <c r="K103" s="173"/>
      <c r="L103" s="172">
        <v>87</v>
      </c>
      <c r="M103" s="173">
        <v>3.5817208727871551E-2</v>
      </c>
      <c r="N103" s="173"/>
      <c r="O103" s="172">
        <v>83</v>
      </c>
      <c r="P103" s="173">
        <v>3.6387549320473479E-2</v>
      </c>
      <c r="Q103" s="173"/>
      <c r="R103" s="172">
        <v>52</v>
      </c>
      <c r="S103" s="173">
        <v>3.7195994277539342E-2</v>
      </c>
      <c r="T103" s="173"/>
      <c r="U103" s="172">
        <v>46</v>
      </c>
      <c r="V103" s="173">
        <v>3.6249014972419225E-2</v>
      </c>
      <c r="W103" s="177"/>
      <c r="X103" s="178"/>
    </row>
    <row r="104" spans="2:25" x14ac:dyDescent="0.2">
      <c r="B104" s="148"/>
      <c r="C104" s="142"/>
      <c r="D104" s="142" t="s">
        <v>104</v>
      </c>
      <c r="E104" s="127"/>
      <c r="F104" s="172">
        <v>25060</v>
      </c>
      <c r="G104" s="173">
        <v>0.96932657718640003</v>
      </c>
      <c r="H104" s="173"/>
      <c r="I104" s="172">
        <v>6389</v>
      </c>
      <c r="J104" s="173">
        <v>0.91076265146115465</v>
      </c>
      <c r="K104" s="173"/>
      <c r="L104" s="172">
        <v>2342</v>
      </c>
      <c r="M104" s="173">
        <v>0.96418279127212847</v>
      </c>
      <c r="N104" s="173"/>
      <c r="O104" s="172">
        <v>2198</v>
      </c>
      <c r="P104" s="173">
        <v>0.9636124506795265</v>
      </c>
      <c r="Q104" s="173"/>
      <c r="R104" s="172">
        <v>1346</v>
      </c>
      <c r="S104" s="173">
        <v>0.96280400572246061</v>
      </c>
      <c r="T104" s="173"/>
      <c r="U104" s="172">
        <v>1223</v>
      </c>
      <c r="V104" s="173">
        <v>0.96375098502758072</v>
      </c>
      <c r="W104" s="177"/>
      <c r="X104" s="178"/>
    </row>
    <row r="105" spans="2:25" s="144" customFormat="1" ht="14.25" customHeight="1" x14ac:dyDescent="0.2">
      <c r="B105" s="148"/>
      <c r="C105" s="142"/>
      <c r="D105" s="142" t="s">
        <v>66</v>
      </c>
      <c r="E105" s="127"/>
      <c r="F105" s="172">
        <v>253</v>
      </c>
      <c r="G105" s="173"/>
      <c r="H105" s="173"/>
      <c r="I105" s="172">
        <v>49</v>
      </c>
      <c r="J105" s="173"/>
      <c r="K105" s="173"/>
      <c r="L105" s="172">
        <v>16</v>
      </c>
      <c r="M105" s="173"/>
      <c r="N105" s="173"/>
      <c r="O105" s="172">
        <v>16</v>
      </c>
      <c r="P105" s="173"/>
      <c r="Q105" s="173"/>
      <c r="R105" s="172">
        <v>6</v>
      </c>
      <c r="S105" s="173"/>
      <c r="T105" s="173"/>
      <c r="U105" s="172">
        <v>4</v>
      </c>
      <c r="V105" s="173"/>
      <c r="W105" s="177"/>
      <c r="X105" s="178"/>
    </row>
    <row r="106" spans="2:25" s="144" customFormat="1" ht="14.25" customHeight="1" x14ac:dyDescent="0.2">
      <c r="B106" s="148"/>
      <c r="C106" s="142"/>
      <c r="D106" s="142" t="s">
        <v>71</v>
      </c>
      <c r="E106" s="127"/>
      <c r="F106" s="172">
        <v>26106</v>
      </c>
      <c r="G106" s="173"/>
      <c r="H106" s="173"/>
      <c r="I106" s="172">
        <v>7064</v>
      </c>
      <c r="J106" s="173"/>
      <c r="K106" s="173"/>
      <c r="L106" s="172">
        <v>2445</v>
      </c>
      <c r="M106" s="173"/>
      <c r="N106" s="173"/>
      <c r="O106" s="172">
        <v>2297</v>
      </c>
      <c r="P106" s="173"/>
      <c r="Q106" s="173"/>
      <c r="R106" s="172">
        <v>1404</v>
      </c>
      <c r="S106" s="173"/>
      <c r="T106" s="173"/>
      <c r="U106" s="172">
        <v>1273</v>
      </c>
      <c r="V106" s="173"/>
      <c r="W106" s="177"/>
      <c r="X106" s="178"/>
    </row>
    <row r="107" spans="2:25" s="144" customFormat="1" ht="16.5" x14ac:dyDescent="0.2">
      <c r="B107" s="148"/>
      <c r="C107" s="142" t="s">
        <v>94</v>
      </c>
      <c r="D107" s="142"/>
      <c r="E107" s="127"/>
      <c r="F107" s="173">
        <v>0.99030874128552804</v>
      </c>
      <c r="G107" s="173"/>
      <c r="H107" s="173"/>
      <c r="I107" s="173">
        <v>0.99306342015854998</v>
      </c>
      <c r="J107" s="173"/>
      <c r="K107" s="173"/>
      <c r="L107" s="173">
        <v>0.99345603271983596</v>
      </c>
      <c r="M107" s="173"/>
      <c r="N107" s="173"/>
      <c r="O107" s="173">
        <v>0.99303439268611204</v>
      </c>
      <c r="P107" s="173"/>
      <c r="Q107" s="173"/>
      <c r="R107" s="173">
        <v>0.99572649572649596</v>
      </c>
      <c r="S107" s="173"/>
      <c r="T107" s="173"/>
      <c r="U107" s="173">
        <v>0.996857816182247</v>
      </c>
      <c r="V107" s="173"/>
      <c r="W107" s="177"/>
      <c r="X107" s="178"/>
    </row>
    <row r="108" spans="2:25" s="144" customFormat="1" x14ac:dyDescent="0.2">
      <c r="B108" s="156"/>
      <c r="C108" s="134"/>
      <c r="D108" s="134"/>
      <c r="E108" s="135"/>
      <c r="F108" s="180"/>
      <c r="G108" s="180"/>
      <c r="H108" s="180"/>
      <c r="I108" s="180"/>
      <c r="J108" s="180"/>
      <c r="K108" s="180"/>
      <c r="L108" s="180"/>
      <c r="M108" s="180"/>
      <c r="N108" s="180"/>
      <c r="O108" s="180"/>
      <c r="P108" s="180"/>
      <c r="Q108" s="180"/>
      <c r="R108" s="180"/>
      <c r="S108" s="180"/>
      <c r="T108" s="180"/>
      <c r="U108" s="180"/>
      <c r="V108" s="180"/>
      <c r="W108" s="181"/>
      <c r="X108" s="189"/>
    </row>
    <row r="109" spans="2:25" s="144" customFormat="1" ht="14.25" customHeight="1" x14ac:dyDescent="0.25">
      <c r="B109" s="145" t="s">
        <v>57</v>
      </c>
      <c r="C109" s="126"/>
      <c r="D109" s="126"/>
      <c r="E109" s="127"/>
      <c r="F109" s="182"/>
      <c r="G109" s="173"/>
      <c r="H109" s="173"/>
      <c r="I109" s="182"/>
      <c r="J109" s="173"/>
      <c r="K109" s="173"/>
      <c r="L109" s="182"/>
      <c r="M109" s="173"/>
      <c r="N109" s="173"/>
      <c r="O109" s="182"/>
      <c r="P109" s="173"/>
      <c r="Q109" s="173"/>
      <c r="R109" s="182"/>
      <c r="S109" s="173"/>
      <c r="T109" s="173"/>
      <c r="U109" s="183"/>
      <c r="V109" s="184"/>
      <c r="W109" s="174"/>
      <c r="X109" s="131"/>
      <c r="Y109" s="162"/>
    </row>
    <row r="110" spans="2:25" s="144" customFormat="1" ht="14.25" customHeight="1" x14ac:dyDescent="0.25">
      <c r="B110" s="145"/>
      <c r="C110" s="192" t="s">
        <v>117</v>
      </c>
      <c r="D110" s="126"/>
      <c r="E110" s="127"/>
      <c r="F110" s="173"/>
      <c r="G110" s="173"/>
      <c r="H110" s="173"/>
      <c r="I110" s="173"/>
      <c r="J110" s="173"/>
      <c r="K110" s="173"/>
      <c r="L110" s="173"/>
      <c r="M110" s="173"/>
      <c r="N110" s="173"/>
      <c r="O110" s="173"/>
      <c r="P110" s="173"/>
      <c r="Q110" s="173"/>
      <c r="R110" s="173"/>
      <c r="S110" s="173"/>
      <c r="T110" s="173"/>
      <c r="U110" s="173"/>
      <c r="V110" s="173"/>
      <c r="W110" s="177"/>
      <c r="X110" s="179">
        <v>0.73968641044124661</v>
      </c>
      <c r="Y110" s="162"/>
    </row>
    <row r="111" spans="2:25" s="144" customFormat="1" ht="14.25" customHeight="1" x14ac:dyDescent="0.25">
      <c r="B111" s="145"/>
      <c r="C111" s="42"/>
      <c r="D111" s="126" t="s">
        <v>119</v>
      </c>
      <c r="E111" s="127"/>
      <c r="F111" s="172">
        <v>11011</v>
      </c>
      <c r="G111" s="173">
        <v>0.39346078256208683</v>
      </c>
      <c r="H111" s="173"/>
      <c r="I111" s="172">
        <v>2697</v>
      </c>
      <c r="J111" s="173">
        <v>0.37442732194918782</v>
      </c>
      <c r="K111" s="173"/>
      <c r="L111" s="172">
        <v>678</v>
      </c>
      <c r="M111" s="173">
        <v>0.31273062730627305</v>
      </c>
      <c r="N111" s="173"/>
      <c r="O111" s="172">
        <v>548</v>
      </c>
      <c r="P111" s="173">
        <v>0.30977953646127754</v>
      </c>
      <c r="Q111" s="173"/>
      <c r="R111" s="172">
        <v>396</v>
      </c>
      <c r="S111" s="173">
        <v>0.33082706766917291</v>
      </c>
      <c r="T111" s="173"/>
      <c r="U111" s="172">
        <v>345</v>
      </c>
      <c r="V111" s="173">
        <v>0.3242481203007519</v>
      </c>
      <c r="W111" s="177"/>
      <c r="X111" s="178"/>
      <c r="Y111" s="162"/>
    </row>
    <row r="112" spans="2:25" s="144" customFormat="1" ht="14.25" customHeight="1" x14ac:dyDescent="0.25">
      <c r="B112" s="145"/>
      <c r="C112" s="42"/>
      <c r="D112" s="126" t="s">
        <v>118</v>
      </c>
      <c r="E112" s="127"/>
      <c r="F112" s="172">
        <v>16974</v>
      </c>
      <c r="G112" s="173">
        <v>0.60653921743791317</v>
      </c>
      <c r="H112" s="173"/>
      <c r="I112" s="172">
        <v>4506</v>
      </c>
      <c r="J112" s="173">
        <v>0.62557267805081218</v>
      </c>
      <c r="K112" s="173"/>
      <c r="L112" s="172">
        <v>1490</v>
      </c>
      <c r="M112" s="173">
        <v>0.6872693726937269</v>
      </c>
      <c r="N112" s="173"/>
      <c r="O112" s="172">
        <v>1221</v>
      </c>
      <c r="P112" s="173">
        <v>0.69022046353872246</v>
      </c>
      <c r="Q112" s="173"/>
      <c r="R112" s="172">
        <v>801</v>
      </c>
      <c r="S112" s="173">
        <v>0.66917293233082709</v>
      </c>
      <c r="T112" s="173"/>
      <c r="U112" s="172">
        <v>719</v>
      </c>
      <c r="V112" s="173">
        <v>0.6757518796992481</v>
      </c>
      <c r="W112" s="177"/>
      <c r="X112" s="178"/>
      <c r="Y112" s="162"/>
    </row>
    <row r="113" spans="2:25" s="144" customFormat="1" ht="14.25" customHeight="1" x14ac:dyDescent="0.25">
      <c r="B113" s="145"/>
      <c r="C113" s="42"/>
      <c r="D113" s="126" t="s">
        <v>66</v>
      </c>
      <c r="E113" s="127"/>
      <c r="F113" s="172">
        <v>63</v>
      </c>
      <c r="G113" s="173"/>
      <c r="H113" s="173"/>
      <c r="I113" s="172">
        <v>17</v>
      </c>
      <c r="J113" s="173"/>
      <c r="K113" s="173"/>
      <c r="L113" s="172">
        <v>4</v>
      </c>
      <c r="M113" s="173"/>
      <c r="N113" s="173"/>
      <c r="O113" s="172">
        <v>3</v>
      </c>
      <c r="P113" s="173"/>
      <c r="Q113" s="173"/>
      <c r="R113" s="172">
        <v>2</v>
      </c>
      <c r="S113" s="173"/>
      <c r="T113" s="173"/>
      <c r="U113" s="172">
        <v>1</v>
      </c>
      <c r="V113" s="173"/>
      <c r="W113" s="177"/>
      <c r="X113" s="178"/>
      <c r="Y113" s="162"/>
    </row>
    <row r="114" spans="2:25" s="144" customFormat="1" ht="14.25" customHeight="1" x14ac:dyDescent="0.25">
      <c r="B114" s="145"/>
      <c r="C114" s="42"/>
      <c r="D114" s="126" t="s">
        <v>71</v>
      </c>
      <c r="E114" s="127"/>
      <c r="F114" s="172">
        <v>28048</v>
      </c>
      <c r="G114" s="173"/>
      <c r="H114" s="173"/>
      <c r="I114" s="172">
        <v>7220</v>
      </c>
      <c r="J114" s="173"/>
      <c r="K114" s="173"/>
      <c r="L114" s="172">
        <v>2172</v>
      </c>
      <c r="M114" s="173"/>
      <c r="N114" s="173"/>
      <c r="O114" s="172">
        <v>1772</v>
      </c>
      <c r="P114" s="173"/>
      <c r="Q114" s="173"/>
      <c r="R114" s="172">
        <v>1199</v>
      </c>
      <c r="S114" s="173"/>
      <c r="T114" s="173"/>
      <c r="U114" s="172">
        <v>1065</v>
      </c>
      <c r="V114" s="173"/>
      <c r="W114" s="177"/>
      <c r="X114" s="178"/>
      <c r="Y114" s="162"/>
    </row>
    <row r="115" spans="2:25" s="144" customFormat="1" ht="14.25" customHeight="1" x14ac:dyDescent="0.25">
      <c r="B115" s="145"/>
      <c r="C115" s="142" t="s">
        <v>94</v>
      </c>
      <c r="D115" s="126"/>
      <c r="E115" s="127"/>
      <c r="F115" s="173">
        <v>0.997753850541928</v>
      </c>
      <c r="G115" s="173"/>
      <c r="H115" s="173"/>
      <c r="I115" s="173">
        <v>0.99764542936288103</v>
      </c>
      <c r="J115" s="173"/>
      <c r="K115" s="173"/>
      <c r="L115" s="173">
        <v>0.99815837937384899</v>
      </c>
      <c r="M115" s="173"/>
      <c r="N115" s="173"/>
      <c r="O115" s="173">
        <v>0.99830699774266396</v>
      </c>
      <c r="P115" s="173"/>
      <c r="Q115" s="173"/>
      <c r="R115" s="173">
        <v>0.998331943286072</v>
      </c>
      <c r="S115" s="173"/>
      <c r="T115" s="173"/>
      <c r="U115" s="173">
        <v>0.99906103286384995</v>
      </c>
      <c r="V115" s="173"/>
      <c r="W115" s="177"/>
      <c r="X115" s="178"/>
      <c r="Y115" s="162"/>
    </row>
    <row r="116" spans="2:25" s="144" customFormat="1" ht="14.25" customHeight="1" x14ac:dyDescent="0.25">
      <c r="B116" s="145"/>
      <c r="C116" s="126"/>
      <c r="D116" s="126"/>
      <c r="E116" s="127"/>
      <c r="F116" s="182"/>
      <c r="G116" s="173"/>
      <c r="H116" s="173"/>
      <c r="I116" s="182"/>
      <c r="J116" s="173"/>
      <c r="K116" s="173"/>
      <c r="L116" s="182"/>
      <c r="M116" s="173"/>
      <c r="N116" s="173"/>
      <c r="O116" s="182"/>
      <c r="P116" s="173"/>
      <c r="Q116" s="173"/>
      <c r="R116" s="182"/>
      <c r="S116" s="173"/>
      <c r="T116" s="173"/>
      <c r="U116" s="183"/>
      <c r="V116" s="184"/>
      <c r="W116" s="174"/>
      <c r="X116" s="131"/>
      <c r="Y116" s="162"/>
    </row>
    <row r="117" spans="2:25" s="144" customFormat="1" ht="14.25" customHeight="1" x14ac:dyDescent="0.25">
      <c r="B117" s="145"/>
      <c r="C117" s="192" t="s">
        <v>107</v>
      </c>
      <c r="D117" s="126"/>
      <c r="E117" s="127"/>
      <c r="F117" s="182"/>
      <c r="G117" s="173"/>
      <c r="H117" s="173"/>
      <c r="I117" s="182"/>
      <c r="J117" s="173"/>
      <c r="K117" s="173"/>
      <c r="L117" s="182"/>
      <c r="M117" s="173"/>
      <c r="N117" s="173"/>
      <c r="O117" s="182"/>
      <c r="P117" s="173"/>
      <c r="Q117" s="173"/>
      <c r="R117" s="182"/>
      <c r="S117" s="173"/>
      <c r="T117" s="173"/>
      <c r="U117" s="183"/>
      <c r="V117" s="184"/>
      <c r="W117" s="174"/>
      <c r="X117" s="179">
        <v>0.36658954270930499</v>
      </c>
      <c r="Y117" s="162"/>
    </row>
    <row r="118" spans="2:25" s="144" customFormat="1" x14ac:dyDescent="0.2">
      <c r="B118" s="146"/>
      <c r="C118" s="126" t="s">
        <v>65</v>
      </c>
      <c r="D118" s="126"/>
      <c r="E118" s="127"/>
      <c r="F118" s="172">
        <v>5877</v>
      </c>
      <c r="G118" s="173">
        <v>0.2113496601575143</v>
      </c>
      <c r="H118" s="173"/>
      <c r="I118" s="172">
        <v>927</v>
      </c>
      <c r="J118" s="173">
        <v>0.12918060200668896</v>
      </c>
      <c r="K118" s="173"/>
      <c r="L118" s="172">
        <v>205</v>
      </c>
      <c r="M118" s="173">
        <v>9.4863489125404904E-2</v>
      </c>
      <c r="N118" s="173"/>
      <c r="O118" s="172">
        <v>169</v>
      </c>
      <c r="P118" s="173">
        <v>9.5913734392735525E-2</v>
      </c>
      <c r="Q118" s="173"/>
      <c r="R118" s="172">
        <v>104</v>
      </c>
      <c r="S118" s="173">
        <v>8.7102177554438859E-2</v>
      </c>
      <c r="T118" s="173"/>
      <c r="U118" s="172">
        <v>95</v>
      </c>
      <c r="V118" s="173">
        <v>8.9453860640301322E-2</v>
      </c>
      <c r="W118" s="174"/>
      <c r="X118" s="179"/>
    </row>
    <row r="119" spans="2:25" s="144" customFormat="1" x14ac:dyDescent="0.2">
      <c r="B119" s="147"/>
      <c r="C119" s="132"/>
      <c r="D119" s="132" t="s">
        <v>61</v>
      </c>
      <c r="E119" s="133"/>
      <c r="F119" s="176">
        <v>1704</v>
      </c>
      <c r="G119" s="173">
        <v>6.1279533930305316E-2</v>
      </c>
      <c r="H119" s="157"/>
      <c r="I119" s="176">
        <v>295</v>
      </c>
      <c r="J119" s="173">
        <v>4.1109253065774808E-2</v>
      </c>
      <c r="K119" s="157"/>
      <c r="L119" s="176">
        <v>68</v>
      </c>
      <c r="M119" s="173">
        <v>3.146691346598797E-2</v>
      </c>
      <c r="N119" s="157"/>
      <c r="O119" s="176">
        <v>52</v>
      </c>
      <c r="P119" s="173">
        <v>2.9511918274687854E-2</v>
      </c>
      <c r="Q119" s="157"/>
      <c r="R119" s="176">
        <v>28</v>
      </c>
      <c r="S119" s="173">
        <v>2.3450586264656615E-2</v>
      </c>
      <c r="T119" s="157"/>
      <c r="U119" s="176">
        <v>26</v>
      </c>
      <c r="V119" s="173">
        <v>2.4482109227871938E-2</v>
      </c>
      <c r="W119" s="174"/>
      <c r="X119" s="175"/>
    </row>
    <row r="120" spans="2:25" s="144" customFormat="1" x14ac:dyDescent="0.2">
      <c r="B120" s="147"/>
      <c r="C120" s="132"/>
      <c r="D120" s="132" t="s">
        <v>60</v>
      </c>
      <c r="E120" s="133"/>
      <c r="F120" s="176">
        <v>2863</v>
      </c>
      <c r="G120" s="173">
        <v>0.10295968640989679</v>
      </c>
      <c r="H120" s="157"/>
      <c r="I120" s="176">
        <v>408</v>
      </c>
      <c r="J120" s="173">
        <v>5.6856187290969896E-2</v>
      </c>
      <c r="K120" s="157"/>
      <c r="L120" s="176">
        <v>74</v>
      </c>
      <c r="M120" s="173">
        <v>3.4243405830633969E-2</v>
      </c>
      <c r="N120" s="157"/>
      <c r="O120" s="176">
        <v>62</v>
      </c>
      <c r="P120" s="173">
        <v>3.5187287173666287E-2</v>
      </c>
      <c r="Q120" s="157"/>
      <c r="R120" s="176">
        <v>40</v>
      </c>
      <c r="S120" s="173">
        <v>3.350083752093802E-2</v>
      </c>
      <c r="T120" s="157"/>
      <c r="U120" s="176">
        <v>36</v>
      </c>
      <c r="V120" s="173">
        <v>3.3898305084745763E-2</v>
      </c>
      <c r="W120" s="174"/>
      <c r="X120" s="175"/>
    </row>
    <row r="121" spans="2:25" x14ac:dyDescent="0.2">
      <c r="B121" s="147"/>
      <c r="C121" s="132"/>
      <c r="D121" s="132" t="s">
        <v>62</v>
      </c>
      <c r="E121" s="133"/>
      <c r="F121" s="176">
        <v>971</v>
      </c>
      <c r="G121" s="173">
        <v>3.491926493329018E-2</v>
      </c>
      <c r="H121" s="157"/>
      <c r="I121" s="176">
        <v>179</v>
      </c>
      <c r="J121" s="173">
        <v>2.4944258639910812E-2</v>
      </c>
      <c r="K121" s="157"/>
      <c r="L121" s="176">
        <v>55</v>
      </c>
      <c r="M121" s="173">
        <v>2.5451180009254976E-2</v>
      </c>
      <c r="N121" s="157"/>
      <c r="O121" s="176">
        <v>49</v>
      </c>
      <c r="P121" s="173">
        <v>2.7809307604994324E-2</v>
      </c>
      <c r="Q121" s="157"/>
      <c r="R121" s="176">
        <v>31</v>
      </c>
      <c r="S121" s="173">
        <v>2.5963149078726967E-2</v>
      </c>
      <c r="T121" s="157"/>
      <c r="U121" s="176">
        <v>29</v>
      </c>
      <c r="V121" s="173">
        <v>2.7306967984934087E-2</v>
      </c>
      <c r="W121" s="174"/>
      <c r="X121" s="175"/>
    </row>
    <row r="122" spans="2:25" x14ac:dyDescent="0.2">
      <c r="B122" s="147"/>
      <c r="C122" s="132"/>
      <c r="D122" s="132" t="s">
        <v>63</v>
      </c>
      <c r="E122" s="133"/>
      <c r="F122" s="176">
        <v>339</v>
      </c>
      <c r="G122" s="173">
        <v>1.2191174884022009E-2</v>
      </c>
      <c r="H122" s="157"/>
      <c r="I122" s="176">
        <v>45</v>
      </c>
      <c r="J122" s="173">
        <v>6.270903010033445E-3</v>
      </c>
      <c r="K122" s="157"/>
      <c r="L122" s="176">
        <v>8</v>
      </c>
      <c r="M122" s="173">
        <v>3.7019898195279964E-3</v>
      </c>
      <c r="N122" s="157"/>
      <c r="O122" s="176">
        <v>6</v>
      </c>
      <c r="P122" s="173">
        <v>3.4052213393870601E-3</v>
      </c>
      <c r="Q122" s="157"/>
      <c r="R122" s="176">
        <v>5</v>
      </c>
      <c r="S122" s="173">
        <v>4.1876046901172526E-3</v>
      </c>
      <c r="T122" s="157"/>
      <c r="U122" s="176">
        <v>4</v>
      </c>
      <c r="V122" s="173">
        <v>3.766478342749529E-3</v>
      </c>
      <c r="W122" s="174"/>
      <c r="X122" s="175"/>
    </row>
    <row r="123" spans="2:25" x14ac:dyDescent="0.2">
      <c r="B123" s="146"/>
      <c r="C123" s="126" t="s">
        <v>59</v>
      </c>
      <c r="D123" s="126"/>
      <c r="E123" s="127"/>
      <c r="F123" s="172">
        <v>21930</v>
      </c>
      <c r="G123" s="173">
        <v>0.78865033984248567</v>
      </c>
      <c r="H123" s="173"/>
      <c r="I123" s="172">
        <v>6249</v>
      </c>
      <c r="J123" s="173">
        <v>0.87081939799331098</v>
      </c>
      <c r="K123" s="173"/>
      <c r="L123" s="172">
        <v>1956</v>
      </c>
      <c r="M123" s="173">
        <v>0.90513651087459512</v>
      </c>
      <c r="N123" s="173"/>
      <c r="O123" s="172">
        <v>1593</v>
      </c>
      <c r="P123" s="173">
        <v>0.90408626560726446</v>
      </c>
      <c r="Q123" s="173"/>
      <c r="R123" s="172">
        <v>1090</v>
      </c>
      <c r="S123" s="173">
        <v>0.91289782244556117</v>
      </c>
      <c r="T123" s="173"/>
      <c r="U123" s="172">
        <v>967</v>
      </c>
      <c r="V123" s="173">
        <v>0.91054613935969864</v>
      </c>
      <c r="W123" s="174"/>
      <c r="X123" s="175"/>
    </row>
    <row r="124" spans="2:25" ht="18" customHeight="1" x14ac:dyDescent="0.2">
      <c r="B124" s="146"/>
      <c r="C124" s="126" t="s">
        <v>66</v>
      </c>
      <c r="D124" s="126"/>
      <c r="E124" s="127"/>
      <c r="F124" s="172">
        <v>241</v>
      </c>
      <c r="G124" s="173"/>
      <c r="H124" s="173"/>
      <c r="I124" s="172">
        <v>44</v>
      </c>
      <c r="J124" s="173"/>
      <c r="K124" s="173"/>
      <c r="L124" s="172">
        <v>11</v>
      </c>
      <c r="M124" s="173"/>
      <c r="N124" s="173"/>
      <c r="O124" s="172">
        <v>10</v>
      </c>
      <c r="P124" s="173"/>
      <c r="Q124" s="173"/>
      <c r="R124" s="172">
        <v>5</v>
      </c>
      <c r="S124" s="173"/>
      <c r="T124" s="173"/>
      <c r="U124" s="172">
        <v>3</v>
      </c>
      <c r="V124" s="173"/>
      <c r="W124" s="174"/>
      <c r="X124" s="175"/>
    </row>
    <row r="125" spans="2:25" x14ac:dyDescent="0.2">
      <c r="B125" s="146"/>
      <c r="C125" s="126" t="s">
        <v>71</v>
      </c>
      <c r="D125" s="126"/>
      <c r="E125" s="127"/>
      <c r="F125" s="172">
        <v>28048</v>
      </c>
      <c r="G125" s="173"/>
      <c r="H125" s="173"/>
      <c r="I125" s="172">
        <v>7220</v>
      </c>
      <c r="J125" s="173"/>
      <c r="K125" s="173"/>
      <c r="L125" s="172">
        <v>2172</v>
      </c>
      <c r="M125" s="173"/>
      <c r="N125" s="173"/>
      <c r="O125" s="172">
        <v>1772</v>
      </c>
      <c r="P125" s="173"/>
      <c r="Q125" s="173"/>
      <c r="R125" s="172">
        <v>1199</v>
      </c>
      <c r="S125" s="173"/>
      <c r="T125" s="173"/>
      <c r="U125" s="172">
        <v>1065</v>
      </c>
      <c r="V125" s="173"/>
      <c r="W125" s="174"/>
      <c r="X125" s="175"/>
    </row>
    <row r="126" spans="2:25" ht="16.5" x14ac:dyDescent="0.2">
      <c r="B126" s="148"/>
      <c r="C126" s="142" t="s">
        <v>94</v>
      </c>
      <c r="D126" s="142"/>
      <c r="E126" s="127"/>
      <c r="F126" s="173">
        <v>0.991407586993725</v>
      </c>
      <c r="G126" s="173"/>
      <c r="H126" s="173"/>
      <c r="I126" s="173">
        <v>0.99390581717451498</v>
      </c>
      <c r="J126" s="173"/>
      <c r="K126" s="173"/>
      <c r="L126" s="173">
        <v>0.99493554327808498</v>
      </c>
      <c r="M126" s="173"/>
      <c r="N126" s="173"/>
      <c r="O126" s="173">
        <v>0.99435665914221205</v>
      </c>
      <c r="P126" s="173"/>
      <c r="Q126" s="173"/>
      <c r="R126" s="173">
        <v>0.995829858215179</v>
      </c>
      <c r="S126" s="173"/>
      <c r="T126" s="173"/>
      <c r="U126" s="173">
        <v>0.99718309859154897</v>
      </c>
      <c r="V126" s="173"/>
      <c r="W126" s="177"/>
      <c r="X126" s="175"/>
    </row>
    <row r="127" spans="2:25" x14ac:dyDescent="0.2">
      <c r="B127" s="148"/>
      <c r="C127" s="142"/>
      <c r="D127" s="142"/>
      <c r="E127" s="127"/>
      <c r="F127" s="173"/>
      <c r="G127" s="173"/>
      <c r="H127" s="173"/>
      <c r="I127" s="173"/>
      <c r="J127" s="173"/>
      <c r="K127" s="173"/>
      <c r="L127" s="173"/>
      <c r="M127" s="173"/>
      <c r="N127" s="173"/>
      <c r="O127" s="173"/>
      <c r="P127" s="173"/>
      <c r="Q127" s="173"/>
      <c r="R127" s="173"/>
      <c r="S127" s="173"/>
      <c r="T127" s="173"/>
      <c r="U127" s="173"/>
      <c r="V127" s="173"/>
      <c r="W127" s="177"/>
      <c r="X127" s="178"/>
    </row>
    <row r="128" spans="2:25" ht="15" x14ac:dyDescent="0.25">
      <c r="B128" s="148"/>
      <c r="C128" s="193" t="s">
        <v>110</v>
      </c>
      <c r="D128" s="142"/>
      <c r="E128" s="127"/>
      <c r="F128" s="173"/>
      <c r="G128" s="173"/>
      <c r="H128" s="173"/>
      <c r="I128" s="173"/>
      <c r="J128" s="173"/>
      <c r="K128" s="173"/>
      <c r="L128" s="173"/>
      <c r="M128" s="173"/>
      <c r="N128" s="173"/>
      <c r="O128" s="173"/>
      <c r="P128" s="173"/>
      <c r="Q128" s="173"/>
      <c r="R128" s="173"/>
      <c r="S128" s="173"/>
      <c r="T128" s="173"/>
      <c r="U128" s="173"/>
      <c r="V128" s="173"/>
      <c r="W128" s="177"/>
      <c r="X128" s="179">
        <v>1.1682529072234955</v>
      </c>
    </row>
    <row r="129" spans="2:24" x14ac:dyDescent="0.2">
      <c r="B129" s="148"/>
      <c r="C129" s="142"/>
      <c r="D129" s="142" t="s">
        <v>103</v>
      </c>
      <c r="E129" s="127"/>
      <c r="F129" s="172">
        <v>924</v>
      </c>
      <c r="G129" s="173">
        <v>3.3262536448396274E-2</v>
      </c>
      <c r="H129" s="173"/>
      <c r="I129" s="172">
        <v>718</v>
      </c>
      <c r="J129" s="173">
        <v>0.10004180019506757</v>
      </c>
      <c r="K129" s="173"/>
      <c r="L129" s="172">
        <v>74</v>
      </c>
      <c r="M129" s="173">
        <v>3.4195933456561925E-2</v>
      </c>
      <c r="N129" s="173"/>
      <c r="O129" s="172">
        <v>62</v>
      </c>
      <c r="P129" s="173">
        <v>3.5127478753541073E-2</v>
      </c>
      <c r="Q129" s="173"/>
      <c r="R129" s="172">
        <v>42</v>
      </c>
      <c r="S129" s="173">
        <v>3.5175879396984924E-2</v>
      </c>
      <c r="T129" s="173"/>
      <c r="U129" s="172">
        <v>41</v>
      </c>
      <c r="V129" s="173">
        <v>3.8642789820923659E-2</v>
      </c>
      <c r="W129" s="177"/>
      <c r="X129" s="178"/>
    </row>
    <row r="130" spans="2:24" x14ac:dyDescent="0.2">
      <c r="B130" s="148"/>
      <c r="C130" s="142"/>
      <c r="D130" s="142" t="s">
        <v>104</v>
      </c>
      <c r="E130" s="127"/>
      <c r="F130" s="172">
        <v>26855</v>
      </c>
      <c r="G130" s="173">
        <v>0.96673746355160373</v>
      </c>
      <c r="H130" s="173"/>
      <c r="I130" s="172">
        <v>6459</v>
      </c>
      <c r="J130" s="173">
        <v>0.89995819980493241</v>
      </c>
      <c r="K130" s="173"/>
      <c r="L130" s="172">
        <v>2090</v>
      </c>
      <c r="M130" s="173">
        <v>0.96580406654343809</v>
      </c>
      <c r="N130" s="173"/>
      <c r="O130" s="172">
        <v>1703</v>
      </c>
      <c r="P130" s="173">
        <v>0.96487252124645895</v>
      </c>
      <c r="Q130" s="173"/>
      <c r="R130" s="172">
        <v>1152</v>
      </c>
      <c r="S130" s="173">
        <v>0.96482412060301503</v>
      </c>
      <c r="T130" s="173"/>
      <c r="U130" s="172">
        <v>1020</v>
      </c>
      <c r="V130" s="173">
        <v>0.96135721017907638</v>
      </c>
      <c r="W130" s="177"/>
      <c r="X130" s="178"/>
    </row>
    <row r="131" spans="2:24" x14ac:dyDescent="0.2">
      <c r="B131" s="148"/>
      <c r="C131" s="142"/>
      <c r="D131" s="142" t="s">
        <v>66</v>
      </c>
      <c r="E131" s="127"/>
      <c r="F131" s="172">
        <v>269</v>
      </c>
      <c r="G131" s="173"/>
      <c r="H131" s="173"/>
      <c r="I131" s="172">
        <v>43</v>
      </c>
      <c r="J131" s="173"/>
      <c r="K131" s="173"/>
      <c r="L131" s="172">
        <v>8</v>
      </c>
      <c r="M131" s="173"/>
      <c r="N131" s="173"/>
      <c r="O131" s="172">
        <v>7</v>
      </c>
      <c r="P131" s="173"/>
      <c r="Q131" s="173"/>
      <c r="R131" s="172">
        <v>5</v>
      </c>
      <c r="S131" s="173"/>
      <c r="T131" s="173"/>
      <c r="U131" s="172">
        <v>4</v>
      </c>
      <c r="V131" s="173"/>
      <c r="W131" s="177"/>
      <c r="X131" s="178"/>
    </row>
    <row r="132" spans="2:24" x14ac:dyDescent="0.2">
      <c r="B132" s="148"/>
      <c r="C132" s="142"/>
      <c r="D132" s="142" t="s">
        <v>71</v>
      </c>
      <c r="E132" s="127"/>
      <c r="F132" s="172">
        <v>28048</v>
      </c>
      <c r="G132" s="173"/>
      <c r="H132" s="173"/>
      <c r="I132" s="172">
        <v>7220</v>
      </c>
      <c r="J132" s="173"/>
      <c r="K132" s="173"/>
      <c r="L132" s="172">
        <v>2172</v>
      </c>
      <c r="M132" s="173"/>
      <c r="N132" s="173"/>
      <c r="O132" s="172">
        <v>1772</v>
      </c>
      <c r="P132" s="173"/>
      <c r="Q132" s="173"/>
      <c r="R132" s="172">
        <v>1199</v>
      </c>
      <c r="S132" s="173"/>
      <c r="T132" s="173"/>
      <c r="U132" s="172">
        <v>1065</v>
      </c>
      <c r="V132" s="173"/>
      <c r="W132" s="177"/>
      <c r="X132" s="178"/>
    </row>
    <row r="133" spans="2:24" ht="16.5" x14ac:dyDescent="0.2">
      <c r="B133" s="148"/>
      <c r="C133" s="142" t="s">
        <v>94</v>
      </c>
      <c r="D133" s="142"/>
      <c r="E133" s="127"/>
      <c r="F133" s="173">
        <v>0.99040929834569302</v>
      </c>
      <c r="G133" s="173"/>
      <c r="H133" s="173"/>
      <c r="I133" s="173">
        <v>0.99404432132964005</v>
      </c>
      <c r="J133" s="173"/>
      <c r="K133" s="173"/>
      <c r="L133" s="173">
        <v>0.99631675874769798</v>
      </c>
      <c r="M133" s="173"/>
      <c r="N133" s="173"/>
      <c r="O133" s="173">
        <v>0.99604966139954898</v>
      </c>
      <c r="P133" s="173"/>
      <c r="Q133" s="173"/>
      <c r="R133" s="173">
        <v>0.995829858215179</v>
      </c>
      <c r="S133" s="173"/>
      <c r="T133" s="173"/>
      <c r="U133" s="173">
        <v>0.99624413145539903</v>
      </c>
      <c r="V133" s="173"/>
      <c r="W133" s="177"/>
      <c r="X133" s="178"/>
    </row>
    <row r="134" spans="2:24" x14ac:dyDescent="0.2">
      <c r="B134" s="156"/>
      <c r="C134" s="134"/>
      <c r="D134" s="134"/>
      <c r="E134" s="135"/>
      <c r="F134" s="180"/>
      <c r="G134" s="180"/>
      <c r="H134" s="180"/>
      <c r="I134" s="180"/>
      <c r="J134" s="180"/>
      <c r="K134" s="180"/>
      <c r="L134" s="180"/>
      <c r="M134" s="180"/>
      <c r="N134" s="180"/>
      <c r="O134" s="180"/>
      <c r="P134" s="180"/>
      <c r="Q134" s="180"/>
      <c r="R134" s="180"/>
      <c r="S134" s="180"/>
      <c r="T134" s="180"/>
      <c r="U134" s="180"/>
      <c r="V134" s="180"/>
      <c r="W134" s="181"/>
      <c r="X134" s="189"/>
    </row>
    <row r="135" spans="2:24" ht="15" x14ac:dyDescent="0.25">
      <c r="B135" s="145" t="s">
        <v>58</v>
      </c>
      <c r="C135" s="126"/>
      <c r="D135" s="126"/>
      <c r="E135" s="127"/>
      <c r="F135" s="182"/>
      <c r="G135" s="173"/>
      <c r="H135" s="173"/>
      <c r="I135" s="182"/>
      <c r="J135" s="173"/>
      <c r="K135" s="173"/>
      <c r="L135" s="182"/>
      <c r="M135" s="173"/>
      <c r="N135" s="173"/>
      <c r="O135" s="182"/>
      <c r="P135" s="173"/>
      <c r="Q135" s="173"/>
      <c r="R135" s="182"/>
      <c r="S135" s="173"/>
      <c r="T135" s="173"/>
      <c r="U135" s="183"/>
      <c r="V135" s="184"/>
      <c r="W135" s="174"/>
      <c r="X135" s="194"/>
    </row>
    <row r="136" spans="2:24" ht="15" x14ac:dyDescent="0.25">
      <c r="B136" s="145"/>
      <c r="C136" s="192" t="s">
        <v>117</v>
      </c>
      <c r="D136" s="126"/>
      <c r="E136" s="127"/>
      <c r="F136" s="173"/>
      <c r="G136" s="173"/>
      <c r="H136" s="173"/>
      <c r="I136" s="173"/>
      <c r="J136" s="173"/>
      <c r="K136" s="173"/>
      <c r="L136" s="173"/>
      <c r="M136" s="173"/>
      <c r="N136" s="173"/>
      <c r="O136" s="173"/>
      <c r="P136" s="173"/>
      <c r="Q136" s="173"/>
      <c r="R136" s="173"/>
      <c r="S136" s="173"/>
      <c r="T136" s="173"/>
      <c r="U136" s="173"/>
      <c r="V136" s="173"/>
      <c r="W136" s="177"/>
      <c r="X136" s="179">
        <v>0.7462056386236714</v>
      </c>
    </row>
    <row r="137" spans="2:24" ht="15" x14ac:dyDescent="0.25">
      <c r="B137" s="145"/>
      <c r="C137" s="42"/>
      <c r="D137" s="126" t="s">
        <v>119</v>
      </c>
      <c r="E137" s="127"/>
      <c r="F137" s="172">
        <v>9464</v>
      </c>
      <c r="G137" s="173">
        <v>0.39824945295404812</v>
      </c>
      <c r="H137" s="173"/>
      <c r="I137" s="172">
        <v>3073</v>
      </c>
      <c r="J137" s="173">
        <v>0.3808402528194324</v>
      </c>
      <c r="K137" s="173"/>
      <c r="L137" s="172">
        <v>632</v>
      </c>
      <c r="M137" s="173">
        <v>0.31951466127401418</v>
      </c>
      <c r="N137" s="173"/>
      <c r="O137" s="172">
        <v>436</v>
      </c>
      <c r="P137" s="173">
        <v>0.32708177044261066</v>
      </c>
      <c r="Q137" s="173"/>
      <c r="R137" s="172">
        <v>274</v>
      </c>
      <c r="S137" s="173">
        <v>0.33455433455433453</v>
      </c>
      <c r="T137" s="173"/>
      <c r="U137" s="172">
        <v>241</v>
      </c>
      <c r="V137" s="173">
        <v>0.33058984910836764</v>
      </c>
      <c r="W137" s="177"/>
      <c r="X137" s="178"/>
    </row>
    <row r="138" spans="2:24" ht="15" x14ac:dyDescent="0.25">
      <c r="B138" s="145"/>
      <c r="C138" s="42"/>
      <c r="D138" s="126" t="s">
        <v>118</v>
      </c>
      <c r="E138" s="127"/>
      <c r="F138" s="172">
        <v>14300</v>
      </c>
      <c r="G138" s="173">
        <v>0.60175054704595188</v>
      </c>
      <c r="H138" s="173"/>
      <c r="I138" s="172">
        <v>4996</v>
      </c>
      <c r="J138" s="173">
        <v>0.61915974718056765</v>
      </c>
      <c r="K138" s="173"/>
      <c r="L138" s="172">
        <v>1346</v>
      </c>
      <c r="M138" s="173">
        <v>0.68048533872598582</v>
      </c>
      <c r="N138" s="173"/>
      <c r="O138" s="172">
        <v>897</v>
      </c>
      <c r="P138" s="173">
        <v>0.67291822955738934</v>
      </c>
      <c r="Q138" s="173"/>
      <c r="R138" s="172">
        <v>545</v>
      </c>
      <c r="S138" s="173">
        <v>0.66544566544566541</v>
      </c>
      <c r="T138" s="173"/>
      <c r="U138" s="172">
        <v>488</v>
      </c>
      <c r="V138" s="173">
        <v>0.66941015089163236</v>
      </c>
      <c r="W138" s="177"/>
      <c r="X138" s="178"/>
    </row>
    <row r="139" spans="2:24" ht="15" x14ac:dyDescent="0.25">
      <c r="B139" s="145"/>
      <c r="C139" s="42"/>
      <c r="D139" s="126" t="s">
        <v>66</v>
      </c>
      <c r="E139" s="127"/>
      <c r="F139" s="172">
        <v>60</v>
      </c>
      <c r="G139" s="173"/>
      <c r="H139" s="173"/>
      <c r="I139" s="172">
        <v>29</v>
      </c>
      <c r="J139" s="173"/>
      <c r="K139" s="173"/>
      <c r="L139" s="172">
        <v>1</v>
      </c>
      <c r="M139" s="173"/>
      <c r="N139" s="173"/>
      <c r="O139" s="172">
        <v>1</v>
      </c>
      <c r="P139" s="173"/>
      <c r="Q139" s="173"/>
      <c r="R139" s="172">
        <v>0</v>
      </c>
      <c r="S139" s="173"/>
      <c r="T139" s="173"/>
      <c r="U139" s="172">
        <v>0</v>
      </c>
      <c r="V139" s="173"/>
      <c r="W139" s="177"/>
      <c r="X139" s="178"/>
    </row>
    <row r="140" spans="2:24" ht="15" x14ac:dyDescent="0.25">
      <c r="B140" s="145"/>
      <c r="C140" s="42"/>
      <c r="D140" s="126" t="s">
        <v>71</v>
      </c>
      <c r="E140" s="127"/>
      <c r="F140" s="172">
        <v>23824</v>
      </c>
      <c r="G140" s="173"/>
      <c r="H140" s="173"/>
      <c r="I140" s="172">
        <v>8098</v>
      </c>
      <c r="J140" s="173"/>
      <c r="K140" s="173"/>
      <c r="L140" s="172">
        <v>1979</v>
      </c>
      <c r="M140" s="173"/>
      <c r="N140" s="173"/>
      <c r="O140" s="172">
        <v>1334</v>
      </c>
      <c r="P140" s="173"/>
      <c r="Q140" s="173"/>
      <c r="R140" s="172">
        <v>819</v>
      </c>
      <c r="S140" s="173"/>
      <c r="T140" s="173"/>
      <c r="U140" s="172">
        <v>729</v>
      </c>
      <c r="V140" s="173"/>
      <c r="W140" s="177"/>
      <c r="X140" s="178"/>
    </row>
    <row r="141" spans="2:24" ht="17.25" x14ac:dyDescent="0.25">
      <c r="B141" s="145"/>
      <c r="C141" s="142" t="s">
        <v>94</v>
      </c>
      <c r="D141" s="126"/>
      <c r="E141" s="127"/>
      <c r="F141" s="173">
        <v>0.99748153122901295</v>
      </c>
      <c r="G141" s="173"/>
      <c r="H141" s="173"/>
      <c r="I141" s="173">
        <v>0.99641886885650799</v>
      </c>
      <c r="J141" s="173"/>
      <c r="K141" s="173"/>
      <c r="L141" s="173">
        <v>0.999494694290045</v>
      </c>
      <c r="M141" s="173"/>
      <c r="N141" s="173"/>
      <c r="O141" s="173">
        <v>0.99925037481259404</v>
      </c>
      <c r="P141" s="173"/>
      <c r="Q141" s="173"/>
      <c r="R141" s="173">
        <v>1</v>
      </c>
      <c r="S141" s="173"/>
      <c r="T141" s="173"/>
      <c r="U141" s="173">
        <v>1</v>
      </c>
      <c r="V141" s="173"/>
      <c r="W141" s="177"/>
      <c r="X141" s="178"/>
    </row>
    <row r="142" spans="2:24" ht="15" x14ac:dyDescent="0.25">
      <c r="B142" s="145"/>
      <c r="C142" s="126"/>
      <c r="D142" s="126"/>
      <c r="E142" s="127"/>
      <c r="F142" s="182"/>
      <c r="G142" s="173"/>
      <c r="H142" s="173"/>
      <c r="I142" s="182"/>
      <c r="J142" s="173"/>
      <c r="K142" s="173"/>
      <c r="L142" s="182"/>
      <c r="M142" s="173"/>
      <c r="N142" s="173"/>
      <c r="O142" s="182"/>
      <c r="P142" s="173"/>
      <c r="Q142" s="173"/>
      <c r="R142" s="182"/>
      <c r="S142" s="173"/>
      <c r="T142" s="173"/>
      <c r="U142" s="183"/>
      <c r="V142" s="184"/>
      <c r="W142" s="174"/>
      <c r="X142" s="194"/>
    </row>
    <row r="143" spans="2:24" ht="15" x14ac:dyDescent="0.25">
      <c r="B143" s="145"/>
      <c r="C143" s="192" t="s">
        <v>107</v>
      </c>
      <c r="D143" s="126"/>
      <c r="E143" s="127"/>
      <c r="F143" s="182"/>
      <c r="G143" s="173"/>
      <c r="H143" s="173"/>
      <c r="I143" s="182"/>
      <c r="J143" s="173"/>
      <c r="K143" s="173"/>
      <c r="L143" s="182"/>
      <c r="M143" s="173"/>
      <c r="N143" s="173"/>
      <c r="O143" s="182"/>
      <c r="P143" s="173"/>
      <c r="Q143" s="173"/>
      <c r="R143" s="182"/>
      <c r="S143" s="173"/>
      <c r="T143" s="173"/>
      <c r="U143" s="183"/>
      <c r="V143" s="184"/>
      <c r="W143" s="174"/>
      <c r="X143" s="179">
        <v>0.45091366083396811</v>
      </c>
    </row>
    <row r="144" spans="2:24" x14ac:dyDescent="0.2">
      <c r="B144" s="146"/>
      <c r="C144" s="126" t="s">
        <v>65</v>
      </c>
      <c r="D144" s="126"/>
      <c r="E144" s="127"/>
      <c r="F144" s="172">
        <v>6163</v>
      </c>
      <c r="G144" s="173">
        <v>0.26097819182722848</v>
      </c>
      <c r="H144" s="173"/>
      <c r="I144" s="172">
        <v>1551</v>
      </c>
      <c r="J144" s="173">
        <v>0.19276659209545116</v>
      </c>
      <c r="K144" s="173"/>
      <c r="L144" s="172">
        <v>283</v>
      </c>
      <c r="M144" s="173">
        <v>0.14314618108244814</v>
      </c>
      <c r="N144" s="173"/>
      <c r="O144" s="172">
        <v>197</v>
      </c>
      <c r="P144" s="173">
        <v>0.14778694673668416</v>
      </c>
      <c r="Q144" s="173"/>
      <c r="R144" s="172">
        <v>109</v>
      </c>
      <c r="S144" s="173">
        <v>0.1332518337408313</v>
      </c>
      <c r="T144" s="173"/>
      <c r="U144" s="172">
        <v>100</v>
      </c>
      <c r="V144" s="173">
        <v>0.13736263736263737</v>
      </c>
      <c r="W144" s="174"/>
      <c r="X144" s="179"/>
    </row>
    <row r="145" spans="2:24" x14ac:dyDescent="0.2">
      <c r="B145" s="147"/>
      <c r="C145" s="132"/>
      <c r="D145" s="132" t="s">
        <v>61</v>
      </c>
      <c r="E145" s="133"/>
      <c r="F145" s="176">
        <v>1836</v>
      </c>
      <c r="G145" s="173">
        <v>7.7747194579716281E-2</v>
      </c>
      <c r="H145" s="157"/>
      <c r="I145" s="176">
        <v>466</v>
      </c>
      <c r="J145" s="173">
        <v>5.7916977380064627E-2</v>
      </c>
      <c r="K145" s="157"/>
      <c r="L145" s="176">
        <v>78</v>
      </c>
      <c r="M145" s="173">
        <v>3.9453717754172987E-2</v>
      </c>
      <c r="N145" s="157"/>
      <c r="O145" s="176">
        <v>59</v>
      </c>
      <c r="P145" s="173">
        <v>4.4261065266316582E-2</v>
      </c>
      <c r="Q145" s="157"/>
      <c r="R145" s="176">
        <v>25</v>
      </c>
      <c r="S145" s="173">
        <v>3.0562347188264057E-2</v>
      </c>
      <c r="T145" s="157"/>
      <c r="U145" s="176">
        <v>23</v>
      </c>
      <c r="V145" s="173">
        <v>3.1593406593406592E-2</v>
      </c>
      <c r="W145" s="174"/>
      <c r="X145" s="175"/>
    </row>
    <row r="146" spans="2:24" x14ac:dyDescent="0.2">
      <c r="B146" s="147"/>
      <c r="C146" s="132"/>
      <c r="D146" s="132" t="s">
        <v>60</v>
      </c>
      <c r="E146" s="133"/>
      <c r="F146" s="176">
        <v>3099</v>
      </c>
      <c r="G146" s="173">
        <v>0.13123015032818125</v>
      </c>
      <c r="H146" s="157"/>
      <c r="I146" s="176">
        <v>724</v>
      </c>
      <c r="J146" s="173">
        <v>8.9982600049714145E-2</v>
      </c>
      <c r="K146" s="157"/>
      <c r="L146" s="176">
        <v>121</v>
      </c>
      <c r="M146" s="173">
        <v>6.1203844208396557E-2</v>
      </c>
      <c r="N146" s="157"/>
      <c r="O146" s="176">
        <v>83</v>
      </c>
      <c r="P146" s="173">
        <v>6.2265566391597901E-2</v>
      </c>
      <c r="Q146" s="157"/>
      <c r="R146" s="176">
        <v>51</v>
      </c>
      <c r="S146" s="173">
        <v>6.2347188264058682E-2</v>
      </c>
      <c r="T146" s="157"/>
      <c r="U146" s="176">
        <v>49</v>
      </c>
      <c r="V146" s="173">
        <v>6.7307692307692304E-2</v>
      </c>
      <c r="W146" s="174"/>
      <c r="X146" s="175"/>
    </row>
    <row r="147" spans="2:24" x14ac:dyDescent="0.2">
      <c r="B147" s="147"/>
      <c r="C147" s="132"/>
      <c r="D147" s="132" t="s">
        <v>62</v>
      </c>
      <c r="E147" s="133"/>
      <c r="F147" s="176">
        <v>851</v>
      </c>
      <c r="G147" s="173">
        <v>3.6036417531230151E-2</v>
      </c>
      <c r="H147" s="157"/>
      <c r="I147" s="176">
        <v>275</v>
      </c>
      <c r="J147" s="173">
        <v>3.4178473775789212E-2</v>
      </c>
      <c r="K147" s="157"/>
      <c r="L147" s="176">
        <v>73</v>
      </c>
      <c r="M147" s="173">
        <v>3.6924633282751647E-2</v>
      </c>
      <c r="N147" s="157"/>
      <c r="O147" s="176">
        <v>48</v>
      </c>
      <c r="P147" s="173">
        <v>3.6009002250562638E-2</v>
      </c>
      <c r="Q147" s="157"/>
      <c r="R147" s="176">
        <v>30</v>
      </c>
      <c r="S147" s="173">
        <v>3.6674816625916873E-2</v>
      </c>
      <c r="T147" s="157"/>
      <c r="U147" s="176">
        <v>25</v>
      </c>
      <c r="V147" s="173">
        <v>3.4340659340659344E-2</v>
      </c>
      <c r="W147" s="174"/>
      <c r="X147" s="175"/>
    </row>
    <row r="148" spans="2:24" x14ac:dyDescent="0.2">
      <c r="B148" s="147"/>
      <c r="C148" s="132"/>
      <c r="D148" s="132" t="s">
        <v>63</v>
      </c>
      <c r="E148" s="133"/>
      <c r="F148" s="176">
        <v>377</v>
      </c>
      <c r="G148" s="173">
        <v>1.5964429388100783E-2</v>
      </c>
      <c r="H148" s="157"/>
      <c r="I148" s="176">
        <v>86</v>
      </c>
      <c r="J148" s="173">
        <v>1.0688540889883172E-2</v>
      </c>
      <c r="K148" s="157"/>
      <c r="L148" s="176">
        <v>11</v>
      </c>
      <c r="M148" s="173">
        <v>5.5639858371269602E-3</v>
      </c>
      <c r="N148" s="157"/>
      <c r="O148" s="176">
        <v>7</v>
      </c>
      <c r="P148" s="173">
        <v>5.2513128282070517E-3</v>
      </c>
      <c r="Q148" s="157"/>
      <c r="R148" s="176">
        <v>3</v>
      </c>
      <c r="S148" s="173">
        <v>3.667481662591687E-3</v>
      </c>
      <c r="T148" s="157"/>
      <c r="U148" s="176">
        <v>3</v>
      </c>
      <c r="V148" s="173">
        <v>4.120879120879121E-3</v>
      </c>
      <c r="W148" s="174"/>
      <c r="X148" s="175"/>
    </row>
    <row r="149" spans="2:24" x14ac:dyDescent="0.2">
      <c r="B149" s="146"/>
      <c r="C149" s="126" t="s">
        <v>59</v>
      </c>
      <c r="D149" s="126"/>
      <c r="E149" s="127"/>
      <c r="F149" s="172">
        <v>17452</v>
      </c>
      <c r="G149" s="173">
        <v>0.73902180817277152</v>
      </c>
      <c r="H149" s="173"/>
      <c r="I149" s="172">
        <v>6495</v>
      </c>
      <c r="J149" s="173">
        <v>0.80723340790454889</v>
      </c>
      <c r="K149" s="173"/>
      <c r="L149" s="172">
        <v>1694</v>
      </c>
      <c r="M149" s="173">
        <v>0.85685381891755186</v>
      </c>
      <c r="N149" s="173"/>
      <c r="O149" s="172">
        <v>1136</v>
      </c>
      <c r="P149" s="173">
        <v>0.85221305326331587</v>
      </c>
      <c r="Q149" s="173"/>
      <c r="R149" s="172">
        <v>709</v>
      </c>
      <c r="S149" s="173">
        <v>0.86674816625916873</v>
      </c>
      <c r="T149" s="173"/>
      <c r="U149" s="172">
        <v>628</v>
      </c>
      <c r="V149" s="173">
        <v>0.86263736263736268</v>
      </c>
      <c r="W149" s="174"/>
      <c r="X149" s="175"/>
    </row>
    <row r="150" spans="2:24" x14ac:dyDescent="0.2">
      <c r="B150" s="146"/>
      <c r="C150" s="126" t="s">
        <v>66</v>
      </c>
      <c r="D150" s="126"/>
      <c r="E150" s="127"/>
      <c r="F150" s="172">
        <v>209</v>
      </c>
      <c r="G150" s="173"/>
      <c r="H150" s="173"/>
      <c r="I150" s="172">
        <v>52</v>
      </c>
      <c r="J150" s="173"/>
      <c r="K150" s="173"/>
      <c r="L150" s="172">
        <v>2</v>
      </c>
      <c r="M150" s="173"/>
      <c r="N150" s="173"/>
      <c r="O150" s="172">
        <v>1</v>
      </c>
      <c r="P150" s="173"/>
      <c r="Q150" s="173"/>
      <c r="R150" s="172">
        <v>1</v>
      </c>
      <c r="S150" s="173"/>
      <c r="T150" s="173"/>
      <c r="U150" s="172">
        <v>1</v>
      </c>
      <c r="V150" s="173"/>
      <c r="W150" s="174"/>
      <c r="X150" s="175"/>
    </row>
    <row r="151" spans="2:24" x14ac:dyDescent="0.2">
      <c r="B151" s="146"/>
      <c r="C151" s="126" t="s">
        <v>71</v>
      </c>
      <c r="D151" s="126"/>
      <c r="E151" s="127"/>
      <c r="F151" s="172">
        <v>23824</v>
      </c>
      <c r="G151" s="173"/>
      <c r="H151" s="173"/>
      <c r="I151" s="172">
        <v>8098</v>
      </c>
      <c r="J151" s="173"/>
      <c r="K151" s="173"/>
      <c r="L151" s="172">
        <v>1979</v>
      </c>
      <c r="M151" s="173"/>
      <c r="N151" s="173"/>
      <c r="O151" s="172">
        <v>1334</v>
      </c>
      <c r="P151" s="173"/>
      <c r="Q151" s="173"/>
      <c r="R151" s="172">
        <v>819</v>
      </c>
      <c r="S151" s="173"/>
      <c r="T151" s="173"/>
      <c r="U151" s="172">
        <v>729</v>
      </c>
      <c r="V151" s="173"/>
      <c r="W151" s="174"/>
      <c r="X151" s="175"/>
    </row>
    <row r="152" spans="2:24" ht="16.5" x14ac:dyDescent="0.2">
      <c r="B152" s="148"/>
      <c r="C152" s="142" t="s">
        <v>94</v>
      </c>
      <c r="D152" s="142"/>
      <c r="E152" s="127"/>
      <c r="F152" s="173">
        <v>0.99122733378106098</v>
      </c>
      <c r="G152" s="173"/>
      <c r="H152" s="173"/>
      <c r="I152" s="173">
        <v>0.99357866139787598</v>
      </c>
      <c r="J152" s="173"/>
      <c r="K152" s="173"/>
      <c r="L152" s="173">
        <v>0.99898938858009101</v>
      </c>
      <c r="M152" s="173"/>
      <c r="N152" s="173"/>
      <c r="O152" s="173">
        <v>0.99925037481259404</v>
      </c>
      <c r="P152" s="173"/>
      <c r="Q152" s="173"/>
      <c r="R152" s="173">
        <v>0.99877899877899901</v>
      </c>
      <c r="S152" s="173"/>
      <c r="T152" s="173"/>
      <c r="U152" s="173">
        <v>0.99862825788751697</v>
      </c>
      <c r="V152" s="173"/>
      <c r="W152" s="177"/>
      <c r="X152" s="175"/>
    </row>
    <row r="153" spans="2:24" x14ac:dyDescent="0.2">
      <c r="B153" s="148"/>
      <c r="C153" s="142"/>
      <c r="D153" s="142"/>
      <c r="E153" s="127"/>
      <c r="F153" s="173"/>
      <c r="G153" s="173"/>
      <c r="H153" s="173"/>
      <c r="I153" s="173"/>
      <c r="J153" s="173"/>
      <c r="K153" s="173"/>
      <c r="L153" s="173"/>
      <c r="M153" s="173"/>
      <c r="N153" s="173"/>
      <c r="O153" s="173"/>
      <c r="P153" s="173"/>
      <c r="Q153" s="173"/>
      <c r="R153" s="173"/>
      <c r="S153" s="173"/>
      <c r="T153" s="173"/>
      <c r="U153" s="173"/>
      <c r="V153" s="173"/>
      <c r="W153" s="177"/>
      <c r="X153" s="178"/>
    </row>
    <row r="154" spans="2:24" ht="15" x14ac:dyDescent="0.25">
      <c r="B154" s="148"/>
      <c r="C154" s="193" t="s">
        <v>110</v>
      </c>
      <c r="D154" s="142"/>
      <c r="E154" s="127"/>
      <c r="F154" s="173"/>
      <c r="G154" s="173"/>
      <c r="H154" s="173"/>
      <c r="I154" s="173"/>
      <c r="J154" s="173"/>
      <c r="K154" s="173"/>
      <c r="L154" s="173"/>
      <c r="M154" s="173"/>
      <c r="N154" s="173"/>
      <c r="O154" s="173"/>
      <c r="P154" s="173"/>
      <c r="Q154" s="173"/>
      <c r="R154" s="173"/>
      <c r="S154" s="173"/>
      <c r="T154" s="173"/>
      <c r="U154" s="173"/>
      <c r="V154" s="173"/>
      <c r="W154" s="177"/>
      <c r="X154" s="179">
        <v>0.89046875000000003</v>
      </c>
    </row>
    <row r="155" spans="2:24" x14ac:dyDescent="0.2">
      <c r="B155" s="148"/>
      <c r="C155" s="142"/>
      <c r="D155" s="142" t="s">
        <v>103</v>
      </c>
      <c r="E155" s="127"/>
      <c r="F155" s="172">
        <v>800</v>
      </c>
      <c r="G155" s="173">
        <v>3.3904051534158333E-2</v>
      </c>
      <c r="H155" s="173"/>
      <c r="I155" s="172">
        <v>655</v>
      </c>
      <c r="J155" s="173">
        <v>8.1437274648762895E-2</v>
      </c>
      <c r="K155" s="173"/>
      <c r="L155" s="172">
        <v>77</v>
      </c>
      <c r="M155" s="173">
        <v>3.9126016260162599E-2</v>
      </c>
      <c r="N155" s="173"/>
      <c r="O155" s="172">
        <v>50</v>
      </c>
      <c r="P155" s="173">
        <v>3.7707390648567117E-2</v>
      </c>
      <c r="Q155" s="173"/>
      <c r="R155" s="172">
        <v>26</v>
      </c>
      <c r="S155" s="173">
        <v>3.1941031941031942E-2</v>
      </c>
      <c r="T155" s="173"/>
      <c r="U155" s="172">
        <v>22</v>
      </c>
      <c r="V155" s="173">
        <v>3.0303030303030304E-2</v>
      </c>
      <c r="W155" s="177"/>
      <c r="X155" s="178"/>
    </row>
    <row r="156" spans="2:24" x14ac:dyDescent="0.2">
      <c r="B156" s="148"/>
      <c r="C156" s="142"/>
      <c r="D156" s="142" t="s">
        <v>104</v>
      </c>
      <c r="E156" s="127"/>
      <c r="F156" s="172">
        <v>22796</v>
      </c>
      <c r="G156" s="173">
        <v>0.96609594846584168</v>
      </c>
      <c r="H156" s="173"/>
      <c r="I156" s="172">
        <v>7388</v>
      </c>
      <c r="J156" s="173">
        <v>0.91856272535123706</v>
      </c>
      <c r="K156" s="173"/>
      <c r="L156" s="172">
        <v>1891</v>
      </c>
      <c r="M156" s="173">
        <v>0.96087398373983735</v>
      </c>
      <c r="N156" s="173"/>
      <c r="O156" s="172">
        <v>1276</v>
      </c>
      <c r="P156" s="173">
        <v>0.9622926093514329</v>
      </c>
      <c r="Q156" s="173"/>
      <c r="R156" s="172">
        <v>788</v>
      </c>
      <c r="S156" s="173">
        <v>0.96805896805896807</v>
      </c>
      <c r="T156" s="173"/>
      <c r="U156" s="172">
        <v>704</v>
      </c>
      <c r="V156" s="173">
        <v>0.96969696969696972</v>
      </c>
      <c r="W156" s="177"/>
      <c r="X156" s="178"/>
    </row>
    <row r="157" spans="2:24" x14ac:dyDescent="0.2">
      <c r="B157" s="148"/>
      <c r="C157" s="142"/>
      <c r="D157" s="142" t="s">
        <v>66</v>
      </c>
      <c r="E157" s="127"/>
      <c r="F157" s="172">
        <v>228</v>
      </c>
      <c r="G157" s="173"/>
      <c r="H157" s="173"/>
      <c r="I157" s="172">
        <v>55</v>
      </c>
      <c r="J157" s="173"/>
      <c r="K157" s="173"/>
      <c r="L157" s="172">
        <v>11</v>
      </c>
      <c r="M157" s="173"/>
      <c r="N157" s="173"/>
      <c r="O157" s="172">
        <v>8</v>
      </c>
      <c r="P157" s="173"/>
      <c r="Q157" s="173"/>
      <c r="R157" s="172">
        <v>5</v>
      </c>
      <c r="S157" s="173"/>
      <c r="T157" s="173"/>
      <c r="U157" s="172">
        <v>3</v>
      </c>
      <c r="V157" s="173"/>
      <c r="W157" s="177"/>
      <c r="X157" s="178"/>
    </row>
    <row r="158" spans="2:24" x14ac:dyDescent="0.2">
      <c r="B158" s="148"/>
      <c r="C158" s="142"/>
      <c r="D158" s="142" t="s">
        <v>71</v>
      </c>
      <c r="E158" s="127"/>
      <c r="F158" s="172">
        <v>23824</v>
      </c>
      <c r="G158" s="173"/>
      <c r="H158" s="173"/>
      <c r="I158" s="172">
        <v>8098</v>
      </c>
      <c r="J158" s="173"/>
      <c r="K158" s="173"/>
      <c r="L158" s="172">
        <v>1979</v>
      </c>
      <c r="M158" s="173"/>
      <c r="N158" s="173"/>
      <c r="O158" s="172">
        <v>1334</v>
      </c>
      <c r="P158" s="173"/>
      <c r="Q158" s="173"/>
      <c r="R158" s="172">
        <v>819</v>
      </c>
      <c r="S158" s="173"/>
      <c r="T158" s="173"/>
      <c r="U158" s="172">
        <v>729</v>
      </c>
      <c r="V158" s="173"/>
      <c r="W158" s="177"/>
      <c r="X158" s="178"/>
    </row>
    <row r="159" spans="2:24" ht="16.5" x14ac:dyDescent="0.2">
      <c r="B159" s="148"/>
      <c r="C159" s="142" t="s">
        <v>94</v>
      </c>
      <c r="D159" s="142"/>
      <c r="E159" s="127"/>
      <c r="F159" s="173">
        <v>0.99042981867024804</v>
      </c>
      <c r="G159" s="173"/>
      <c r="H159" s="173"/>
      <c r="I159" s="173">
        <v>0.99320819955544604</v>
      </c>
      <c r="J159" s="173"/>
      <c r="K159" s="173"/>
      <c r="L159" s="173">
        <v>0.99444163719050005</v>
      </c>
      <c r="M159" s="173"/>
      <c r="N159" s="173"/>
      <c r="O159" s="173">
        <v>0.99400299850075002</v>
      </c>
      <c r="P159" s="173"/>
      <c r="Q159" s="173"/>
      <c r="R159" s="173">
        <v>0.99389499389499403</v>
      </c>
      <c r="S159" s="173"/>
      <c r="T159" s="173"/>
      <c r="U159" s="173">
        <v>0.99588477366255101</v>
      </c>
      <c r="V159" s="173"/>
      <c r="W159" s="177"/>
      <c r="X159" s="178"/>
    </row>
    <row r="160" spans="2:24" x14ac:dyDescent="0.2">
      <c r="B160" s="156"/>
      <c r="C160" s="134"/>
      <c r="D160" s="134"/>
      <c r="E160" s="135"/>
      <c r="F160" s="180"/>
      <c r="G160" s="180"/>
      <c r="H160" s="180"/>
      <c r="I160" s="180"/>
      <c r="J160" s="180"/>
      <c r="K160" s="180"/>
      <c r="L160" s="180"/>
      <c r="M160" s="180"/>
      <c r="N160" s="180"/>
      <c r="O160" s="180"/>
      <c r="P160" s="180"/>
      <c r="Q160" s="180"/>
      <c r="R160" s="180"/>
      <c r="S160" s="180"/>
      <c r="T160" s="180"/>
      <c r="U160" s="180"/>
      <c r="V160" s="180"/>
      <c r="W160" s="181"/>
      <c r="X160" s="189"/>
    </row>
    <row r="161" spans="2:24" ht="15" x14ac:dyDescent="0.25">
      <c r="B161" s="145" t="s">
        <v>105</v>
      </c>
      <c r="C161" s="126"/>
      <c r="D161" s="126"/>
      <c r="E161" s="127"/>
      <c r="F161" s="182"/>
      <c r="G161" s="173"/>
      <c r="H161" s="173"/>
      <c r="I161" s="182"/>
      <c r="J161" s="173"/>
      <c r="K161" s="173"/>
      <c r="L161" s="182"/>
      <c r="M161" s="173"/>
      <c r="N161" s="173"/>
      <c r="O161" s="182"/>
      <c r="P161" s="173"/>
      <c r="Q161" s="173"/>
      <c r="R161" s="182"/>
      <c r="S161" s="173"/>
      <c r="T161" s="173"/>
      <c r="U161" s="183"/>
      <c r="V161" s="184"/>
      <c r="W161" s="174"/>
      <c r="X161" s="194"/>
    </row>
    <row r="162" spans="2:24" ht="15" x14ac:dyDescent="0.25">
      <c r="B162" s="145"/>
      <c r="C162" s="192" t="s">
        <v>117</v>
      </c>
      <c r="D162" s="126"/>
      <c r="E162" s="127"/>
      <c r="F162" s="173"/>
      <c r="G162" s="173"/>
      <c r="H162" s="173"/>
      <c r="I162" s="173"/>
      <c r="J162" s="173"/>
      <c r="K162" s="173"/>
      <c r="L162" s="173"/>
      <c r="M162" s="173"/>
      <c r="N162" s="173"/>
      <c r="O162" s="173"/>
      <c r="P162" s="173"/>
      <c r="Q162" s="173"/>
      <c r="R162" s="173"/>
      <c r="S162" s="173"/>
      <c r="T162" s="173"/>
      <c r="U162" s="173"/>
      <c r="V162" s="173"/>
      <c r="W162" s="177"/>
      <c r="X162" s="179">
        <v>0.54874338241442966</v>
      </c>
    </row>
    <row r="163" spans="2:24" ht="15" x14ac:dyDescent="0.25">
      <c r="B163" s="145"/>
      <c r="C163" s="42"/>
      <c r="D163" s="126" t="s">
        <v>119</v>
      </c>
      <c r="E163" s="127"/>
      <c r="F163" s="172">
        <v>4506</v>
      </c>
      <c r="G163" s="173">
        <v>0.40711962414166969</v>
      </c>
      <c r="H163" s="173"/>
      <c r="I163" s="172">
        <v>1312</v>
      </c>
      <c r="J163" s="173">
        <v>0.36163175303197354</v>
      </c>
      <c r="K163" s="173"/>
      <c r="L163" s="172">
        <v>246</v>
      </c>
      <c r="M163" s="173">
        <v>0.29602888086642598</v>
      </c>
      <c r="N163" s="173"/>
      <c r="O163" s="172">
        <v>133</v>
      </c>
      <c r="P163" s="173">
        <v>0.30227272727272725</v>
      </c>
      <c r="Q163" s="173"/>
      <c r="R163" s="172">
        <v>56</v>
      </c>
      <c r="S163" s="173">
        <v>0.25688073394495414</v>
      </c>
      <c r="T163" s="173"/>
      <c r="U163" s="172">
        <v>52</v>
      </c>
      <c r="V163" s="173">
        <v>0.27368421052631581</v>
      </c>
      <c r="W163" s="177"/>
      <c r="X163" s="178"/>
    </row>
    <row r="164" spans="2:24" ht="15" x14ac:dyDescent="0.25">
      <c r="B164" s="145"/>
      <c r="C164" s="42"/>
      <c r="D164" s="126" t="s">
        <v>118</v>
      </c>
      <c r="E164" s="127"/>
      <c r="F164" s="172">
        <v>6562</v>
      </c>
      <c r="G164" s="173">
        <v>0.59288037585833031</v>
      </c>
      <c r="H164" s="173"/>
      <c r="I164" s="172">
        <v>2316</v>
      </c>
      <c r="J164" s="173">
        <v>0.63836824696802641</v>
      </c>
      <c r="K164" s="173"/>
      <c r="L164" s="172">
        <v>585</v>
      </c>
      <c r="M164" s="173">
        <v>0.70397111913357402</v>
      </c>
      <c r="N164" s="173"/>
      <c r="O164" s="172">
        <v>307</v>
      </c>
      <c r="P164" s="173">
        <v>0.69772727272727275</v>
      </c>
      <c r="Q164" s="173"/>
      <c r="R164" s="172">
        <v>162</v>
      </c>
      <c r="S164" s="173">
        <v>0.74311926605504586</v>
      </c>
      <c r="T164" s="173"/>
      <c r="U164" s="172">
        <v>138</v>
      </c>
      <c r="V164" s="173">
        <v>0.72631578947368425</v>
      </c>
      <c r="W164" s="177"/>
      <c r="X164" s="178"/>
    </row>
    <row r="165" spans="2:24" ht="15" x14ac:dyDescent="0.25">
      <c r="B165" s="145"/>
      <c r="C165" s="42"/>
      <c r="D165" s="126" t="s">
        <v>66</v>
      </c>
      <c r="E165" s="127"/>
      <c r="F165" s="172">
        <v>31</v>
      </c>
      <c r="G165" s="173"/>
      <c r="H165" s="173"/>
      <c r="I165" s="172">
        <v>15</v>
      </c>
      <c r="J165" s="173"/>
      <c r="K165" s="173"/>
      <c r="L165" s="172">
        <v>4</v>
      </c>
      <c r="M165" s="173"/>
      <c r="N165" s="173"/>
      <c r="O165" s="172">
        <v>3</v>
      </c>
      <c r="P165" s="173"/>
      <c r="Q165" s="173"/>
      <c r="R165" s="172">
        <v>1</v>
      </c>
      <c r="S165" s="173"/>
      <c r="T165" s="173"/>
      <c r="U165" s="172">
        <v>1</v>
      </c>
      <c r="V165" s="173"/>
      <c r="W165" s="177"/>
      <c r="X165" s="178"/>
    </row>
    <row r="166" spans="2:24" ht="15" x14ac:dyDescent="0.25">
      <c r="B166" s="145"/>
      <c r="C166" s="42"/>
      <c r="D166" s="126" t="s">
        <v>71</v>
      </c>
      <c r="E166" s="127"/>
      <c r="F166" s="172">
        <v>11099</v>
      </c>
      <c r="G166" s="173"/>
      <c r="H166" s="173"/>
      <c r="I166" s="172">
        <v>3643</v>
      </c>
      <c r="J166" s="173"/>
      <c r="K166" s="173"/>
      <c r="L166" s="172">
        <v>835</v>
      </c>
      <c r="M166" s="173"/>
      <c r="N166" s="173"/>
      <c r="O166" s="172">
        <v>443</v>
      </c>
      <c r="P166" s="173"/>
      <c r="Q166" s="173"/>
      <c r="R166" s="172">
        <v>219</v>
      </c>
      <c r="S166" s="173"/>
      <c r="T166" s="173"/>
      <c r="U166" s="172">
        <v>191</v>
      </c>
      <c r="V166" s="173"/>
      <c r="W166" s="177"/>
      <c r="X166" s="178"/>
    </row>
    <row r="167" spans="2:24" ht="17.25" x14ac:dyDescent="0.25">
      <c r="B167" s="145"/>
      <c r="C167" s="142" t="s">
        <v>94</v>
      </c>
      <c r="D167" s="126"/>
      <c r="E167" s="127"/>
      <c r="F167" s="173">
        <v>0.99720695558158401</v>
      </c>
      <c r="G167" s="173"/>
      <c r="H167" s="173"/>
      <c r="I167" s="173">
        <v>0.99588251441120001</v>
      </c>
      <c r="J167" s="173"/>
      <c r="K167" s="173"/>
      <c r="L167" s="173">
        <v>0.995209580838323</v>
      </c>
      <c r="M167" s="173"/>
      <c r="N167" s="173"/>
      <c r="O167" s="173">
        <v>0.99322799097065495</v>
      </c>
      <c r="P167" s="173"/>
      <c r="Q167" s="173"/>
      <c r="R167" s="173">
        <v>0.99543378995433796</v>
      </c>
      <c r="S167" s="173"/>
      <c r="T167" s="173"/>
      <c r="U167" s="173">
        <v>0.99476439790575899</v>
      </c>
      <c r="V167" s="173"/>
      <c r="W167" s="177"/>
      <c r="X167" s="178"/>
    </row>
    <row r="168" spans="2:24" ht="15" x14ac:dyDescent="0.25">
      <c r="B168" s="145"/>
      <c r="C168" s="126"/>
      <c r="D168" s="126"/>
      <c r="E168" s="127"/>
      <c r="F168" s="182"/>
      <c r="G168" s="173"/>
      <c r="H168" s="173"/>
      <c r="I168" s="182"/>
      <c r="J168" s="173"/>
      <c r="K168" s="173"/>
      <c r="L168" s="182"/>
      <c r="M168" s="173"/>
      <c r="N168" s="173"/>
      <c r="O168" s="182"/>
      <c r="P168" s="173"/>
      <c r="Q168" s="173"/>
      <c r="R168" s="182"/>
      <c r="S168" s="173"/>
      <c r="T168" s="173"/>
      <c r="U168" s="183"/>
      <c r="V168" s="184"/>
      <c r="W168" s="174"/>
      <c r="X168" s="194"/>
    </row>
    <row r="169" spans="2:24" ht="15" x14ac:dyDescent="0.25">
      <c r="B169" s="145"/>
      <c r="C169" s="192" t="s">
        <v>107</v>
      </c>
      <c r="D169" s="126"/>
      <c r="E169" s="127"/>
      <c r="F169" s="182"/>
      <c r="G169" s="173"/>
      <c r="H169" s="173"/>
      <c r="I169" s="182"/>
      <c r="J169" s="173"/>
      <c r="K169" s="173"/>
      <c r="L169" s="182"/>
      <c r="M169" s="173"/>
      <c r="N169" s="173"/>
      <c r="O169" s="182"/>
      <c r="P169" s="173"/>
      <c r="Q169" s="173"/>
      <c r="R169" s="182"/>
      <c r="S169" s="173"/>
      <c r="T169" s="173"/>
      <c r="U169" s="183"/>
      <c r="V169" s="184"/>
      <c r="W169" s="174"/>
      <c r="X169" s="179">
        <v>0.31540919101964782</v>
      </c>
    </row>
    <row r="170" spans="2:24" x14ac:dyDescent="0.2">
      <c r="B170" s="146"/>
      <c r="C170" s="126" t="s">
        <v>65</v>
      </c>
      <c r="D170" s="126"/>
      <c r="E170" s="127"/>
      <c r="F170" s="172">
        <v>1947</v>
      </c>
      <c r="G170" s="173">
        <v>0.17691958200817809</v>
      </c>
      <c r="H170" s="173"/>
      <c r="I170" s="172">
        <v>569</v>
      </c>
      <c r="J170" s="173">
        <v>0.15748685303072238</v>
      </c>
      <c r="K170" s="173"/>
      <c r="L170" s="172">
        <v>96</v>
      </c>
      <c r="M170" s="173">
        <v>0.11608222490931076</v>
      </c>
      <c r="N170" s="173"/>
      <c r="O170" s="172">
        <v>50</v>
      </c>
      <c r="P170" s="173">
        <v>0.11415525114155251</v>
      </c>
      <c r="Q170" s="173"/>
      <c r="R170" s="172">
        <v>13</v>
      </c>
      <c r="S170" s="173">
        <v>5.9907834101382486E-2</v>
      </c>
      <c r="T170" s="173"/>
      <c r="U170" s="172">
        <v>12</v>
      </c>
      <c r="V170" s="173">
        <v>6.3492063492063489E-2</v>
      </c>
      <c r="W170" s="174"/>
      <c r="X170" s="179"/>
    </row>
    <row r="171" spans="2:24" x14ac:dyDescent="0.2">
      <c r="B171" s="147"/>
      <c r="C171" s="132"/>
      <c r="D171" s="132" t="s">
        <v>61</v>
      </c>
      <c r="E171" s="133"/>
      <c r="F171" s="176">
        <v>567</v>
      </c>
      <c r="G171" s="173">
        <v>5.1522035438437072E-2</v>
      </c>
      <c r="H171" s="157"/>
      <c r="I171" s="176">
        <v>160</v>
      </c>
      <c r="J171" s="173">
        <v>4.4284528092997509E-2</v>
      </c>
      <c r="K171" s="157"/>
      <c r="L171" s="176">
        <v>28</v>
      </c>
      <c r="M171" s="173">
        <v>3.3857315598548973E-2</v>
      </c>
      <c r="N171" s="157"/>
      <c r="O171" s="176">
        <v>16</v>
      </c>
      <c r="P171" s="173">
        <v>3.6529680365296802E-2</v>
      </c>
      <c r="Q171" s="157"/>
      <c r="R171" s="176">
        <v>6</v>
      </c>
      <c r="S171" s="173">
        <v>2.7649769585253458E-2</v>
      </c>
      <c r="T171" s="157"/>
      <c r="U171" s="176">
        <v>5</v>
      </c>
      <c r="V171" s="173">
        <v>2.6455026455026454E-2</v>
      </c>
      <c r="W171" s="174"/>
      <c r="X171" s="175"/>
    </row>
    <row r="172" spans="2:24" x14ac:dyDescent="0.2">
      <c r="B172" s="147"/>
      <c r="C172" s="132"/>
      <c r="D172" s="132" t="s">
        <v>60</v>
      </c>
      <c r="E172" s="133"/>
      <c r="F172" s="176">
        <v>934</v>
      </c>
      <c r="G172" s="173">
        <v>8.4870513402998643E-2</v>
      </c>
      <c r="H172" s="157"/>
      <c r="I172" s="176">
        <v>286</v>
      </c>
      <c r="J172" s="173">
        <v>7.9158593966233051E-2</v>
      </c>
      <c r="K172" s="157"/>
      <c r="L172" s="176">
        <v>48</v>
      </c>
      <c r="M172" s="173">
        <v>5.8041112454655382E-2</v>
      </c>
      <c r="N172" s="157"/>
      <c r="O172" s="176">
        <v>23</v>
      </c>
      <c r="P172" s="173">
        <v>5.2511415525114152E-2</v>
      </c>
      <c r="Q172" s="157"/>
      <c r="R172" s="176">
        <v>4</v>
      </c>
      <c r="S172" s="173">
        <v>1.8433179723502304E-2</v>
      </c>
      <c r="T172" s="157"/>
      <c r="U172" s="176">
        <v>4</v>
      </c>
      <c r="V172" s="173">
        <v>2.1164021164021163E-2</v>
      </c>
      <c r="W172" s="174"/>
      <c r="X172" s="175"/>
    </row>
    <row r="173" spans="2:24" x14ac:dyDescent="0.2">
      <c r="B173" s="147"/>
      <c r="C173" s="132"/>
      <c r="D173" s="132" t="s">
        <v>62</v>
      </c>
      <c r="E173" s="133"/>
      <c r="F173" s="176">
        <v>345</v>
      </c>
      <c r="G173" s="173">
        <v>3.1349386642435258E-2</v>
      </c>
      <c r="H173" s="157"/>
      <c r="I173" s="176">
        <v>101</v>
      </c>
      <c r="J173" s="173">
        <v>2.7954608358704676E-2</v>
      </c>
      <c r="K173" s="157"/>
      <c r="L173" s="176" t="s">
        <v>141</v>
      </c>
      <c r="M173" s="173" t="s">
        <v>108</v>
      </c>
      <c r="N173" s="157"/>
      <c r="O173" s="176" t="s">
        <v>141</v>
      </c>
      <c r="P173" s="173" t="s">
        <v>108</v>
      </c>
      <c r="Q173" s="157"/>
      <c r="R173" s="176" t="s">
        <v>141</v>
      </c>
      <c r="S173" s="173" t="s">
        <v>108</v>
      </c>
      <c r="T173" s="157"/>
      <c r="U173" s="176" t="s">
        <v>141</v>
      </c>
      <c r="V173" s="173" t="s">
        <v>108</v>
      </c>
      <c r="W173" s="174"/>
      <c r="X173" s="175"/>
    </row>
    <row r="174" spans="2:24" x14ac:dyDescent="0.2">
      <c r="B174" s="147"/>
      <c r="C174" s="132"/>
      <c r="D174" s="132" t="s">
        <v>63</v>
      </c>
      <c r="E174" s="133"/>
      <c r="F174" s="176">
        <v>101</v>
      </c>
      <c r="G174" s="173">
        <v>9.1776465243071335E-3</v>
      </c>
      <c r="H174" s="157"/>
      <c r="I174" s="176">
        <v>22</v>
      </c>
      <c r="J174" s="173">
        <v>6.0891226127871576E-3</v>
      </c>
      <c r="K174" s="157"/>
      <c r="L174" s="176" t="s">
        <v>141</v>
      </c>
      <c r="M174" s="173" t="s">
        <v>108</v>
      </c>
      <c r="N174" s="157"/>
      <c r="O174" s="176" t="s">
        <v>141</v>
      </c>
      <c r="P174" s="173" t="s">
        <v>108</v>
      </c>
      <c r="Q174" s="157"/>
      <c r="R174" s="176" t="s">
        <v>141</v>
      </c>
      <c r="S174" s="173" t="s">
        <v>108</v>
      </c>
      <c r="T174" s="157"/>
      <c r="U174" s="176" t="s">
        <v>141</v>
      </c>
      <c r="V174" s="173" t="s">
        <v>108</v>
      </c>
      <c r="W174" s="174"/>
      <c r="X174" s="175"/>
    </row>
    <row r="175" spans="2:24" x14ac:dyDescent="0.2">
      <c r="B175" s="146"/>
      <c r="C175" s="126" t="s">
        <v>59</v>
      </c>
      <c r="D175" s="126"/>
      <c r="E175" s="127"/>
      <c r="F175" s="172">
        <v>9058</v>
      </c>
      <c r="G175" s="173">
        <v>0.82308041799182186</v>
      </c>
      <c r="H175" s="173"/>
      <c r="I175" s="172">
        <v>3044</v>
      </c>
      <c r="J175" s="173">
        <v>0.84251314696927759</v>
      </c>
      <c r="K175" s="173"/>
      <c r="L175" s="172">
        <v>731</v>
      </c>
      <c r="M175" s="173">
        <v>0.88391777509068925</v>
      </c>
      <c r="N175" s="173"/>
      <c r="O175" s="172">
        <v>388</v>
      </c>
      <c r="P175" s="173">
        <v>0.88584474885844744</v>
      </c>
      <c r="Q175" s="173"/>
      <c r="R175" s="172">
        <v>204</v>
      </c>
      <c r="S175" s="173">
        <v>0.94009216589861755</v>
      </c>
      <c r="T175" s="173"/>
      <c r="U175" s="172">
        <v>177</v>
      </c>
      <c r="V175" s="173">
        <v>0.93650793650793651</v>
      </c>
      <c r="W175" s="174"/>
      <c r="X175" s="175"/>
    </row>
    <row r="176" spans="2:24" x14ac:dyDescent="0.2">
      <c r="B176" s="146"/>
      <c r="C176" s="126" t="s">
        <v>66</v>
      </c>
      <c r="D176" s="126"/>
      <c r="E176" s="127"/>
      <c r="F176" s="172">
        <v>94</v>
      </c>
      <c r="G176" s="173"/>
      <c r="H176" s="173"/>
      <c r="I176" s="172">
        <v>30</v>
      </c>
      <c r="J176" s="173"/>
      <c r="K176" s="173"/>
      <c r="L176" s="172">
        <v>8</v>
      </c>
      <c r="M176" s="173"/>
      <c r="N176" s="173"/>
      <c r="O176" s="172">
        <v>5</v>
      </c>
      <c r="P176" s="173"/>
      <c r="Q176" s="173"/>
      <c r="R176" s="172">
        <v>2</v>
      </c>
      <c r="S176" s="173"/>
      <c r="T176" s="173"/>
      <c r="U176" s="172">
        <v>2</v>
      </c>
      <c r="V176" s="173"/>
      <c r="W176" s="174"/>
      <c r="X176" s="175"/>
    </row>
    <row r="177" spans="2:24" x14ac:dyDescent="0.2">
      <c r="B177" s="146"/>
      <c r="C177" s="126" t="s">
        <v>71</v>
      </c>
      <c r="D177" s="126"/>
      <c r="E177" s="127"/>
      <c r="F177" s="172">
        <v>11099</v>
      </c>
      <c r="G177" s="173"/>
      <c r="H177" s="173"/>
      <c r="I177" s="172">
        <v>3643</v>
      </c>
      <c r="J177" s="173"/>
      <c r="K177" s="173"/>
      <c r="L177" s="172">
        <v>835</v>
      </c>
      <c r="M177" s="173"/>
      <c r="N177" s="173"/>
      <c r="O177" s="172">
        <v>443</v>
      </c>
      <c r="P177" s="173"/>
      <c r="Q177" s="173"/>
      <c r="R177" s="172">
        <v>219</v>
      </c>
      <c r="S177" s="173"/>
      <c r="T177" s="173"/>
      <c r="U177" s="172">
        <v>191</v>
      </c>
      <c r="V177" s="173"/>
      <c r="W177" s="174"/>
      <c r="X177" s="175"/>
    </row>
    <row r="178" spans="2:24" ht="16.5" x14ac:dyDescent="0.2">
      <c r="B178" s="148"/>
      <c r="C178" s="142" t="s">
        <v>94</v>
      </c>
      <c r="D178" s="142"/>
      <c r="E178" s="127"/>
      <c r="F178" s="173">
        <v>0.99153076853770605</v>
      </c>
      <c r="G178" s="173"/>
      <c r="H178" s="173"/>
      <c r="I178" s="173">
        <v>0.99176502882239903</v>
      </c>
      <c r="J178" s="173"/>
      <c r="K178" s="173"/>
      <c r="L178" s="173">
        <v>0.99041916167664701</v>
      </c>
      <c r="M178" s="173"/>
      <c r="N178" s="173"/>
      <c r="O178" s="173">
        <v>0.98871331828442399</v>
      </c>
      <c r="P178" s="173"/>
      <c r="Q178" s="173"/>
      <c r="R178" s="173">
        <v>0.99086757990867602</v>
      </c>
      <c r="S178" s="173"/>
      <c r="T178" s="173"/>
      <c r="U178" s="173">
        <v>0.98952879581151798</v>
      </c>
      <c r="V178" s="173"/>
      <c r="W178" s="177"/>
      <c r="X178" s="175"/>
    </row>
    <row r="179" spans="2:24" x14ac:dyDescent="0.2">
      <c r="B179" s="148"/>
      <c r="C179" s="142"/>
      <c r="D179" s="142"/>
      <c r="E179" s="127"/>
      <c r="F179" s="173"/>
      <c r="G179" s="173"/>
      <c r="H179" s="173"/>
      <c r="I179" s="173"/>
      <c r="J179" s="173"/>
      <c r="K179" s="173"/>
      <c r="L179" s="173"/>
      <c r="M179" s="173"/>
      <c r="N179" s="173"/>
      <c r="O179" s="173"/>
      <c r="P179" s="173"/>
      <c r="Q179" s="173"/>
      <c r="R179" s="173"/>
      <c r="S179" s="173"/>
      <c r="T179" s="173"/>
      <c r="U179" s="173"/>
      <c r="V179" s="173"/>
      <c r="W179" s="177"/>
      <c r="X179" s="178"/>
    </row>
    <row r="180" spans="2:24" ht="15" x14ac:dyDescent="0.25">
      <c r="B180" s="148"/>
      <c r="C180" s="193" t="s">
        <v>110</v>
      </c>
      <c r="D180" s="142"/>
      <c r="E180" s="127"/>
      <c r="F180" s="173"/>
      <c r="G180" s="173"/>
      <c r="H180" s="173"/>
      <c r="I180" s="173"/>
      <c r="J180" s="173"/>
      <c r="K180" s="173"/>
      <c r="L180" s="173"/>
      <c r="M180" s="173"/>
      <c r="N180" s="173"/>
      <c r="O180" s="173"/>
      <c r="P180" s="173"/>
      <c r="Q180" s="173"/>
      <c r="R180" s="173"/>
      <c r="S180" s="173"/>
      <c r="T180" s="173"/>
      <c r="U180" s="173"/>
      <c r="V180" s="173"/>
      <c r="W180" s="177"/>
      <c r="X180" s="179">
        <v>0.59483206310441139</v>
      </c>
    </row>
    <row r="181" spans="2:24" x14ac:dyDescent="0.2">
      <c r="B181" s="148"/>
      <c r="C181" s="142"/>
      <c r="D181" s="142" t="s">
        <v>103</v>
      </c>
      <c r="E181" s="127"/>
      <c r="F181" s="172">
        <v>381</v>
      </c>
      <c r="G181" s="173">
        <v>3.471209912536443E-2</v>
      </c>
      <c r="H181" s="173"/>
      <c r="I181" s="172">
        <v>288</v>
      </c>
      <c r="J181" s="173">
        <v>7.9690094078583282E-2</v>
      </c>
      <c r="K181" s="173"/>
      <c r="L181" s="172">
        <v>16</v>
      </c>
      <c r="M181" s="173">
        <v>1.9161676646706587E-2</v>
      </c>
      <c r="N181" s="173"/>
      <c r="O181" s="172">
        <v>10</v>
      </c>
      <c r="P181" s="173">
        <v>2.2573363431151242E-2</v>
      </c>
      <c r="Q181" s="173"/>
      <c r="R181" s="172">
        <v>4</v>
      </c>
      <c r="S181" s="173">
        <v>1.8264840182648401E-2</v>
      </c>
      <c r="T181" s="173"/>
      <c r="U181" s="172">
        <v>4</v>
      </c>
      <c r="V181" s="173">
        <v>2.0942408376963352E-2</v>
      </c>
      <c r="W181" s="177"/>
      <c r="X181" s="178"/>
    </row>
    <row r="182" spans="2:24" x14ac:dyDescent="0.2">
      <c r="B182" s="148"/>
      <c r="C182" s="142"/>
      <c r="D182" s="142" t="s">
        <v>104</v>
      </c>
      <c r="E182" s="127"/>
      <c r="F182" s="172">
        <v>10595</v>
      </c>
      <c r="G182" s="173">
        <v>0.96528790087463556</v>
      </c>
      <c r="H182" s="173"/>
      <c r="I182" s="172">
        <v>3326</v>
      </c>
      <c r="J182" s="173">
        <v>0.9203099059214167</v>
      </c>
      <c r="K182" s="173"/>
      <c r="L182" s="172">
        <v>819</v>
      </c>
      <c r="M182" s="173">
        <v>0.98083832335329346</v>
      </c>
      <c r="N182" s="173"/>
      <c r="O182" s="172">
        <v>433</v>
      </c>
      <c r="P182" s="173">
        <v>0.97742663656884876</v>
      </c>
      <c r="Q182" s="173"/>
      <c r="R182" s="172">
        <v>215</v>
      </c>
      <c r="S182" s="173">
        <v>0.9817351598173516</v>
      </c>
      <c r="T182" s="173"/>
      <c r="U182" s="172">
        <v>187</v>
      </c>
      <c r="V182" s="173">
        <v>0.97905759162303663</v>
      </c>
      <c r="W182" s="177"/>
      <c r="X182" s="178"/>
    </row>
    <row r="183" spans="2:24" x14ac:dyDescent="0.2">
      <c r="B183" s="148"/>
      <c r="C183" s="142"/>
      <c r="D183" s="142" t="s">
        <v>66</v>
      </c>
      <c r="E183" s="127"/>
      <c r="F183" s="172">
        <v>123</v>
      </c>
      <c r="G183" s="173"/>
      <c r="H183" s="173"/>
      <c r="I183" s="172">
        <v>29</v>
      </c>
      <c r="J183" s="173"/>
      <c r="K183" s="173"/>
      <c r="L183" s="172">
        <v>0</v>
      </c>
      <c r="M183" s="173"/>
      <c r="N183" s="173"/>
      <c r="O183" s="172">
        <v>0</v>
      </c>
      <c r="P183" s="173"/>
      <c r="Q183" s="173"/>
      <c r="R183" s="172">
        <v>0</v>
      </c>
      <c r="S183" s="173"/>
      <c r="T183" s="173"/>
      <c r="U183" s="172">
        <v>0</v>
      </c>
      <c r="V183" s="173"/>
      <c r="W183" s="177"/>
      <c r="X183" s="178"/>
    </row>
    <row r="184" spans="2:24" x14ac:dyDescent="0.2">
      <c r="B184" s="148"/>
      <c r="C184" s="142"/>
      <c r="D184" s="142" t="s">
        <v>71</v>
      </c>
      <c r="E184" s="127"/>
      <c r="F184" s="172">
        <v>11099</v>
      </c>
      <c r="G184" s="173"/>
      <c r="H184" s="173"/>
      <c r="I184" s="172">
        <v>3643</v>
      </c>
      <c r="J184" s="173"/>
      <c r="K184" s="173"/>
      <c r="L184" s="172">
        <v>835</v>
      </c>
      <c r="M184" s="173"/>
      <c r="N184" s="173"/>
      <c r="O184" s="172">
        <v>443</v>
      </c>
      <c r="P184" s="173"/>
      <c r="Q184" s="173"/>
      <c r="R184" s="172">
        <v>219</v>
      </c>
      <c r="S184" s="173"/>
      <c r="T184" s="173"/>
      <c r="U184" s="172">
        <v>191</v>
      </c>
      <c r="V184" s="173"/>
      <c r="W184" s="177"/>
      <c r="X184" s="178"/>
    </row>
    <row r="185" spans="2:24" ht="16.5" x14ac:dyDescent="0.2">
      <c r="B185" s="148"/>
      <c r="C185" s="142" t="s">
        <v>94</v>
      </c>
      <c r="D185" s="142"/>
      <c r="E185" s="127"/>
      <c r="F185" s="173">
        <v>0.98891792053338101</v>
      </c>
      <c r="G185" s="173"/>
      <c r="H185" s="173"/>
      <c r="I185" s="173">
        <v>0.99203952786165295</v>
      </c>
      <c r="J185" s="173"/>
      <c r="K185" s="173"/>
      <c r="L185" s="173">
        <v>1</v>
      </c>
      <c r="M185" s="173"/>
      <c r="N185" s="173"/>
      <c r="O185" s="173">
        <v>1</v>
      </c>
      <c r="P185" s="173"/>
      <c r="Q185" s="173"/>
      <c r="R185" s="173">
        <v>1</v>
      </c>
      <c r="S185" s="173"/>
      <c r="T185" s="173"/>
      <c r="U185" s="173">
        <v>1</v>
      </c>
      <c r="V185" s="173"/>
      <c r="W185" s="177"/>
      <c r="X185" s="178"/>
    </row>
    <row r="186" spans="2:24" x14ac:dyDescent="0.2">
      <c r="B186" s="204"/>
      <c r="C186" s="205"/>
      <c r="D186" s="206"/>
      <c r="E186" s="135"/>
      <c r="F186" s="135"/>
      <c r="G186" s="135"/>
      <c r="H186" s="135"/>
      <c r="I186" s="135"/>
      <c r="J186" s="135"/>
      <c r="K186" s="135"/>
      <c r="L186" s="135"/>
      <c r="M186" s="135"/>
      <c r="N186" s="135"/>
      <c r="O186" s="135"/>
      <c r="P186" s="135"/>
      <c r="Q186" s="135"/>
      <c r="R186" s="135"/>
      <c r="S186" s="135"/>
      <c r="T186" s="135"/>
      <c r="U186" s="135"/>
      <c r="V186" s="135"/>
      <c r="W186" s="135"/>
      <c r="X186" s="189"/>
    </row>
    <row r="187" spans="2:24" ht="15" x14ac:dyDescent="0.25">
      <c r="B187" s="145" t="s">
        <v>120</v>
      </c>
      <c r="C187" s="126"/>
      <c r="D187" s="126"/>
      <c r="E187" s="127"/>
      <c r="F187" s="182"/>
      <c r="G187" s="173"/>
      <c r="H187" s="173"/>
      <c r="I187" s="182"/>
      <c r="J187" s="173"/>
      <c r="K187" s="173"/>
      <c r="L187" s="182"/>
      <c r="M187" s="173"/>
      <c r="N187" s="173"/>
      <c r="O187" s="182"/>
      <c r="P187" s="173"/>
      <c r="Q187" s="173"/>
      <c r="R187" s="182"/>
      <c r="S187" s="173"/>
      <c r="T187" s="173"/>
      <c r="U187" s="183"/>
      <c r="V187" s="184"/>
      <c r="W187" s="174"/>
      <c r="X187" s="194"/>
    </row>
    <row r="188" spans="2:24" ht="15" x14ac:dyDescent="0.25">
      <c r="B188" s="145"/>
      <c r="C188" s="192" t="s">
        <v>117</v>
      </c>
      <c r="D188" s="126"/>
      <c r="E188" s="127"/>
      <c r="F188" s="173"/>
      <c r="G188" s="173"/>
      <c r="H188" s="173"/>
      <c r="I188" s="173"/>
      <c r="J188" s="173"/>
      <c r="K188" s="173"/>
      <c r="L188" s="173"/>
      <c r="M188" s="173"/>
      <c r="N188" s="173"/>
      <c r="O188" s="173"/>
      <c r="P188" s="173"/>
      <c r="Q188" s="173"/>
      <c r="R188" s="173"/>
      <c r="S188" s="173"/>
      <c r="T188" s="173"/>
      <c r="U188" s="173"/>
      <c r="V188" s="173"/>
      <c r="W188" s="177"/>
      <c r="X188" s="211" t="s">
        <v>143</v>
      </c>
    </row>
    <row r="189" spans="2:24" ht="15" x14ac:dyDescent="0.25">
      <c r="B189" s="145"/>
      <c r="C189" s="42"/>
      <c r="D189" s="126" t="s">
        <v>119</v>
      </c>
      <c r="E189" s="127"/>
      <c r="F189" s="172">
        <v>5327</v>
      </c>
      <c r="G189" s="173">
        <v>0.42925060435132956</v>
      </c>
      <c r="H189" s="173"/>
      <c r="I189" s="172" t="s">
        <v>143</v>
      </c>
      <c r="J189" s="172" t="s">
        <v>143</v>
      </c>
      <c r="K189" s="172" t="s">
        <v>140</v>
      </c>
      <c r="L189" s="172" t="s">
        <v>143</v>
      </c>
      <c r="M189" s="172" t="s">
        <v>143</v>
      </c>
      <c r="N189" s="172" t="s">
        <v>140</v>
      </c>
      <c r="O189" s="172" t="s">
        <v>143</v>
      </c>
      <c r="P189" s="172" t="s">
        <v>143</v>
      </c>
      <c r="Q189" s="172" t="s">
        <v>140</v>
      </c>
      <c r="R189" s="172" t="s">
        <v>143</v>
      </c>
      <c r="S189" s="172" t="s">
        <v>143</v>
      </c>
      <c r="T189" s="172" t="s">
        <v>140</v>
      </c>
      <c r="U189" s="172" t="s">
        <v>143</v>
      </c>
      <c r="V189" s="172" t="s">
        <v>143</v>
      </c>
      <c r="W189" s="177"/>
      <c r="X189" s="211"/>
    </row>
    <row r="190" spans="2:24" ht="15" x14ac:dyDescent="0.25">
      <c r="B190" s="145"/>
      <c r="C190" s="42"/>
      <c r="D190" s="126" t="s">
        <v>118</v>
      </c>
      <c r="E190" s="127"/>
      <c r="F190" s="172">
        <v>7083</v>
      </c>
      <c r="G190" s="173">
        <v>0.57074939564867044</v>
      </c>
      <c r="H190" s="173"/>
      <c r="I190" s="172" t="s">
        <v>143</v>
      </c>
      <c r="J190" s="172" t="s">
        <v>143</v>
      </c>
      <c r="K190" s="172" t="s">
        <v>140</v>
      </c>
      <c r="L190" s="172" t="s">
        <v>143</v>
      </c>
      <c r="M190" s="172" t="s">
        <v>143</v>
      </c>
      <c r="N190" s="172" t="s">
        <v>140</v>
      </c>
      <c r="O190" s="172" t="s">
        <v>143</v>
      </c>
      <c r="P190" s="172" t="s">
        <v>143</v>
      </c>
      <c r="Q190" s="172" t="s">
        <v>140</v>
      </c>
      <c r="R190" s="172" t="s">
        <v>143</v>
      </c>
      <c r="S190" s="172" t="s">
        <v>143</v>
      </c>
      <c r="T190" s="172" t="s">
        <v>140</v>
      </c>
      <c r="U190" s="172" t="s">
        <v>143</v>
      </c>
      <c r="V190" s="172" t="s">
        <v>143</v>
      </c>
      <c r="W190" s="177"/>
      <c r="X190" s="211"/>
    </row>
    <row r="191" spans="2:24" ht="15" x14ac:dyDescent="0.25">
      <c r="B191" s="145"/>
      <c r="C191" s="42"/>
      <c r="D191" s="126" t="s">
        <v>66</v>
      </c>
      <c r="E191" s="127"/>
      <c r="F191" s="172">
        <v>18</v>
      </c>
      <c r="G191" s="173"/>
      <c r="H191" s="173"/>
      <c r="I191" s="172" t="s">
        <v>143</v>
      </c>
      <c r="J191" s="172" t="s">
        <v>140</v>
      </c>
      <c r="K191" s="172" t="s">
        <v>140</v>
      </c>
      <c r="L191" s="172" t="s">
        <v>143</v>
      </c>
      <c r="M191" s="172" t="s">
        <v>140</v>
      </c>
      <c r="N191" s="172" t="s">
        <v>140</v>
      </c>
      <c r="O191" s="172" t="s">
        <v>143</v>
      </c>
      <c r="P191" s="172" t="s">
        <v>140</v>
      </c>
      <c r="Q191" s="172" t="s">
        <v>140</v>
      </c>
      <c r="R191" s="172" t="s">
        <v>143</v>
      </c>
      <c r="S191" s="172" t="s">
        <v>140</v>
      </c>
      <c r="T191" s="172" t="s">
        <v>140</v>
      </c>
      <c r="U191" s="172" t="s">
        <v>143</v>
      </c>
      <c r="V191" s="172" t="s">
        <v>140</v>
      </c>
      <c r="W191" s="177"/>
      <c r="X191" s="211"/>
    </row>
    <row r="192" spans="2:24" ht="15" x14ac:dyDescent="0.25">
      <c r="B192" s="145"/>
      <c r="C192" s="42"/>
      <c r="D192" s="126" t="s">
        <v>71</v>
      </c>
      <c r="E192" s="127"/>
      <c r="F192" s="172">
        <v>12428</v>
      </c>
      <c r="G192" s="173"/>
      <c r="H192" s="173"/>
      <c r="I192" s="172" t="s">
        <v>143</v>
      </c>
      <c r="J192" s="172" t="s">
        <v>140</v>
      </c>
      <c r="K192" s="172" t="s">
        <v>140</v>
      </c>
      <c r="L192" s="172" t="s">
        <v>143</v>
      </c>
      <c r="M192" s="172" t="s">
        <v>140</v>
      </c>
      <c r="N192" s="172" t="s">
        <v>140</v>
      </c>
      <c r="O192" s="172" t="s">
        <v>143</v>
      </c>
      <c r="P192" s="172" t="s">
        <v>140</v>
      </c>
      <c r="Q192" s="172" t="s">
        <v>140</v>
      </c>
      <c r="R192" s="172" t="s">
        <v>143</v>
      </c>
      <c r="S192" s="172" t="s">
        <v>140</v>
      </c>
      <c r="T192" s="172" t="s">
        <v>140</v>
      </c>
      <c r="U192" s="172" t="s">
        <v>143</v>
      </c>
      <c r="V192" s="172" t="s">
        <v>140</v>
      </c>
      <c r="W192" s="177"/>
      <c r="X192" s="211"/>
    </row>
    <row r="193" spans="2:24" ht="17.25" x14ac:dyDescent="0.25">
      <c r="B193" s="145"/>
      <c r="C193" s="142" t="s">
        <v>94</v>
      </c>
      <c r="D193" s="126"/>
      <c r="E193" s="127"/>
      <c r="F193" s="173">
        <v>0.99855165754747299</v>
      </c>
      <c r="G193" s="173"/>
      <c r="H193" s="173"/>
      <c r="I193" s="172" t="s">
        <v>143</v>
      </c>
      <c r="J193" s="172" t="s">
        <v>140</v>
      </c>
      <c r="K193" s="172" t="s">
        <v>140</v>
      </c>
      <c r="L193" s="172" t="s">
        <v>143</v>
      </c>
      <c r="M193" s="172" t="s">
        <v>140</v>
      </c>
      <c r="N193" s="172" t="s">
        <v>140</v>
      </c>
      <c r="O193" s="172" t="s">
        <v>143</v>
      </c>
      <c r="P193" s="172" t="s">
        <v>140</v>
      </c>
      <c r="Q193" s="172" t="s">
        <v>140</v>
      </c>
      <c r="R193" s="172" t="s">
        <v>143</v>
      </c>
      <c r="S193" s="172" t="s">
        <v>140</v>
      </c>
      <c r="T193" s="172" t="s">
        <v>140</v>
      </c>
      <c r="U193" s="172" t="s">
        <v>143</v>
      </c>
      <c r="V193" s="172" t="s">
        <v>140</v>
      </c>
      <c r="W193" s="177"/>
      <c r="X193" s="211"/>
    </row>
    <row r="194" spans="2:24" ht="15" x14ac:dyDescent="0.25">
      <c r="B194" s="145"/>
      <c r="C194" s="126"/>
      <c r="D194" s="126"/>
      <c r="E194" s="127"/>
      <c r="F194" s="182"/>
      <c r="G194" s="173"/>
      <c r="H194" s="173"/>
      <c r="I194" s="172" t="s">
        <v>140</v>
      </c>
      <c r="J194" s="172" t="s">
        <v>140</v>
      </c>
      <c r="K194" s="172" t="s">
        <v>140</v>
      </c>
      <c r="L194" s="172" t="s">
        <v>140</v>
      </c>
      <c r="M194" s="172" t="s">
        <v>140</v>
      </c>
      <c r="N194" s="172" t="s">
        <v>140</v>
      </c>
      <c r="O194" s="172" t="s">
        <v>140</v>
      </c>
      <c r="P194" s="172" t="s">
        <v>140</v>
      </c>
      <c r="Q194" s="172" t="s">
        <v>140</v>
      </c>
      <c r="R194" s="172" t="s">
        <v>140</v>
      </c>
      <c r="S194" s="172" t="s">
        <v>140</v>
      </c>
      <c r="T194" s="172" t="s">
        <v>140</v>
      </c>
      <c r="U194" s="172" t="s">
        <v>140</v>
      </c>
      <c r="V194" s="172" t="s">
        <v>140</v>
      </c>
      <c r="W194" s="174"/>
      <c r="X194" s="211"/>
    </row>
    <row r="195" spans="2:24" ht="15" x14ac:dyDescent="0.25">
      <c r="B195" s="145"/>
      <c r="C195" s="192" t="s">
        <v>107</v>
      </c>
      <c r="D195" s="126"/>
      <c r="E195" s="127"/>
      <c r="F195" s="182"/>
      <c r="G195" s="173"/>
      <c r="H195" s="173"/>
      <c r="I195" s="172" t="s">
        <v>140</v>
      </c>
      <c r="J195" s="172" t="s">
        <v>140</v>
      </c>
      <c r="K195" s="172" t="s">
        <v>140</v>
      </c>
      <c r="L195" s="172" t="s">
        <v>140</v>
      </c>
      <c r="M195" s="172" t="s">
        <v>140</v>
      </c>
      <c r="N195" s="172" t="s">
        <v>140</v>
      </c>
      <c r="O195" s="172" t="s">
        <v>140</v>
      </c>
      <c r="P195" s="172" t="s">
        <v>140</v>
      </c>
      <c r="Q195" s="172" t="s">
        <v>140</v>
      </c>
      <c r="R195" s="172" t="s">
        <v>140</v>
      </c>
      <c r="S195" s="172" t="s">
        <v>140</v>
      </c>
      <c r="T195" s="172" t="s">
        <v>140</v>
      </c>
      <c r="U195" s="172" t="s">
        <v>140</v>
      </c>
      <c r="V195" s="172" t="s">
        <v>140</v>
      </c>
      <c r="W195" s="174"/>
      <c r="X195" s="211" t="s">
        <v>143</v>
      </c>
    </row>
    <row r="196" spans="2:24" x14ac:dyDescent="0.2">
      <c r="B196" s="146"/>
      <c r="C196" s="126" t="s">
        <v>65</v>
      </c>
      <c r="D196" s="126"/>
      <c r="E196" s="127"/>
      <c r="F196" s="172">
        <v>1490</v>
      </c>
      <c r="G196" s="173">
        <v>0.12044297146552421</v>
      </c>
      <c r="H196" s="173"/>
      <c r="I196" s="172" t="s">
        <v>143</v>
      </c>
      <c r="J196" s="172" t="s">
        <v>143</v>
      </c>
      <c r="K196" s="172" t="s">
        <v>140</v>
      </c>
      <c r="L196" s="172" t="s">
        <v>143</v>
      </c>
      <c r="M196" s="172" t="s">
        <v>143</v>
      </c>
      <c r="N196" s="172" t="s">
        <v>140</v>
      </c>
      <c r="O196" s="172" t="s">
        <v>143</v>
      </c>
      <c r="P196" s="172" t="s">
        <v>143</v>
      </c>
      <c r="Q196" s="172" t="s">
        <v>140</v>
      </c>
      <c r="R196" s="172" t="s">
        <v>143</v>
      </c>
      <c r="S196" s="172" t="s">
        <v>143</v>
      </c>
      <c r="T196" s="172" t="s">
        <v>140</v>
      </c>
      <c r="U196" s="172" t="s">
        <v>143</v>
      </c>
      <c r="V196" s="172" t="s">
        <v>143</v>
      </c>
      <c r="W196" s="174"/>
      <c r="X196" s="211" t="s">
        <v>140</v>
      </c>
    </row>
    <row r="197" spans="2:24" x14ac:dyDescent="0.2">
      <c r="B197" s="147"/>
      <c r="C197" s="132"/>
      <c r="D197" s="132" t="s">
        <v>61</v>
      </c>
      <c r="E197" s="133"/>
      <c r="F197" s="176">
        <v>592</v>
      </c>
      <c r="G197" s="173">
        <v>4.7853851750060628E-2</v>
      </c>
      <c r="H197" s="157"/>
      <c r="I197" s="172" t="s">
        <v>143</v>
      </c>
      <c r="J197" s="172" t="s">
        <v>143</v>
      </c>
      <c r="K197" s="172" t="s">
        <v>140</v>
      </c>
      <c r="L197" s="172" t="s">
        <v>143</v>
      </c>
      <c r="M197" s="172" t="s">
        <v>143</v>
      </c>
      <c r="N197" s="172" t="s">
        <v>140</v>
      </c>
      <c r="O197" s="172" t="s">
        <v>143</v>
      </c>
      <c r="P197" s="172" t="s">
        <v>143</v>
      </c>
      <c r="Q197" s="172" t="s">
        <v>140</v>
      </c>
      <c r="R197" s="172" t="s">
        <v>143</v>
      </c>
      <c r="S197" s="172" t="s">
        <v>143</v>
      </c>
      <c r="T197" s="172" t="s">
        <v>140</v>
      </c>
      <c r="U197" s="172" t="s">
        <v>143</v>
      </c>
      <c r="V197" s="172" t="s">
        <v>143</v>
      </c>
      <c r="W197" s="174"/>
      <c r="X197" s="211"/>
    </row>
    <row r="198" spans="2:24" x14ac:dyDescent="0.2">
      <c r="B198" s="147"/>
      <c r="C198" s="132"/>
      <c r="D198" s="132" t="s">
        <v>60</v>
      </c>
      <c r="E198" s="133"/>
      <c r="F198" s="176">
        <v>505</v>
      </c>
      <c r="G198" s="173">
        <v>4.0821275563818607E-2</v>
      </c>
      <c r="H198" s="157"/>
      <c r="I198" s="172" t="s">
        <v>143</v>
      </c>
      <c r="J198" s="172" t="s">
        <v>143</v>
      </c>
      <c r="K198" s="172" t="s">
        <v>140</v>
      </c>
      <c r="L198" s="172" t="s">
        <v>143</v>
      </c>
      <c r="M198" s="172" t="s">
        <v>143</v>
      </c>
      <c r="N198" s="172" t="s">
        <v>140</v>
      </c>
      <c r="O198" s="172" t="s">
        <v>143</v>
      </c>
      <c r="P198" s="172" t="s">
        <v>143</v>
      </c>
      <c r="Q198" s="172" t="s">
        <v>140</v>
      </c>
      <c r="R198" s="172" t="s">
        <v>143</v>
      </c>
      <c r="S198" s="172" t="s">
        <v>143</v>
      </c>
      <c r="T198" s="172" t="s">
        <v>140</v>
      </c>
      <c r="U198" s="172" t="s">
        <v>143</v>
      </c>
      <c r="V198" s="172" t="s">
        <v>143</v>
      </c>
      <c r="W198" s="174"/>
      <c r="X198" s="211"/>
    </row>
    <row r="199" spans="2:24" x14ac:dyDescent="0.2">
      <c r="B199" s="147"/>
      <c r="C199" s="132"/>
      <c r="D199" s="132" t="s">
        <v>62</v>
      </c>
      <c r="E199" s="133"/>
      <c r="F199" s="176">
        <v>311</v>
      </c>
      <c r="G199" s="173">
        <v>2.5139439010589282E-2</v>
      </c>
      <c r="H199" s="157"/>
      <c r="I199" s="172" t="s">
        <v>143</v>
      </c>
      <c r="J199" s="172" t="s">
        <v>143</v>
      </c>
      <c r="K199" s="172" t="s">
        <v>140</v>
      </c>
      <c r="L199" s="172" t="s">
        <v>143</v>
      </c>
      <c r="M199" s="172" t="s">
        <v>143</v>
      </c>
      <c r="N199" s="172" t="s">
        <v>140</v>
      </c>
      <c r="O199" s="172" t="s">
        <v>143</v>
      </c>
      <c r="P199" s="172" t="s">
        <v>143</v>
      </c>
      <c r="Q199" s="172" t="s">
        <v>140</v>
      </c>
      <c r="R199" s="172" t="s">
        <v>143</v>
      </c>
      <c r="S199" s="172" t="s">
        <v>143</v>
      </c>
      <c r="T199" s="172" t="s">
        <v>140</v>
      </c>
      <c r="U199" s="172" t="s">
        <v>143</v>
      </c>
      <c r="V199" s="172" t="s">
        <v>143</v>
      </c>
      <c r="W199" s="174"/>
      <c r="X199" s="211"/>
    </row>
    <row r="200" spans="2:24" x14ac:dyDescent="0.2">
      <c r="B200" s="147"/>
      <c r="C200" s="132"/>
      <c r="D200" s="132" t="s">
        <v>63</v>
      </c>
      <c r="E200" s="133"/>
      <c r="F200" s="176">
        <v>82</v>
      </c>
      <c r="G200" s="173">
        <v>6.6284051410556944E-3</v>
      </c>
      <c r="H200" s="157"/>
      <c r="I200" s="172" t="s">
        <v>143</v>
      </c>
      <c r="J200" s="172" t="s">
        <v>143</v>
      </c>
      <c r="K200" s="172" t="s">
        <v>140</v>
      </c>
      <c r="L200" s="172" t="s">
        <v>143</v>
      </c>
      <c r="M200" s="172" t="s">
        <v>143</v>
      </c>
      <c r="N200" s="172" t="s">
        <v>140</v>
      </c>
      <c r="O200" s="172" t="s">
        <v>143</v>
      </c>
      <c r="P200" s="172" t="s">
        <v>143</v>
      </c>
      <c r="Q200" s="172" t="s">
        <v>140</v>
      </c>
      <c r="R200" s="172" t="s">
        <v>143</v>
      </c>
      <c r="S200" s="172" t="s">
        <v>143</v>
      </c>
      <c r="T200" s="172" t="s">
        <v>140</v>
      </c>
      <c r="U200" s="172" t="s">
        <v>143</v>
      </c>
      <c r="V200" s="172" t="s">
        <v>143</v>
      </c>
      <c r="W200" s="174"/>
      <c r="X200" s="211"/>
    </row>
    <row r="201" spans="2:24" x14ac:dyDescent="0.2">
      <c r="B201" s="146"/>
      <c r="C201" s="126" t="s">
        <v>59</v>
      </c>
      <c r="D201" s="126"/>
      <c r="E201" s="127"/>
      <c r="F201" s="172">
        <v>10881</v>
      </c>
      <c r="G201" s="173">
        <v>0.87955702853447582</v>
      </c>
      <c r="H201" s="173"/>
      <c r="I201" s="172" t="s">
        <v>143</v>
      </c>
      <c r="J201" s="172" t="s">
        <v>143</v>
      </c>
      <c r="K201" s="172" t="s">
        <v>140</v>
      </c>
      <c r="L201" s="172" t="s">
        <v>143</v>
      </c>
      <c r="M201" s="172" t="s">
        <v>143</v>
      </c>
      <c r="N201" s="172" t="s">
        <v>140</v>
      </c>
      <c r="O201" s="172" t="s">
        <v>143</v>
      </c>
      <c r="P201" s="172" t="s">
        <v>143</v>
      </c>
      <c r="Q201" s="172" t="s">
        <v>140</v>
      </c>
      <c r="R201" s="172" t="s">
        <v>143</v>
      </c>
      <c r="S201" s="172" t="s">
        <v>143</v>
      </c>
      <c r="T201" s="172" t="s">
        <v>140</v>
      </c>
      <c r="U201" s="172" t="s">
        <v>143</v>
      </c>
      <c r="V201" s="172" t="s">
        <v>143</v>
      </c>
      <c r="W201" s="174"/>
      <c r="X201" s="211"/>
    </row>
    <row r="202" spans="2:24" x14ac:dyDescent="0.2">
      <c r="B202" s="146"/>
      <c r="C202" s="126" t="s">
        <v>66</v>
      </c>
      <c r="D202" s="126"/>
      <c r="E202" s="127"/>
      <c r="F202" s="172">
        <v>57</v>
      </c>
      <c r="G202" s="173"/>
      <c r="H202" s="173"/>
      <c r="I202" s="172" t="s">
        <v>143</v>
      </c>
      <c r="J202" s="172" t="s">
        <v>140</v>
      </c>
      <c r="K202" s="172" t="s">
        <v>140</v>
      </c>
      <c r="L202" s="172" t="s">
        <v>143</v>
      </c>
      <c r="M202" s="172" t="s">
        <v>140</v>
      </c>
      <c r="N202" s="172" t="s">
        <v>140</v>
      </c>
      <c r="O202" s="172" t="s">
        <v>143</v>
      </c>
      <c r="P202" s="172" t="s">
        <v>140</v>
      </c>
      <c r="Q202" s="172" t="s">
        <v>140</v>
      </c>
      <c r="R202" s="172" t="s">
        <v>143</v>
      </c>
      <c r="S202" s="172" t="s">
        <v>140</v>
      </c>
      <c r="T202" s="172" t="s">
        <v>140</v>
      </c>
      <c r="U202" s="172" t="s">
        <v>143</v>
      </c>
      <c r="V202" s="172" t="s">
        <v>140</v>
      </c>
      <c r="W202" s="174"/>
      <c r="X202" s="211"/>
    </row>
    <row r="203" spans="2:24" x14ac:dyDescent="0.2">
      <c r="B203" s="146"/>
      <c r="C203" s="126" t="s">
        <v>71</v>
      </c>
      <c r="D203" s="126"/>
      <c r="E203" s="127"/>
      <c r="F203" s="172">
        <v>12428</v>
      </c>
      <c r="G203" s="173"/>
      <c r="H203" s="173"/>
      <c r="I203" s="172" t="s">
        <v>143</v>
      </c>
      <c r="J203" s="172" t="s">
        <v>140</v>
      </c>
      <c r="K203" s="172" t="s">
        <v>140</v>
      </c>
      <c r="L203" s="172" t="s">
        <v>143</v>
      </c>
      <c r="M203" s="172" t="s">
        <v>140</v>
      </c>
      <c r="N203" s="172" t="s">
        <v>140</v>
      </c>
      <c r="O203" s="172" t="s">
        <v>143</v>
      </c>
      <c r="P203" s="172" t="s">
        <v>140</v>
      </c>
      <c r="Q203" s="172" t="s">
        <v>140</v>
      </c>
      <c r="R203" s="172" t="s">
        <v>143</v>
      </c>
      <c r="S203" s="172" t="s">
        <v>140</v>
      </c>
      <c r="T203" s="172" t="s">
        <v>140</v>
      </c>
      <c r="U203" s="172" t="s">
        <v>143</v>
      </c>
      <c r="V203" s="172" t="s">
        <v>140</v>
      </c>
      <c r="W203" s="174"/>
      <c r="X203" s="211"/>
    </row>
    <row r="204" spans="2:24" ht="16.5" x14ac:dyDescent="0.2">
      <c r="B204" s="148"/>
      <c r="C204" s="142" t="s">
        <v>94</v>
      </c>
      <c r="D204" s="142"/>
      <c r="E204" s="127"/>
      <c r="F204" s="173">
        <v>0.99541358223366605</v>
      </c>
      <c r="G204" s="173"/>
      <c r="H204" s="173"/>
      <c r="I204" s="172" t="s">
        <v>143</v>
      </c>
      <c r="J204" s="172" t="s">
        <v>140</v>
      </c>
      <c r="K204" s="172" t="s">
        <v>140</v>
      </c>
      <c r="L204" s="172" t="s">
        <v>143</v>
      </c>
      <c r="M204" s="172" t="s">
        <v>140</v>
      </c>
      <c r="N204" s="172" t="s">
        <v>140</v>
      </c>
      <c r="O204" s="172" t="s">
        <v>143</v>
      </c>
      <c r="P204" s="172" t="s">
        <v>140</v>
      </c>
      <c r="Q204" s="172" t="s">
        <v>140</v>
      </c>
      <c r="R204" s="172" t="s">
        <v>143</v>
      </c>
      <c r="S204" s="172" t="s">
        <v>140</v>
      </c>
      <c r="T204" s="172" t="s">
        <v>140</v>
      </c>
      <c r="U204" s="172" t="s">
        <v>143</v>
      </c>
      <c r="V204" s="172" t="s">
        <v>140</v>
      </c>
      <c r="W204" s="177"/>
      <c r="X204" s="211"/>
    </row>
    <row r="205" spans="2:24" x14ac:dyDescent="0.2">
      <c r="B205" s="148"/>
      <c r="C205" s="142"/>
      <c r="D205" s="142"/>
      <c r="E205" s="127"/>
      <c r="F205" s="173"/>
      <c r="G205" s="173"/>
      <c r="H205" s="173"/>
      <c r="I205" s="172" t="s">
        <v>140</v>
      </c>
      <c r="J205" s="172" t="s">
        <v>140</v>
      </c>
      <c r="K205" s="172" t="s">
        <v>140</v>
      </c>
      <c r="L205" s="172" t="s">
        <v>140</v>
      </c>
      <c r="M205" s="172" t="s">
        <v>140</v>
      </c>
      <c r="N205" s="172" t="s">
        <v>140</v>
      </c>
      <c r="O205" s="172" t="s">
        <v>140</v>
      </c>
      <c r="P205" s="172" t="s">
        <v>140</v>
      </c>
      <c r="Q205" s="172" t="s">
        <v>140</v>
      </c>
      <c r="R205" s="172" t="s">
        <v>140</v>
      </c>
      <c r="S205" s="172" t="s">
        <v>140</v>
      </c>
      <c r="T205" s="172" t="s">
        <v>140</v>
      </c>
      <c r="U205" s="172" t="s">
        <v>140</v>
      </c>
      <c r="V205" s="172" t="s">
        <v>140</v>
      </c>
      <c r="W205" s="177"/>
      <c r="X205" s="211"/>
    </row>
    <row r="206" spans="2:24" ht="15" x14ac:dyDescent="0.25">
      <c r="B206" s="148"/>
      <c r="C206" s="193" t="s">
        <v>110</v>
      </c>
      <c r="D206" s="142"/>
      <c r="E206" s="127"/>
      <c r="F206" s="173"/>
      <c r="G206" s="173"/>
      <c r="H206" s="173"/>
      <c r="I206" s="172" t="s">
        <v>140</v>
      </c>
      <c r="J206" s="172" t="s">
        <v>140</v>
      </c>
      <c r="K206" s="172" t="s">
        <v>140</v>
      </c>
      <c r="L206" s="172" t="s">
        <v>140</v>
      </c>
      <c r="M206" s="172" t="s">
        <v>140</v>
      </c>
      <c r="N206" s="172" t="s">
        <v>140</v>
      </c>
      <c r="O206" s="172" t="s">
        <v>140</v>
      </c>
      <c r="P206" s="172" t="s">
        <v>140</v>
      </c>
      <c r="Q206" s="172" t="s">
        <v>140</v>
      </c>
      <c r="R206" s="172" t="s">
        <v>140</v>
      </c>
      <c r="S206" s="172" t="s">
        <v>140</v>
      </c>
      <c r="T206" s="172" t="s">
        <v>140</v>
      </c>
      <c r="U206" s="172" t="s">
        <v>140</v>
      </c>
      <c r="V206" s="172" t="s">
        <v>140</v>
      </c>
      <c r="W206" s="177"/>
      <c r="X206" s="211" t="s">
        <v>143</v>
      </c>
    </row>
    <row r="207" spans="2:24" x14ac:dyDescent="0.2">
      <c r="B207" s="148"/>
      <c r="C207" s="142"/>
      <c r="D207" s="142" t="s">
        <v>103</v>
      </c>
      <c r="E207" s="127"/>
      <c r="F207" s="172">
        <v>329</v>
      </c>
      <c r="G207" s="173">
        <v>2.6689381033503691E-2</v>
      </c>
      <c r="H207" s="173"/>
      <c r="I207" s="172" t="s">
        <v>143</v>
      </c>
      <c r="J207" s="172" t="s">
        <v>143</v>
      </c>
      <c r="K207" s="172" t="s">
        <v>140</v>
      </c>
      <c r="L207" s="172" t="s">
        <v>143</v>
      </c>
      <c r="M207" s="172" t="s">
        <v>143</v>
      </c>
      <c r="N207" s="172" t="s">
        <v>140</v>
      </c>
      <c r="O207" s="172" t="s">
        <v>143</v>
      </c>
      <c r="P207" s="172" t="s">
        <v>143</v>
      </c>
      <c r="Q207" s="172" t="s">
        <v>140</v>
      </c>
      <c r="R207" s="172" t="s">
        <v>143</v>
      </c>
      <c r="S207" s="172" t="s">
        <v>143</v>
      </c>
      <c r="T207" s="172" t="s">
        <v>140</v>
      </c>
      <c r="U207" s="172" t="s">
        <v>143</v>
      </c>
      <c r="V207" s="172" t="s">
        <v>143</v>
      </c>
      <c r="W207" s="177"/>
      <c r="X207" s="211"/>
    </row>
    <row r="208" spans="2:24" x14ac:dyDescent="0.2">
      <c r="B208" s="148"/>
      <c r="C208" s="142"/>
      <c r="D208" s="142" t="s">
        <v>104</v>
      </c>
      <c r="E208" s="127"/>
      <c r="F208" s="172">
        <v>11998</v>
      </c>
      <c r="G208" s="173">
        <v>0.97331061896649629</v>
      </c>
      <c r="H208" s="173"/>
      <c r="I208" s="172" t="s">
        <v>143</v>
      </c>
      <c r="J208" s="172" t="s">
        <v>143</v>
      </c>
      <c r="K208" s="172" t="s">
        <v>140</v>
      </c>
      <c r="L208" s="172" t="s">
        <v>143</v>
      </c>
      <c r="M208" s="172" t="s">
        <v>143</v>
      </c>
      <c r="N208" s="172" t="s">
        <v>140</v>
      </c>
      <c r="O208" s="172" t="s">
        <v>143</v>
      </c>
      <c r="P208" s="172" t="s">
        <v>143</v>
      </c>
      <c r="Q208" s="172" t="s">
        <v>140</v>
      </c>
      <c r="R208" s="172" t="s">
        <v>143</v>
      </c>
      <c r="S208" s="172" t="s">
        <v>143</v>
      </c>
      <c r="T208" s="172" t="s">
        <v>140</v>
      </c>
      <c r="U208" s="172" t="s">
        <v>143</v>
      </c>
      <c r="V208" s="172" t="s">
        <v>143</v>
      </c>
      <c r="W208" s="177"/>
      <c r="X208" s="211"/>
    </row>
    <row r="209" spans="1:25" x14ac:dyDescent="0.2">
      <c r="B209" s="148"/>
      <c r="C209" s="142"/>
      <c r="D209" s="142" t="s">
        <v>66</v>
      </c>
      <c r="E209" s="127"/>
      <c r="F209" s="172">
        <v>101</v>
      </c>
      <c r="G209" s="173"/>
      <c r="H209" s="173"/>
      <c r="I209" s="172" t="s">
        <v>143</v>
      </c>
      <c r="J209" s="172" t="s">
        <v>140</v>
      </c>
      <c r="K209" s="172" t="s">
        <v>140</v>
      </c>
      <c r="L209" s="172" t="s">
        <v>143</v>
      </c>
      <c r="M209" s="172" t="s">
        <v>140</v>
      </c>
      <c r="N209" s="172" t="s">
        <v>140</v>
      </c>
      <c r="O209" s="172" t="s">
        <v>143</v>
      </c>
      <c r="P209" s="172" t="s">
        <v>140</v>
      </c>
      <c r="Q209" s="172" t="s">
        <v>140</v>
      </c>
      <c r="R209" s="172" t="s">
        <v>143</v>
      </c>
      <c r="S209" s="172" t="s">
        <v>140</v>
      </c>
      <c r="T209" s="172" t="s">
        <v>140</v>
      </c>
      <c r="U209" s="172" t="s">
        <v>143</v>
      </c>
      <c r="V209" s="172" t="s">
        <v>140</v>
      </c>
      <c r="W209" s="177"/>
      <c r="X209" s="211" t="s">
        <v>140</v>
      </c>
    </row>
    <row r="210" spans="1:25" x14ac:dyDescent="0.2">
      <c r="B210" s="148"/>
      <c r="C210" s="142"/>
      <c r="D210" s="142" t="s">
        <v>71</v>
      </c>
      <c r="E210" s="127"/>
      <c r="F210" s="172">
        <v>12428</v>
      </c>
      <c r="G210" s="173"/>
      <c r="H210" s="173"/>
      <c r="I210" s="172" t="s">
        <v>143</v>
      </c>
      <c r="J210" s="172" t="s">
        <v>140</v>
      </c>
      <c r="K210" s="172" t="s">
        <v>140</v>
      </c>
      <c r="L210" s="172" t="s">
        <v>143</v>
      </c>
      <c r="M210" s="172" t="s">
        <v>140</v>
      </c>
      <c r="N210" s="172" t="s">
        <v>140</v>
      </c>
      <c r="O210" s="172" t="s">
        <v>143</v>
      </c>
      <c r="P210" s="172" t="s">
        <v>140</v>
      </c>
      <c r="Q210" s="172" t="s">
        <v>140</v>
      </c>
      <c r="R210" s="172" t="s">
        <v>143</v>
      </c>
      <c r="S210" s="172" t="s">
        <v>140</v>
      </c>
      <c r="T210" s="172" t="s">
        <v>140</v>
      </c>
      <c r="U210" s="172" t="s">
        <v>143</v>
      </c>
      <c r="V210" s="172" t="s">
        <v>140</v>
      </c>
      <c r="W210" s="177"/>
      <c r="X210" s="178"/>
    </row>
    <row r="211" spans="1:25" ht="16.5" x14ac:dyDescent="0.2">
      <c r="B211" s="148"/>
      <c r="C211" s="142" t="s">
        <v>94</v>
      </c>
      <c r="D211" s="142"/>
      <c r="E211" s="127"/>
      <c r="F211" s="173">
        <v>0.99187318957193404</v>
      </c>
      <c r="G211" s="173"/>
      <c r="H211" s="173"/>
      <c r="I211" s="172" t="s">
        <v>143</v>
      </c>
      <c r="J211" s="172" t="s">
        <v>140</v>
      </c>
      <c r="K211" s="172" t="s">
        <v>140</v>
      </c>
      <c r="L211" s="172" t="s">
        <v>143</v>
      </c>
      <c r="M211" s="172" t="s">
        <v>140</v>
      </c>
      <c r="N211" s="172" t="s">
        <v>140</v>
      </c>
      <c r="O211" s="172" t="s">
        <v>143</v>
      </c>
      <c r="P211" s="172" t="s">
        <v>140</v>
      </c>
      <c r="Q211" s="172" t="s">
        <v>140</v>
      </c>
      <c r="R211" s="172" t="s">
        <v>143</v>
      </c>
      <c r="S211" s="172" t="s">
        <v>140</v>
      </c>
      <c r="T211" s="172" t="s">
        <v>140</v>
      </c>
      <c r="U211" s="172" t="s">
        <v>143</v>
      </c>
      <c r="V211" s="172" t="s">
        <v>140</v>
      </c>
      <c r="W211" s="177"/>
      <c r="X211" s="178"/>
    </row>
    <row r="212" spans="1:25" ht="15" thickBot="1" x14ac:dyDescent="0.25">
      <c r="B212" s="106"/>
      <c r="C212" s="107"/>
      <c r="D212" s="149"/>
      <c r="E212" s="150"/>
      <c r="F212" s="150"/>
      <c r="G212" s="150"/>
      <c r="H212" s="150"/>
      <c r="I212" s="150"/>
      <c r="J212" s="150"/>
      <c r="K212" s="150"/>
      <c r="L212" s="150"/>
      <c r="M212" s="150"/>
      <c r="N212" s="150"/>
      <c r="O212" s="150"/>
      <c r="P212" s="150"/>
      <c r="Q212" s="150"/>
      <c r="R212" s="150"/>
      <c r="S212" s="150"/>
      <c r="T212" s="150"/>
      <c r="U212" s="150"/>
      <c r="V212" s="150"/>
      <c r="W212" s="150"/>
      <c r="X212" s="188"/>
    </row>
    <row r="213" spans="1:25" ht="12.75" x14ac:dyDescent="0.2">
      <c r="X213" s="168" t="s">
        <v>97</v>
      </c>
    </row>
    <row r="214" spans="1:25" x14ac:dyDescent="0.2">
      <c r="B214" s="49" t="s">
        <v>0</v>
      </c>
      <c r="C214" s="41"/>
      <c r="D214" s="42"/>
      <c r="E214" s="116"/>
      <c r="F214" s="42"/>
      <c r="G214" s="44"/>
      <c r="H214" s="116"/>
      <c r="J214" s="44"/>
      <c r="K214" s="116"/>
      <c r="M214" s="44"/>
      <c r="N214" s="116"/>
      <c r="P214" s="44"/>
      <c r="Q214" s="116"/>
      <c r="S214" s="44"/>
      <c r="T214" s="116"/>
    </row>
    <row r="215" spans="1:25" x14ac:dyDescent="0.2">
      <c r="A215" s="158" t="s">
        <v>75</v>
      </c>
      <c r="B215" s="159" t="s">
        <v>124</v>
      </c>
      <c r="C215" s="144"/>
      <c r="D215" s="160"/>
      <c r="E215" s="160"/>
      <c r="F215" s="160"/>
      <c r="G215" s="160"/>
      <c r="H215" s="160"/>
      <c r="I215" s="160"/>
      <c r="J215" s="160"/>
      <c r="K215" s="160"/>
      <c r="L215" s="160"/>
      <c r="M215" s="160"/>
      <c r="N215" s="160"/>
      <c r="O215" s="160"/>
      <c r="P215" s="160"/>
      <c r="Q215" s="144"/>
      <c r="R215" s="144"/>
      <c r="S215" s="144"/>
      <c r="T215" s="144"/>
      <c r="U215" s="144"/>
      <c r="V215" s="144"/>
      <c r="W215" s="144"/>
      <c r="Y215" s="144"/>
    </row>
    <row r="216" spans="1:25" x14ac:dyDescent="0.2">
      <c r="A216" s="158" t="s">
        <v>77</v>
      </c>
      <c r="B216" s="159" t="s">
        <v>76</v>
      </c>
      <c r="C216" s="144"/>
      <c r="D216" s="160"/>
      <c r="E216" s="160"/>
      <c r="F216" s="160"/>
      <c r="G216" s="160"/>
      <c r="H216" s="160"/>
      <c r="I216" s="160"/>
      <c r="J216" s="160"/>
      <c r="K216" s="160"/>
      <c r="L216" s="160"/>
      <c r="M216" s="160"/>
      <c r="N216" s="160"/>
      <c r="O216" s="160"/>
      <c r="P216" s="160"/>
      <c r="Q216" s="144"/>
      <c r="R216" s="144"/>
      <c r="S216" s="144"/>
      <c r="T216" s="144"/>
      <c r="U216" s="144"/>
      <c r="V216" s="144"/>
      <c r="W216" s="144"/>
      <c r="Y216" s="144"/>
    </row>
    <row r="217" spans="1:25" ht="31.5" customHeight="1" x14ac:dyDescent="0.2">
      <c r="A217" s="158" t="s">
        <v>83</v>
      </c>
      <c r="B217" s="220" t="s">
        <v>92</v>
      </c>
      <c r="C217" s="220"/>
      <c r="D217" s="220"/>
      <c r="E217" s="220"/>
      <c r="F217" s="220"/>
      <c r="G217" s="220"/>
      <c r="H217" s="220"/>
      <c r="I217" s="220"/>
      <c r="J217" s="220"/>
      <c r="K217" s="220"/>
      <c r="L217" s="220"/>
      <c r="M217" s="220"/>
      <c r="N217" s="220"/>
      <c r="O217" s="220"/>
      <c r="P217" s="220"/>
      <c r="Q217" s="220"/>
      <c r="R217" s="220"/>
      <c r="S217" s="220"/>
      <c r="T217" s="220"/>
      <c r="U217" s="220"/>
      <c r="V217" s="220"/>
      <c r="W217" s="220"/>
      <c r="X217" s="220"/>
      <c r="Y217" s="220"/>
    </row>
    <row r="218" spans="1:25" x14ac:dyDescent="0.2">
      <c r="A218" s="158" t="s">
        <v>82</v>
      </c>
      <c r="B218" s="159" t="s">
        <v>81</v>
      </c>
      <c r="C218" s="144"/>
      <c r="D218" s="160"/>
      <c r="E218" s="160"/>
      <c r="F218" s="160"/>
      <c r="G218" s="160"/>
      <c r="H218" s="160"/>
      <c r="I218" s="160"/>
      <c r="J218" s="160"/>
      <c r="K218" s="160"/>
      <c r="L218" s="160"/>
      <c r="M218" s="160"/>
      <c r="N218" s="160"/>
      <c r="O218" s="160"/>
      <c r="P218" s="160"/>
      <c r="Q218" s="144"/>
      <c r="R218" s="144"/>
      <c r="S218" s="144"/>
      <c r="T218" s="144"/>
      <c r="U218" s="144"/>
      <c r="V218" s="144"/>
      <c r="W218" s="144"/>
      <c r="Y218" s="144"/>
    </row>
    <row r="219" spans="1:25" x14ac:dyDescent="0.2">
      <c r="A219" s="144"/>
      <c r="B219" s="185" t="s">
        <v>111</v>
      </c>
      <c r="C219" s="144"/>
      <c r="D219" s="185"/>
      <c r="E219" s="185"/>
      <c r="F219" s="185"/>
      <c r="G219" s="185"/>
      <c r="H219" s="185"/>
      <c r="I219" s="185"/>
      <c r="J219" s="185"/>
      <c r="K219" s="185"/>
      <c r="L219" s="185"/>
      <c r="M219" s="185"/>
      <c r="N219" s="185"/>
      <c r="O219" s="185"/>
      <c r="P219" s="185"/>
      <c r="Q219" s="185"/>
      <c r="R219" s="144"/>
      <c r="S219" s="144"/>
      <c r="T219" s="144"/>
      <c r="U219" s="144"/>
      <c r="V219" s="144"/>
      <c r="W219" s="144"/>
      <c r="Y219" s="144"/>
    </row>
    <row r="220" spans="1:25" x14ac:dyDescent="0.2">
      <c r="A220" s="144"/>
      <c r="B220" s="158" t="s">
        <v>80</v>
      </c>
      <c r="C220" s="144"/>
      <c r="D220" s="160"/>
      <c r="E220" s="160"/>
      <c r="F220" s="160"/>
      <c r="G220" s="160"/>
      <c r="H220" s="160"/>
      <c r="I220" s="160"/>
      <c r="J220" s="160"/>
      <c r="K220" s="160"/>
      <c r="L220" s="160"/>
      <c r="M220" s="160"/>
      <c r="N220" s="160"/>
      <c r="O220" s="160"/>
      <c r="P220" s="160"/>
      <c r="Q220" s="144"/>
      <c r="R220" s="144"/>
      <c r="S220" s="144"/>
      <c r="T220" s="144"/>
      <c r="U220" s="144"/>
      <c r="V220" s="144"/>
      <c r="W220" s="144"/>
      <c r="Y220" s="144"/>
    </row>
    <row r="221" spans="1:25" x14ac:dyDescent="0.2">
      <c r="A221" s="144"/>
      <c r="B221" s="186" t="s">
        <v>79</v>
      </c>
      <c r="C221" s="144"/>
      <c r="D221" s="187"/>
      <c r="E221" s="187"/>
      <c r="F221" s="187"/>
      <c r="G221" s="187"/>
      <c r="H221" s="187"/>
      <c r="I221" s="187"/>
      <c r="J221" s="187"/>
      <c r="K221" s="187"/>
      <c r="L221" s="187"/>
      <c r="M221" s="187"/>
      <c r="N221" s="187"/>
      <c r="O221" s="187"/>
      <c r="P221" s="187"/>
      <c r="Q221" s="187"/>
      <c r="R221" s="144"/>
      <c r="S221" s="144"/>
      <c r="T221" s="144"/>
      <c r="U221" s="144"/>
      <c r="V221" s="144"/>
      <c r="W221" s="144"/>
      <c r="Y221" s="144"/>
    </row>
    <row r="222" spans="1:25" x14ac:dyDescent="0.2">
      <c r="A222" s="212" t="s">
        <v>134</v>
      </c>
      <c r="B222" s="201" t="s">
        <v>135</v>
      </c>
      <c r="C222" s="144"/>
      <c r="D222" s="187"/>
      <c r="E222" s="187"/>
      <c r="F222" s="187"/>
      <c r="G222" s="187"/>
      <c r="H222" s="187"/>
      <c r="I222" s="187"/>
      <c r="J222" s="187"/>
      <c r="K222" s="187"/>
      <c r="L222" s="187"/>
      <c r="M222" s="187"/>
      <c r="N222" s="187"/>
      <c r="O222" s="187"/>
      <c r="P222" s="187"/>
      <c r="Q222" s="187"/>
      <c r="R222" s="144"/>
      <c r="S222" s="144"/>
      <c r="T222" s="144"/>
      <c r="U222" s="144"/>
      <c r="V222" s="144"/>
      <c r="W222" s="144"/>
      <c r="Y222" s="144"/>
    </row>
    <row r="223" spans="1:25" x14ac:dyDescent="0.2">
      <c r="A223" s="144"/>
      <c r="B223" s="144"/>
      <c r="C223" s="201"/>
      <c r="D223" s="202"/>
      <c r="E223" s="202"/>
      <c r="F223" s="202"/>
      <c r="G223" s="202"/>
      <c r="H223" s="202"/>
      <c r="I223" s="202"/>
      <c r="J223" s="202"/>
      <c r="K223" s="202"/>
      <c r="L223" s="202"/>
      <c r="M223" s="202"/>
      <c r="N223" s="202"/>
      <c r="O223" s="202"/>
      <c r="P223" s="202"/>
      <c r="Q223" s="202"/>
      <c r="R223" s="144"/>
      <c r="S223" s="144"/>
      <c r="T223" s="144"/>
      <c r="U223" s="144"/>
      <c r="V223" s="144"/>
      <c r="W223" s="144"/>
      <c r="Y223" s="144"/>
    </row>
    <row r="224" spans="1:25" ht="16.5" x14ac:dyDescent="0.2">
      <c r="A224" s="170" t="s">
        <v>98</v>
      </c>
      <c r="B224" s="144" t="s">
        <v>99</v>
      </c>
      <c r="E224" s="161"/>
      <c r="F224" s="144"/>
      <c r="G224" s="161"/>
      <c r="H224" s="144"/>
      <c r="I224" s="161"/>
      <c r="J224" s="144"/>
      <c r="K224" s="161"/>
      <c r="L224" s="144"/>
      <c r="M224" s="161"/>
      <c r="N224" s="144"/>
      <c r="O224" s="144"/>
      <c r="P224" s="144"/>
      <c r="Q224" s="144"/>
      <c r="R224" s="144"/>
      <c r="S224" s="144"/>
    </row>
    <row r="225" spans="1:27" ht="16.5" x14ac:dyDescent="0.2">
      <c r="A225" s="213" t="s">
        <v>144</v>
      </c>
      <c r="B225" s="226" t="s">
        <v>145</v>
      </c>
      <c r="C225" s="226"/>
      <c r="D225" s="226"/>
      <c r="E225" s="226"/>
      <c r="F225" s="226"/>
      <c r="G225" s="226"/>
      <c r="H225" s="226"/>
      <c r="I225" s="226"/>
      <c r="J225" s="226"/>
      <c r="K225" s="226"/>
      <c r="L225" s="226"/>
      <c r="M225" s="226"/>
      <c r="N225" s="226"/>
      <c r="O225" s="226"/>
      <c r="P225" s="226"/>
      <c r="Q225" s="226"/>
      <c r="R225" s="226"/>
      <c r="S225" s="226"/>
      <c r="T225" s="226"/>
      <c r="U225" s="226"/>
      <c r="V225" s="226"/>
      <c r="W225" s="226"/>
      <c r="X225" s="226"/>
      <c r="Y225" s="226"/>
      <c r="Z225" s="226"/>
      <c r="AA225" s="226"/>
    </row>
    <row r="226" spans="1:27" ht="12.75" x14ac:dyDescent="0.2">
      <c r="B226" s="226"/>
      <c r="C226" s="226"/>
      <c r="D226" s="226"/>
      <c r="E226" s="226"/>
      <c r="F226" s="226"/>
      <c r="G226" s="226"/>
      <c r="H226" s="226"/>
      <c r="I226" s="226"/>
      <c r="J226" s="226"/>
      <c r="K226" s="226"/>
      <c r="L226" s="226"/>
      <c r="M226" s="226"/>
      <c r="N226" s="226"/>
      <c r="O226" s="226"/>
      <c r="P226" s="226"/>
      <c r="Q226" s="226"/>
      <c r="R226" s="226"/>
      <c r="S226" s="226"/>
      <c r="T226" s="226"/>
      <c r="U226" s="226"/>
      <c r="V226" s="226"/>
      <c r="W226" s="226"/>
      <c r="X226" s="226"/>
      <c r="Y226" s="226"/>
      <c r="Z226" s="226"/>
      <c r="AA226" s="226"/>
    </row>
    <row r="227" spans="1:27" ht="16.5" x14ac:dyDescent="0.2">
      <c r="B227" s="170"/>
      <c r="C227" s="144"/>
      <c r="E227" s="161"/>
      <c r="F227" s="144"/>
      <c r="G227" s="161"/>
      <c r="H227" s="144"/>
      <c r="I227" s="161"/>
      <c r="J227" s="144"/>
      <c r="K227" s="161"/>
      <c r="L227" s="144"/>
      <c r="M227" s="161"/>
      <c r="N227" s="144"/>
      <c r="O227" s="144"/>
      <c r="P227" s="144"/>
      <c r="Q227" s="144"/>
      <c r="R227" s="144"/>
      <c r="S227" s="144"/>
    </row>
    <row r="228" spans="1:27" ht="12.75" x14ac:dyDescent="0.2">
      <c r="A228" s="220" t="s">
        <v>78</v>
      </c>
      <c r="B228" s="220"/>
      <c r="C228" s="220"/>
      <c r="D228" s="220"/>
      <c r="E228" s="220"/>
      <c r="F228" s="220"/>
      <c r="G228" s="220"/>
      <c r="H228" s="220"/>
      <c r="I228" s="220"/>
      <c r="J228" s="220"/>
      <c r="K228" s="220"/>
      <c r="L228" s="220"/>
      <c r="M228" s="220"/>
      <c r="N228" s="220"/>
      <c r="O228" s="220"/>
      <c r="P228" s="220"/>
      <c r="Q228" s="220"/>
      <c r="R228" s="220"/>
      <c r="S228" s="220"/>
      <c r="T228" s="220"/>
      <c r="U228" s="220"/>
      <c r="V228" s="220"/>
      <c r="W228" s="220"/>
      <c r="X228" s="220"/>
      <c r="Y228" s="220"/>
    </row>
    <row r="229" spans="1:27" ht="16.5" customHeight="1" x14ac:dyDescent="0.2">
      <c r="A229" s="220"/>
      <c r="B229" s="220"/>
      <c r="C229" s="220"/>
      <c r="D229" s="220"/>
      <c r="E229" s="220"/>
      <c r="F229" s="220"/>
      <c r="G229" s="220"/>
      <c r="H229" s="220"/>
      <c r="I229" s="220"/>
      <c r="J229" s="220"/>
      <c r="K229" s="220"/>
      <c r="L229" s="220"/>
      <c r="M229" s="220"/>
      <c r="N229" s="220"/>
      <c r="O229" s="220"/>
      <c r="P229" s="220"/>
      <c r="Q229" s="220"/>
      <c r="R229" s="220"/>
      <c r="S229" s="220"/>
      <c r="T229" s="220"/>
      <c r="U229" s="220"/>
      <c r="V229" s="220"/>
      <c r="W229" s="220"/>
      <c r="X229" s="220"/>
      <c r="Y229" s="220"/>
    </row>
    <row r="230" spans="1:27" x14ac:dyDescent="0.2">
      <c r="G230" s="41"/>
      <c r="H230" s="41"/>
      <c r="I230" s="41"/>
      <c r="J230" s="41"/>
      <c r="K230" s="41"/>
      <c r="L230" s="41"/>
      <c r="M230" s="41"/>
      <c r="N230" s="41"/>
      <c r="O230" s="41"/>
      <c r="P230" s="41"/>
      <c r="Q230" s="41"/>
      <c r="R230" s="41"/>
      <c r="S230" s="41"/>
      <c r="T230" s="41"/>
      <c r="U230" s="41"/>
      <c r="V230" s="41"/>
      <c r="W230" s="41"/>
    </row>
  </sheetData>
  <mergeCells count="10">
    <mergeCell ref="B217:Y217"/>
    <mergeCell ref="A228:Y229"/>
    <mergeCell ref="X3:X4"/>
    <mergeCell ref="F3:G3"/>
    <mergeCell ref="I3:J3"/>
    <mergeCell ref="L3:M3"/>
    <mergeCell ref="O3:P3"/>
    <mergeCell ref="R3:S3"/>
    <mergeCell ref="U3:V3"/>
    <mergeCell ref="B225:AA226"/>
  </mergeCells>
  <pageMargins left="0.70866141732283472" right="0.70866141732283472" top="0.74803149606299213" bottom="0.74803149606299213" header="0.31496062992125984" footer="0.31496062992125984"/>
  <pageSetup paperSize="8" scale="59" orientation="portrait" r:id="rId1"/>
  <ignoredErrors>
    <ignoredError sqref="D210:E210"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Front Page</vt:lpstr>
      <vt:lpstr>Content</vt:lpstr>
      <vt:lpstr>Data sources</vt:lpstr>
      <vt:lpstr>Flow diagram of recruitment</vt:lpstr>
      <vt:lpstr>COVER</vt:lpstr>
      <vt:lpstr>CONTENTS</vt:lpstr>
      <vt:lpstr>Table 1 Summary</vt:lpstr>
      <vt:lpstr>Table 2 PO stages</vt:lpstr>
      <vt:lpstr>Table 2a PSP PO stages</vt:lpstr>
      <vt:lpstr>Table 2b YCS PO stages</vt:lpstr>
      <vt:lpstr>Table 3 OSG stages</vt:lpstr>
      <vt:lpstr>Content!Print_Area</vt:lpstr>
      <vt:lpstr>COVER!Print_Area</vt:lpstr>
      <vt:lpstr>'Data sources'!Print_Area</vt:lpstr>
      <vt:lpstr>'Flow diagram of recruitment'!Print_Area</vt:lpstr>
      <vt:lpstr>'Front Page'!Print_Area</vt:lpstr>
      <vt:lpstr>'Table 1 Summary'!Print_Area</vt:lpstr>
      <vt:lpstr>'Table 2 PO stages'!Print_Area</vt:lpstr>
      <vt:lpstr>'Table 2a PSP PO stages'!Print_Area</vt:lpstr>
      <vt:lpstr>'Table 2b YCS PO stages'!Print_Area</vt:lpstr>
      <vt:lpstr>'Table 3 OSG stages'!Print_Area</vt:lpstr>
    </vt:vector>
  </TitlesOfParts>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Shaw, Kate [HMPS]</dc:creator>
  <cp:lastModifiedBy>Lowe, Wincen [NOMS]</cp:lastModifiedBy>
  <cp:lastPrinted>2019-02-14T14:59:21Z</cp:lastPrinted>
  <dcterms:created xsi:type="dcterms:W3CDTF">2017-05-25T11:59:07Z</dcterms:created>
  <dcterms:modified xsi:type="dcterms:W3CDTF">2019-02-14T14:59:49Z</dcterms:modified>
</cp:coreProperties>
</file>