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66925"/>
  <mc:AlternateContent xmlns:mc="http://schemas.openxmlformats.org/markup-compatibility/2006">
    <mc:Choice Requires="x15">
      <x15ac:absPath xmlns:x15ac="http://schemas.microsoft.com/office/spreadsheetml/2010/11/ac" url="Z:\!!Secure Data\SFR\2018\KS4\Revised\Final\"/>
    </mc:Choice>
  </mc:AlternateContent>
  <xr:revisionPtr revIDLastSave="0" documentId="13_ncr:1_{0BE2783E-745F-420F-A592-5D3CF1B3D6FA}" xr6:coauthVersionLast="40" xr6:coauthVersionMax="40" xr10:uidLastSave="{00000000-0000-0000-0000-000000000000}"/>
  <bookViews>
    <workbookView xWindow="0" yWindow="0" windowWidth="28740" windowHeight="9465" xr2:uid="{00000000-000D-0000-FFFF-FFFF00000000}"/>
  </bookViews>
  <sheets>
    <sheet name="Cover" sheetId="1" r:id="rId1"/>
    <sheet name="Index" sheetId="2" r:id="rId2"/>
    <sheet name="InputLA1LA2" sheetId="10" state="hidden" r:id="rId3"/>
    <sheet name="Table LA1" sheetId="3" r:id="rId4"/>
    <sheet name="Table LA2" sheetId="4" r:id="rId5"/>
    <sheet name="Table LA3" sheetId="5" r:id="rId6"/>
    <sheet name="Table LA4" sheetId="6" r:id="rId7"/>
    <sheet name="Table LA5" sheetId="7" r:id="rId8"/>
    <sheet name="Table LA6" sheetId="8" r:id="rId9"/>
    <sheet name="Table LA7 " sheetId="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sci2006" localSheetId="8">#REF!</definedName>
    <definedName name="_sci2006" localSheetId="9">#REF!</definedName>
    <definedName name="_sci2006">#REF!</definedName>
    <definedName name="_sci2007" localSheetId="9">#REF!</definedName>
    <definedName name="_sci2007">#REF!</definedName>
    <definedName name="_sci2008" localSheetId="9">#REF!</definedName>
    <definedName name="_sci2008">#REF!</definedName>
    <definedName name="a" localSheetId="9">#REF!</definedName>
    <definedName name="a">#REF!</definedName>
    <definedName name="aat" localSheetId="9">#REF!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8">#REF!</definedName>
    <definedName name="APSMean2005" localSheetId="9">#REF!</definedName>
    <definedName name="APSMean2005">#REF!</definedName>
    <definedName name="APSMean2006" localSheetId="9">#REF!</definedName>
    <definedName name="APSMean2006">#REF!</definedName>
    <definedName name="APSMean2007" localSheetId="9">#REF!</definedName>
    <definedName name="APSMean2007">#REF!</definedName>
    <definedName name="APSMean2008" localSheetId="9">#REF!</definedName>
    <definedName name="APSMean2008">#REF!</definedName>
    <definedName name="APSMean22005" localSheetId="9">#REF!</definedName>
    <definedName name="APSMean22005">#REF!</definedName>
    <definedName name="APSMean22006" localSheetId="9">#REF!</definedName>
    <definedName name="APSMean22006">#REF!</definedName>
    <definedName name="APSMean22007" localSheetId="9">#REF!</definedName>
    <definedName name="APSMean22007">#REF!</definedName>
    <definedName name="APSMean22008" localSheetId="9">#REF!</definedName>
    <definedName name="APSMean22008">#REF!</definedName>
    <definedName name="APSMeanDiff2005" localSheetId="9">#REF!</definedName>
    <definedName name="APSMeanDiff2005">#REF!</definedName>
    <definedName name="APSMeanDiff2006" localSheetId="9">#REF!</definedName>
    <definedName name="APSMeanDiff2006">#REF!</definedName>
    <definedName name="APSMeanDiff2007" localSheetId="9">#REF!</definedName>
    <definedName name="APSMeanDiff2007">#REF!</definedName>
    <definedName name="APSMeanDiff2008" localSheetId="9">#REF!</definedName>
    <definedName name="APSMeanDiff2008">#REF!</definedName>
    <definedName name="APSPts2005" localSheetId="9">#REF!</definedName>
    <definedName name="APSPts2005">#REF!</definedName>
    <definedName name="APSPts2006" localSheetId="9">#REF!</definedName>
    <definedName name="APSPts2006">#REF!</definedName>
    <definedName name="APSPts2007" localSheetId="9">#REF!</definedName>
    <definedName name="APSPts2007">#REF!</definedName>
    <definedName name="APSPts2008" localSheetId="9">#REF!</definedName>
    <definedName name="APSPts2008">#REF!</definedName>
    <definedName name="APSVAL2005" localSheetId="9">#REF!</definedName>
    <definedName name="APSVAL2005">#REF!</definedName>
    <definedName name="APSVAL2006" localSheetId="9">#REF!</definedName>
    <definedName name="APSVAL2006">#REF!</definedName>
    <definedName name="APSVAL2007" localSheetId="9">#REF!</definedName>
    <definedName name="APSVAL2007">#REF!</definedName>
    <definedName name="APSVAL2008" localSheetId="9">#REF!</definedName>
    <definedName name="APSVAL2008">#REF!</definedName>
    <definedName name="b" localSheetId="9">#REF!</definedName>
    <definedName name="b">#REF!</definedName>
    <definedName name="boycott" localSheetId="9">#REF!</definedName>
    <definedName name="boycott">#REF!</definedName>
    <definedName name="coastingoutput">'[4]SQL output LA7'!$A$6:$D$157</definedName>
    <definedName name="Data2013" localSheetId="9">#REF!</definedName>
    <definedName name="Data2013">#REF!</definedName>
    <definedName name="Data2014" localSheetId="9">#REF!</definedName>
    <definedName name="Data2014">#REF!</definedName>
    <definedName name="Denominators" localSheetId="9">#REF!</definedName>
    <definedName name="Denominators">#REF!</definedName>
    <definedName name="Denominators_T2" localSheetId="9">#REF!</definedName>
    <definedName name="Denominators_T2">#REF!</definedName>
    <definedName name="Denominators2014" localSheetId="9">#REF!</definedName>
    <definedName name="Denominators2014">#REF!</definedName>
    <definedName name="Denominators2014T5" localSheetId="9">#REF!</definedName>
    <definedName name="Denominators2014T5">#REF!</definedName>
    <definedName name="district" localSheetId="9">#REF!</definedName>
    <definedName name="district">#REF!</definedName>
    <definedName name="ENG">'[1]Supporting worksheet - ENG'!$B$5:$AE$157</definedName>
    <definedName name="EngMaths">'[5]Table LA4 Feeder Sheet'!$A$205:$A$206</definedName>
    <definedName name="eth" localSheetId="8">#REF!</definedName>
    <definedName name="eth" localSheetId="9">#REF!</definedName>
    <definedName name="eth">#REF!</definedName>
    <definedName name="ethnic" localSheetId="9">#REF!</definedName>
    <definedName name="ethnic">#REF!</definedName>
    <definedName name="Gender" localSheetId="9">#REF!</definedName>
    <definedName name="Gender">#REF!</definedName>
    <definedName name="gor" localSheetId="9">#REF!</definedName>
    <definedName name="gor">#REF!</definedName>
    <definedName name="jayne">'[1]2009 changes'!$B$5:$O$158</definedName>
    <definedName name="LA">'[6]LA lookup'!$A$2:$C$155</definedName>
    <definedName name="LA_name">'[6]LA lookup'!$C$2:$D$155</definedName>
    <definedName name="LAD" localSheetId="8">#REF!</definedName>
    <definedName name="LAD" localSheetId="9">#REF!</definedName>
    <definedName name="LAD">#REF!</definedName>
    <definedName name="lev2bpl">[7]Sheet3!$B$5:$K$170</definedName>
    <definedName name="Lev2bpl07">[8]Sheet3!$O$5:$X$170</definedName>
    <definedName name="Lev2pl">[7]Sheet2!$B$5:$N$170</definedName>
    <definedName name="Lev2pl07">[8]Sheet2!$R$5:$AD$170</definedName>
    <definedName name="lev3pl">[7]Sheet4!$B$5:$N$170</definedName>
    <definedName name="Lev3pl07">[8]Sheet4!$R$5:$AD$170</definedName>
    <definedName name="MAT">'[1]Supporting worksheet - MAT'!$B$5:$AE$157</definedName>
    <definedName name="math_lev">'[2]2006 Data'!$C$29:$T$31</definedName>
    <definedName name="math_lev04">'[2]2004 Data'!$C$30:$T$32</definedName>
    <definedName name="math_lev05">'[2]2005 data'!$C$30:$T$32</definedName>
    <definedName name="math_lev07">'[9]2007 Data'!$C$29:$T$31</definedName>
    <definedName name="maths2006" localSheetId="8">#REF!</definedName>
    <definedName name="maths2006" localSheetId="9">#REF!</definedName>
    <definedName name="maths2006">#REF!</definedName>
    <definedName name="maths2007" localSheetId="9">#REF!</definedName>
    <definedName name="maths2007">#REF!</definedName>
    <definedName name="maths2008" localSheetId="9">#REF!</definedName>
    <definedName name="maths2008">#REF!</definedName>
    <definedName name="_xlnm.Print_Area" localSheetId="0">Cover!$A$1:$P$23</definedName>
    <definedName name="_xlnm.Print_Area" localSheetId="1">Index!$A$1:$F$18</definedName>
    <definedName name="_xlnm.Print_Area" localSheetId="4">'Table LA2'!$A$1:$F$196</definedName>
    <definedName name="_xlnm.Print_Area" localSheetId="5">'Table LA3'!$A$1:$T$195</definedName>
    <definedName name="_xlnm.Print_Area" localSheetId="6">'Table LA4'!$A$1:$Q$198</definedName>
    <definedName name="_xlnm.Print_Area" localSheetId="7">'Table LA5'!$A$1:$X$191</definedName>
    <definedName name="qual" localSheetId="8">#REF!</definedName>
    <definedName name="qual" localSheetId="9">#REF!</definedName>
    <definedName name="qual">#REF!</definedName>
    <definedName name="qual1" localSheetId="9">#REF!</definedName>
    <definedName name="qual1">#REF!</definedName>
    <definedName name="qual2" localSheetId="9">#REF!</definedName>
    <definedName name="qual2">#REF!</definedName>
    <definedName name="read_lev">'[2]2006 Data'!$C$13:$T$15</definedName>
    <definedName name="read_lev04">'[2]2004 Data'!$C$14:$T$16</definedName>
    <definedName name="read_lev05">'[2]2005 data'!$C$14:$T$16</definedName>
    <definedName name="read_lev07">'[9]2007 Data'!$C$13:$T$15</definedName>
    <definedName name="read2006" localSheetId="8">#REF!</definedName>
    <definedName name="read2006" localSheetId="9">#REF!</definedName>
    <definedName name="read2006">#REF!</definedName>
    <definedName name="read2007" localSheetId="9">#REF!</definedName>
    <definedName name="read2007">#REF!</definedName>
    <definedName name="read2008" localSheetId="9">#REF!</definedName>
    <definedName name="read2008">#REF!</definedName>
    <definedName name="region" localSheetId="9">#REF!</definedName>
    <definedName name="region">#REF!</definedName>
    <definedName name="regionaloutput">'[4]SQL output LA7'!$F$6:$J$19</definedName>
    <definedName name="revised">'[10]new %'!$B$10:$IT$176</definedName>
    <definedName name="sci_lev">'[2]2006 Data'!$C$37:$X$39</definedName>
    <definedName name="sci_lev05">'[2]2005 data'!$C$38:$T$40</definedName>
    <definedName name="sci_lev07">'[9]2007 Data'!$C$37:$T$39</definedName>
    <definedName name="scieng_lev">'[2]2006 Data'!$C$45:$W$47</definedName>
    <definedName name="scieng_lev07">'[9]2007 Data'!$C$45:$T$47</definedName>
    <definedName name="scieng2006" localSheetId="8">#REF!</definedName>
    <definedName name="scieng2006" localSheetId="9">#REF!</definedName>
    <definedName name="scieng2006">#REF!</definedName>
    <definedName name="scieng2007" localSheetId="9">#REF!</definedName>
    <definedName name="scieng2007">#REF!</definedName>
    <definedName name="scieng2008" localSheetId="9">#REF!</definedName>
    <definedName name="scieng2008">#REF!</definedName>
    <definedName name="scilife_lev">'[2]2006 Data'!$C$53:$W$55</definedName>
    <definedName name="scilife_lev07">'[9]2007 Data'!$C$53:$T$55</definedName>
    <definedName name="scilife2006" localSheetId="8">#REF!</definedName>
    <definedName name="scilife2006" localSheetId="9">#REF!</definedName>
    <definedName name="scilife2006">#REF!</definedName>
    <definedName name="scilife2007" localSheetId="9">#REF!</definedName>
    <definedName name="scilife2007">#REF!</definedName>
    <definedName name="scilife2008" localSheetId="9">#REF!</definedName>
    <definedName name="scilife2008">#REF!</definedName>
    <definedName name="sciphy_lev">'[2]2006 Data'!$C$69:$W$71</definedName>
    <definedName name="sciphy_lev07">'[9]2007 Data'!$C$69:$T$71</definedName>
    <definedName name="sciphy2006" localSheetId="8">#REF!</definedName>
    <definedName name="sciphy2006" localSheetId="9">#REF!</definedName>
    <definedName name="sciphy2006">#REF!</definedName>
    <definedName name="sciphy2007" localSheetId="9">#REF!</definedName>
    <definedName name="sciphy2007">#REF!</definedName>
    <definedName name="sciphy2008" localSheetId="9">#REF!</definedName>
    <definedName name="sciphy2008">#REF!</definedName>
    <definedName name="scipro_lev">'[2]2006 Data'!$C$61:$W$63</definedName>
    <definedName name="scipro_lev07">'[9]2007 Data'!$C$61:$T$63</definedName>
    <definedName name="scipro2006" localSheetId="8">#REF!</definedName>
    <definedName name="scipro2006" localSheetId="9">#REF!</definedName>
    <definedName name="scipro2006">#REF!</definedName>
    <definedName name="scipro2007" localSheetId="9">#REF!</definedName>
    <definedName name="scipro2007">#REF!</definedName>
    <definedName name="scipro2008" localSheetId="9">#REF!</definedName>
    <definedName name="scipro2008">#REF!</definedName>
    <definedName name="sfr" localSheetId="9">#REF!</definedName>
    <definedName name="sfr">#REF!</definedName>
    <definedName name="speak_lev">'[2]2006 Data'!$C$5:$W$7</definedName>
    <definedName name="speak_lev05">'[2]2005 data'!$C$6:$T$8</definedName>
    <definedName name="speak_lev07">'[9]2007 Data'!$C$5:$T$7</definedName>
    <definedName name="speak2006" localSheetId="8">#REF!</definedName>
    <definedName name="speak2006" localSheetId="9">#REF!</definedName>
    <definedName name="speak2006">#REF!</definedName>
    <definedName name="speak2007" localSheetId="9">#REF!</definedName>
    <definedName name="speak2007">#REF!</definedName>
    <definedName name="speak2008" localSheetId="9">#REF!</definedName>
    <definedName name="speak2008">#REF!</definedName>
    <definedName name="supp" localSheetId="9">#REF!</definedName>
    <definedName name="supp">#REF!</definedName>
    <definedName name="suppress">'[11]LAs to suppress'!$A$6:$T$186</definedName>
    <definedName name="suppress2">'[12]LAs to suppress'!$A$6:$T$186</definedName>
    <definedName name="T16Percentage" localSheetId="8">#REF!</definedName>
    <definedName name="T16Percentage" localSheetId="9">#REF!</definedName>
    <definedName name="T16Percentage">#REF!</definedName>
    <definedName name="T2indicators">'[13]Table 2 data'!$A$23:$A$34</definedName>
    <definedName name="T3_Percentage" localSheetId="9">#REF!</definedName>
    <definedName name="T3_Percentage">#REF!</definedName>
    <definedName name="T3abcd" localSheetId="9">#REF!</definedName>
    <definedName name="T3abcd">#REF!</definedName>
    <definedName name="T3Number" localSheetId="8">[13]T4ab!#REF!</definedName>
    <definedName name="T3Number" localSheetId="9">[13]T4ab!#REF!</definedName>
    <definedName name="T3Number">[13]T4ab!#REF!</definedName>
    <definedName name="T3Percentage" localSheetId="8">[13]T4ab!#REF!</definedName>
    <definedName name="T3Percentage" localSheetId="9">[13]T4ab!#REF!</definedName>
    <definedName name="T3Percentage">[13]T4ab!#REF!</definedName>
    <definedName name="T3WBPercentage" localSheetId="9">[13]T4ab!#REF!</definedName>
    <definedName name="T3WBPercentage">[13]T4ab!#REF!</definedName>
    <definedName name="T4ab" localSheetId="9">#REF!</definedName>
    <definedName name="T4ab">#REF!</definedName>
    <definedName name="tab_1" localSheetId="8">#REF!</definedName>
    <definedName name="tab_1" localSheetId="9">#REF!</definedName>
    <definedName name="tab_1">#REF!</definedName>
    <definedName name="tab_2" localSheetId="9">#REF!</definedName>
    <definedName name="tab_2">#REF!</definedName>
    <definedName name="tab_4">'[6]table 4 %'!$B$12:$ER$177</definedName>
    <definedName name="tab_5">'[6]table 5 %'!$B$12:$ES$177</definedName>
    <definedName name="tab_6">'[6]table 6 %'!$B$12:$IT$177</definedName>
    <definedName name="table" localSheetId="8">#REF!</definedName>
    <definedName name="table" localSheetId="9">#REF!</definedName>
    <definedName name="table">#REF!</definedName>
    <definedName name="Table_A1__Achievements_at_Key_Stage_2_English_Level_4_and_above_by_ethnicity__free_school_meals_and_gender" localSheetId="9">#REF!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9">#REF!</definedName>
    <definedName name="Table_A2__Achievements_at_Key_Stage_2_Mathematics_Level_4_and_above_by_ethnicity__free_school_meals_and_gender">#REF!</definedName>
    <definedName name="Table_A3">'[14]Table 6'!$A$1</definedName>
    <definedName name="Table_A3__Achievements_at_Key_Stage_2_Science_Level_4_and_above_by_ethnicity__free_school_meals_and_gender" localSheetId="8">#REF!</definedName>
    <definedName name="Table_A3__Achievements_at_Key_Stage_2_Science_Level_4_and_above_by_ethnicity__free_school_meals_and_gender" localSheetId="9">#REF!</definedName>
    <definedName name="Table_A3__Achievements_at_Key_Stage_2_Science_Level_4_and_above_by_ethnicity__free_school_meals_and_gender">#REF!</definedName>
    <definedName name="Table_D1__Achievements_at_Key_Stage_2_by_IDACI_decile_of_Pupil_Residence_2008">'[15]Table D1'!$A$1</definedName>
    <definedName name="Table_D2__Achievements_at_Key_Stage_2_by_Degree_of_Rurality_of_Pupil_Residence_2008">'[15]Table D2'!$A$1</definedName>
    <definedName name="Table_D3__Percentage_of_pupils_achieving_level_4_or_above_in_2008_Key_Stage_2_tests_by_Local_Authority_District_and_ACORN_category_of_pupil_residency" localSheetId="8">#REF!</definedName>
    <definedName name="Table_D3__Percentage_of_pupils_achieving_level_4_or_above_in_2008_Key_Stage_2_tests_by_Local_Authority_District_and_ACORN_category_of_pupil_residency" localSheetId="9">#REF!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'[15]Table D3'!$A$1</definedName>
    <definedName name="Table_D5__Achievements_at_Key_Stage_2_by_IDACI_decile_and_degree_of_rurality_of_Pupil_Residence_2008">'[15]Table D4'!$A$1</definedName>
    <definedName name="Table_D6__Percentage_of_pupils_achieving_level_4_or_above_in_2008_Key_Stage_2_tests_by_Local_Authority_District_and_IDACI_score_of_SOA_of_pupil_residency">'[15]Table D5'!$A$1</definedName>
    <definedName name="Table_E1__National_Indicator_102___Achievement_gap_between_pupils_eligible_for_free_school_meals_and_their_peers_achieving_the_expected_level_at_Key_Stage_2__at_National_level">'[16]Table E1'!$A$1</definedName>
    <definedName name="Table_E2__National_Indicator_102___Achievement_gap_between_pupils_eligible_for_free_school_meals_and_their_peers_achieving_the_expected_level_at_Key_Stage_2__by_Local_Authority_and_Government_Office_Region">'[16]Table E2'!$A$1</definedName>
    <definedName name="Table_E3__National_Indicator_104___The_special_educational_needs__SEN_1_non_SEN_gap___achieving_Key_Stage_2_English_and_Maths_threshold__at_National_level">'[16]Table E3'!$A$1</definedName>
    <definedName name="Table_E4__National_Indicator_104___The_special_educational_needs__SEN_1_non_SEN_gap___achieving_Key_Stage_2_English_and_Maths_threshold__by_Local_Authority_and_Government_Office_Region">'[16]Table E4'!$A$1</definedName>
    <definedName name="Table_E5__National_Indicator_107___Key_Stage_2_attainment_for_Black_and_minority_ethnic_groups__at_National_level">'[16]Table E5'!$A$1</definedName>
    <definedName name="Table_E6__National_Indicator_107___Key_Stage_2_attainment_for_Black_and_minority_ethnic_groups__by_Local_Authority_and_Government_Office_Region">'[16]Table E6'!$A$1</definedName>
    <definedName name="Table_LA1__GCSE_and_equivalent_entries_and_achievements_of_pupils_at_the_end_of_key_stage_4_by_gender_for_each_local_authority1_and_region" localSheetId="3">'Table LA1'!$A$1:$U$198</definedName>
    <definedName name="Table1_2008_data" localSheetId="9">#REF!</definedName>
    <definedName name="Table1_2008_data">#REF!</definedName>
    <definedName name="Table1_2008_DIS" localSheetId="9">#REF!</definedName>
    <definedName name="Table1_2008_DIS">#REF!</definedName>
    <definedName name="Table1_2008_EAL" localSheetId="9">#REF!</definedName>
    <definedName name="Table1_2008_EAL">#REF!</definedName>
    <definedName name="Table1_2008_FSM" localSheetId="9">#REF!</definedName>
    <definedName name="Table1_2008_FSM">#REF!</definedName>
    <definedName name="Table1_2008_SEN" localSheetId="9">#REF!</definedName>
    <definedName name="Table1_2008_SEN">#REF!</definedName>
    <definedName name="Table1_2009_data" localSheetId="9">#REF!</definedName>
    <definedName name="Table1_2009_data">#REF!</definedName>
    <definedName name="Table1_2009_DIS" localSheetId="9">#REF!</definedName>
    <definedName name="Table1_2009_DIS">#REF!</definedName>
    <definedName name="Table1_2009_EAL" localSheetId="9">#REF!</definedName>
    <definedName name="Table1_2009_EAL">#REF!</definedName>
    <definedName name="Table1_2009_FSM" localSheetId="9">#REF!</definedName>
    <definedName name="Table1_2009_FSM">#REF!</definedName>
    <definedName name="Table1_2009_SEN" localSheetId="9">#REF!</definedName>
    <definedName name="Table1_2009_SEN">#REF!</definedName>
    <definedName name="Table1_2010_data" localSheetId="9">#REF!</definedName>
    <definedName name="Table1_2010_data">#REF!</definedName>
    <definedName name="Table1_2010_DIS" localSheetId="9">#REF!</definedName>
    <definedName name="Table1_2010_DIS">#REF!</definedName>
    <definedName name="Table1_2010_EAL" localSheetId="9">#REF!</definedName>
    <definedName name="Table1_2010_EAL">#REF!</definedName>
    <definedName name="Table1_2010_FSM" localSheetId="9">#REF!</definedName>
    <definedName name="Table1_2010_FSM">#REF!</definedName>
    <definedName name="Table1_2010_SEN" localSheetId="9">#REF!</definedName>
    <definedName name="Table1_2010_SEN">#REF!</definedName>
    <definedName name="Table1_2011_data" localSheetId="9">#REF!</definedName>
    <definedName name="Table1_2011_data">#REF!</definedName>
    <definedName name="Table1_2011_Dis" localSheetId="9">#REF!</definedName>
    <definedName name="Table1_2011_Dis">#REF!</definedName>
    <definedName name="Table1_2011_EAL" localSheetId="9">#REF!</definedName>
    <definedName name="Table1_2011_EAL">#REF!</definedName>
    <definedName name="Table1_2011_FSM" localSheetId="9">#REF!</definedName>
    <definedName name="Table1_2011_FSM">#REF!</definedName>
    <definedName name="Table1_2011_SEN" localSheetId="9">#REF!</definedName>
    <definedName name="Table1_2011_SEN">#REF!</definedName>
    <definedName name="Table1_2012_data" localSheetId="9">#REF!</definedName>
    <definedName name="Table1_2012_data">#REF!</definedName>
    <definedName name="Table1_2012_DIS" localSheetId="9">#REF!</definedName>
    <definedName name="Table1_2012_DIS">#REF!</definedName>
    <definedName name="Table1_2012_EAL" localSheetId="9">#REF!</definedName>
    <definedName name="Table1_2012_EAL">#REF!</definedName>
    <definedName name="Table1_2012_FSM" localSheetId="9">#REF!</definedName>
    <definedName name="Table1_2012_FSM">#REF!</definedName>
    <definedName name="Table1_2012_SEN" localSheetId="9">#REF!</definedName>
    <definedName name="Table1_2012_SEN">#REF!</definedName>
    <definedName name="Table1_EAL_2006" localSheetId="8">#REF!</definedName>
    <definedName name="Table1_EAL_2006" localSheetId="9">#REF!</definedName>
    <definedName name="Table1_EAL_2006">#REF!</definedName>
    <definedName name="Table1_EAL_2007" localSheetId="9">#REF!</definedName>
    <definedName name="Table1_EAL_2007">#REF!</definedName>
    <definedName name="Table1_EAL_2008" localSheetId="9">#REF!</definedName>
    <definedName name="Table1_EAL_2008">#REF!</definedName>
    <definedName name="Table1_EAL_2009" localSheetId="9">#REF!</definedName>
    <definedName name="Table1_EAL_2009">#REF!</definedName>
    <definedName name="Table1_EAL_2010" localSheetId="9">#REF!</definedName>
    <definedName name="Table1_EAL_2010">#REF!</definedName>
    <definedName name="Table1_EAL_2011" localSheetId="9">#REF!</definedName>
    <definedName name="Table1_EAL_2011">#REF!</definedName>
    <definedName name="Table1_ETH_2006" localSheetId="9">#REF!</definedName>
    <definedName name="Table1_ETH_2006">#REF!</definedName>
    <definedName name="Table1_ETH_2007" localSheetId="9">#REF!</definedName>
    <definedName name="Table1_ETH_2007">#REF!</definedName>
    <definedName name="Table1_ETH_2008" localSheetId="9">#REF!</definedName>
    <definedName name="Table1_ETH_2008">#REF!</definedName>
    <definedName name="Table1_ETH_2009" localSheetId="9">#REF!</definedName>
    <definedName name="Table1_ETH_2009">#REF!</definedName>
    <definedName name="Table1_ETH_2010" localSheetId="9">#REF!</definedName>
    <definedName name="Table1_ETH_2010">#REF!</definedName>
    <definedName name="Table1_ETH_2011" localSheetId="9">#REF!</definedName>
    <definedName name="Table1_ETH_2011">#REF!</definedName>
    <definedName name="Table1_FSM_2006" localSheetId="9">#REF!</definedName>
    <definedName name="Table1_FSM_2006">#REF!</definedName>
    <definedName name="Table1_FSM_2007" localSheetId="9">#REF!</definedName>
    <definedName name="Table1_FSM_2007">#REF!</definedName>
    <definedName name="Table1_FSM_2008" localSheetId="9">#REF!</definedName>
    <definedName name="Table1_FSM_2008">#REF!</definedName>
    <definedName name="Table1_FSM_2009" localSheetId="9">#REF!</definedName>
    <definedName name="Table1_FSM_2009">#REF!</definedName>
    <definedName name="Table1_FSM_2010" localSheetId="9">#REF!</definedName>
    <definedName name="Table1_FSM_2010">#REF!</definedName>
    <definedName name="Table1_FSM_2011" localSheetId="9">#REF!</definedName>
    <definedName name="Table1_FSM_2011">#REF!</definedName>
    <definedName name="Table1_MONTH_2006" localSheetId="8">'[17]Table 1_2006_data'!#REF!</definedName>
    <definedName name="Table1_MONTH_2006" localSheetId="9">'[17]Table 1_2006_data'!#REF!</definedName>
    <definedName name="Table1_MONTH_2006">'[17]Table 1_2006_data'!#REF!</definedName>
    <definedName name="Table1_PRIMARY_2006" localSheetId="8">#REF!</definedName>
    <definedName name="Table1_PRIMARY_2006" localSheetId="9">#REF!</definedName>
    <definedName name="Table1_PRIMARY_2006">#REF!</definedName>
    <definedName name="Table1_PRIMARY_2007" localSheetId="9">#REF!</definedName>
    <definedName name="Table1_PRIMARY_2007">#REF!</definedName>
    <definedName name="Table1_PRIMARY_2008" localSheetId="9">#REF!</definedName>
    <definedName name="Table1_PRIMARY_2008">#REF!</definedName>
    <definedName name="Table1_PRIMARY_2009" localSheetId="9">#REF!</definedName>
    <definedName name="Table1_PRIMARY_2009">#REF!</definedName>
    <definedName name="Table1_PRIMARY_2010" localSheetId="9">#REF!</definedName>
    <definedName name="Table1_PRIMARY_2010">#REF!</definedName>
    <definedName name="Table1_PRIMARY_2011" localSheetId="9">#REF!</definedName>
    <definedName name="Table1_PRIMARY_2011">#REF!</definedName>
    <definedName name="Table1_SEN_2006" localSheetId="9">#REF!</definedName>
    <definedName name="Table1_SEN_2006">#REF!</definedName>
    <definedName name="Table1_SEN_2007" localSheetId="9">#REF!</definedName>
    <definedName name="Table1_SEN_2007">#REF!</definedName>
    <definedName name="Table1_SEN_2008" localSheetId="9">#REF!</definedName>
    <definedName name="Table1_SEN_2008">#REF!</definedName>
    <definedName name="Table1_SEN_2009" localSheetId="9">#REF!</definedName>
    <definedName name="Table1_SEN_2009">#REF!</definedName>
    <definedName name="Table1_SEN_2010" localSheetId="9">#REF!</definedName>
    <definedName name="Table1_SEN_2010">#REF!</definedName>
    <definedName name="Table1_SEN_2011" localSheetId="9">#REF!</definedName>
    <definedName name="Table1_SEN_2011">#REF!</definedName>
    <definedName name="Table1_SENPRI_2008" localSheetId="9">#REF!</definedName>
    <definedName name="Table1_SENPRI_2008">#REF!</definedName>
    <definedName name="Table1_SENPRINEED_2008" localSheetId="9">#REF!</definedName>
    <definedName name="Table1_SENPRINEED_2008">#REF!</definedName>
    <definedName name="Table17dropdown" localSheetId="9">#REF!</definedName>
    <definedName name="Table17dropdown">#REF!</definedName>
    <definedName name="Table2_2008" localSheetId="9">#REF!</definedName>
    <definedName name="Table2_2008">#REF!</definedName>
    <definedName name="table2_2008_x" localSheetId="9">#REF!</definedName>
    <definedName name="table2_2008_x">#REF!</definedName>
    <definedName name="Table2a_2006" localSheetId="9">#REF!</definedName>
    <definedName name="Table2a_2006">#REF!</definedName>
    <definedName name="Table2a_2007" localSheetId="9">#REF!</definedName>
    <definedName name="Table2a_2007">#REF!</definedName>
    <definedName name="Table2a_2008" localSheetId="9">#REF!</definedName>
    <definedName name="Table2a_2008">#REF!</definedName>
    <definedName name="Table2a_2008_data" localSheetId="9">#REF!</definedName>
    <definedName name="Table2a_2008_data">#REF!</definedName>
    <definedName name="Table2a_2009" localSheetId="9">#REF!</definedName>
    <definedName name="Table2a_2009">#REF!</definedName>
    <definedName name="Table2a_2009_data" localSheetId="9">#REF!</definedName>
    <definedName name="Table2a_2009_data">#REF!</definedName>
    <definedName name="Table2a_2010" localSheetId="9">#REF!</definedName>
    <definedName name="Table2a_2010">#REF!</definedName>
    <definedName name="Table2a_2010_data" localSheetId="9">#REF!</definedName>
    <definedName name="Table2a_2010_data">#REF!</definedName>
    <definedName name="Table2a_2011" localSheetId="9">#REF!</definedName>
    <definedName name="Table2a_2011">#REF!</definedName>
    <definedName name="Table2a_2011_data" localSheetId="9">#REF!</definedName>
    <definedName name="Table2a_2011_data">#REF!</definedName>
    <definedName name="Table2a_2012_data" localSheetId="9">#REF!</definedName>
    <definedName name="Table2a_2012_data">#REF!</definedName>
    <definedName name="Table2b_2009" localSheetId="9">#REF!</definedName>
    <definedName name="Table2b_2009">#REF!</definedName>
    <definedName name="Table2b_2009_data" localSheetId="9">#REF!</definedName>
    <definedName name="Table2b_2009_data">#REF!</definedName>
    <definedName name="Table2b_2010" localSheetId="9">#REF!</definedName>
    <definedName name="Table2b_2010">#REF!</definedName>
    <definedName name="Table2b_2010_data" localSheetId="9">#REF!</definedName>
    <definedName name="Table2b_2010_data">#REF!</definedName>
    <definedName name="Table2b_2011" localSheetId="9">#REF!</definedName>
    <definedName name="Table2b_2011">#REF!</definedName>
    <definedName name="Table2b_2011_data" localSheetId="9">#REF!</definedName>
    <definedName name="Table2b_2011_data">#REF!</definedName>
    <definedName name="Table2b_2012_data" localSheetId="9">#REF!</definedName>
    <definedName name="Table2b_2012_data">#REF!</definedName>
    <definedName name="Table2c_2009" localSheetId="9">#REF!</definedName>
    <definedName name="Table2c_2009">#REF!</definedName>
    <definedName name="Table2c_2009_data" localSheetId="9">#REF!</definedName>
    <definedName name="Table2c_2009_data">#REF!</definedName>
    <definedName name="Table2c_2010" localSheetId="9">#REF!</definedName>
    <definedName name="Table2c_2010">#REF!</definedName>
    <definedName name="Table2c_2010_data" localSheetId="9">#REF!</definedName>
    <definedName name="Table2c_2010_data">#REF!</definedName>
    <definedName name="Table2c_2011" localSheetId="9">#REF!</definedName>
    <definedName name="Table2c_2011">#REF!</definedName>
    <definedName name="Table2c_2011_data" localSheetId="9">#REF!</definedName>
    <definedName name="Table2c_2011_data">#REF!</definedName>
    <definedName name="Table2c_2012_data" localSheetId="9">#REF!</definedName>
    <definedName name="Table2c_2012_data">#REF!</definedName>
    <definedName name="Table3_2006" localSheetId="9">#REF!</definedName>
    <definedName name="Table3_2006">#REF!</definedName>
    <definedName name="Table3_2007" localSheetId="9">#REF!</definedName>
    <definedName name="Table3_2007">#REF!</definedName>
    <definedName name="Table3_2008" localSheetId="9">#REF!</definedName>
    <definedName name="Table3_2008">#REF!</definedName>
    <definedName name="Table3_2008_data" localSheetId="9">#REF!</definedName>
    <definedName name="Table3_2008_data">#REF!</definedName>
    <definedName name="Table3_2009_data" localSheetId="9">#REF!</definedName>
    <definedName name="Table3_2009_data">#REF!</definedName>
    <definedName name="Table3_2010_data" localSheetId="9">#REF!</definedName>
    <definedName name="Table3_2010_data">#REF!</definedName>
    <definedName name="Table3_2011_data" localSheetId="9">#REF!</definedName>
    <definedName name="Table3_2011_data">#REF!</definedName>
    <definedName name="Table3_2012_data" localSheetId="9">#REF!</definedName>
    <definedName name="Table3_2012_data">#REF!</definedName>
    <definedName name="Table3_2014" localSheetId="9">#REF!</definedName>
    <definedName name="Table3_2014">#REF!</definedName>
    <definedName name="Table3_2015" localSheetId="9">#REF!</definedName>
    <definedName name="Table3_2015">#REF!</definedName>
    <definedName name="Table4_2006" localSheetId="9">#REF!</definedName>
    <definedName name="Table4_2006">#REF!</definedName>
    <definedName name="Table4_2007" localSheetId="9">#REF!</definedName>
    <definedName name="Table4_2007">#REF!</definedName>
    <definedName name="Table4_2008" localSheetId="9">#REF!</definedName>
    <definedName name="Table4_2008">#REF!</definedName>
    <definedName name="Table4_2008_data" localSheetId="9">#REF!</definedName>
    <definedName name="Table4_2008_data">#REF!</definedName>
    <definedName name="Table4_2009_data" localSheetId="9">#REF!</definedName>
    <definedName name="Table4_2009_data">#REF!</definedName>
    <definedName name="Table4_2010_data" localSheetId="9">#REF!</definedName>
    <definedName name="Table4_2010_data">#REF!</definedName>
    <definedName name="Table4_2011_data" localSheetId="9">#REF!</definedName>
    <definedName name="Table4_2011_data">#REF!</definedName>
    <definedName name="Table4_2012_data" localSheetId="9">#REF!</definedName>
    <definedName name="Table4_2012_data">#REF!</definedName>
    <definedName name="Table4_2014_Method" localSheetId="8">'[18]Table3ab4ab Feeder Sheet'!$A$99:$AR$121</definedName>
    <definedName name="Table4_2014_Method">'[19]Table3ab4ab Feeder Sheet'!$A$99:$AR$121</definedName>
    <definedName name="Table5">'[13]5ab Percentages'!$A$3:$AB$25</definedName>
    <definedName name="Table5_2006" localSheetId="8">#REF!</definedName>
    <definedName name="Table5_2006" localSheetId="9">#REF!</definedName>
    <definedName name="Table5_2006">#REF!</definedName>
    <definedName name="Table5_2007" localSheetId="9">#REF!</definedName>
    <definedName name="Table5_2007">#REF!</definedName>
    <definedName name="Table5_2008" localSheetId="9">#REF!</definedName>
    <definedName name="Table5_2008">#REF!</definedName>
    <definedName name="Table5_2008_data" localSheetId="9">#REF!</definedName>
    <definedName name="Table5_2008_data">#REF!</definedName>
    <definedName name="Table5_2009" localSheetId="9">#REF!</definedName>
    <definedName name="Table5_2009">#REF!</definedName>
    <definedName name="Table5_2009_data" localSheetId="9">#REF!</definedName>
    <definedName name="Table5_2009_data">#REF!</definedName>
    <definedName name="Table5_2010_data" localSheetId="9">#REF!</definedName>
    <definedName name="Table5_2010_data">#REF!</definedName>
    <definedName name="Table5_2011_data" localSheetId="9">#REF!</definedName>
    <definedName name="Table5_2011_data">#REF!</definedName>
    <definedName name="Table5_2012_data" localSheetId="9">#REF!</definedName>
    <definedName name="Table5_2012_data">#REF!</definedName>
    <definedName name="Table52014" localSheetId="9">#REF!</definedName>
    <definedName name="Table52014">#REF!</definedName>
    <definedName name="Table5ab_2014_Method" localSheetId="8">'[18]Table5ab Feeder Sheet'!$A$34:$AB$55</definedName>
    <definedName name="Table5ab_2014_Method">'[19]Table5ab Feeder Sheet'!$A$34:$AB$55</definedName>
    <definedName name="Table6" localSheetId="8">#REF!</definedName>
    <definedName name="Table6" localSheetId="9">#REF!</definedName>
    <definedName name="Table6">#REF!</definedName>
    <definedName name="Table6_2006" localSheetId="9">#REF!</definedName>
    <definedName name="Table6_2006">#REF!</definedName>
    <definedName name="Table6_2007" localSheetId="9">#REF!</definedName>
    <definedName name="Table6_2007">#REF!</definedName>
    <definedName name="Table6_2008" localSheetId="9">#REF!</definedName>
    <definedName name="Table6_2008">#REF!</definedName>
    <definedName name="Table6_2008_data" localSheetId="9">#REF!</definedName>
    <definedName name="Table6_2008_data">#REF!</definedName>
    <definedName name="Table6_2009_data" localSheetId="9">#REF!</definedName>
    <definedName name="Table6_2009_data">#REF!</definedName>
    <definedName name="Table6_2010_data" localSheetId="9">#REF!</definedName>
    <definedName name="Table6_2010_data">#REF!</definedName>
    <definedName name="Table6_2011_data" localSheetId="9">#REF!</definedName>
    <definedName name="Table6_2011_data">#REF!</definedName>
    <definedName name="Table6_2012_data" localSheetId="9">#REF!</definedName>
    <definedName name="Table6_2012_data">#REF!</definedName>
    <definedName name="TableA3_2010">'[20]A3 SPSS output'!$G$7:$U$385</definedName>
    <definedName name="TableA3_Coverage" localSheetId="8">#REF!</definedName>
    <definedName name="TableA3_Coverage" localSheetId="9">#REF!</definedName>
    <definedName name="TableA3_Coverage">#REF!</definedName>
    <definedName name="TotPts">[7]Sheet7!$B$5:$N$170</definedName>
    <definedName name="TotPts07">[8]Sheet7!$R$5:$AD$170</definedName>
    <definedName name="turnout">[1]turnout!$B$3:$I$155</definedName>
    <definedName name="ValidPts">[7]Sheet8!$B$5:$N$170</definedName>
    <definedName name="ValidPts07">[8]Sheet8!$R$5:$AD$170</definedName>
    <definedName name="ValidVal">[7]Sheet1!$B$5:$N$170</definedName>
    <definedName name="ValidVal07">[8]Sheet1!$R$5:$AD$170</definedName>
    <definedName name="write_lev">'[2]2006 Data'!$C$21:$T$23</definedName>
    <definedName name="write_lev04">'[2]2004 Data'!$C$22:$U$24</definedName>
    <definedName name="write_lev05">'[2]2005 data'!$C$22:$T$24</definedName>
    <definedName name="write_lev07">'[9]2007 Data'!$C$21:$T$23</definedName>
    <definedName name="write2006" localSheetId="8">#REF!</definedName>
    <definedName name="write2006" localSheetId="9">#REF!</definedName>
    <definedName name="write2006">#REF!</definedName>
    <definedName name="write2007" localSheetId="9">#REF!</definedName>
    <definedName name="write2007">#REF!</definedName>
    <definedName name="write2008" localSheetId="9">#REF!</definedName>
    <definedName name="write2008">#REF!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83" i="3" l="1"/>
  <c r="Q183" i="3"/>
  <c r="P183" i="3"/>
  <c r="O183" i="3"/>
  <c r="M183" i="3"/>
  <c r="L183" i="3"/>
  <c r="K183" i="3"/>
  <c r="J183" i="3"/>
  <c r="H183" i="3"/>
  <c r="G183" i="3"/>
  <c r="F183" i="3"/>
  <c r="E183" i="3"/>
  <c r="D183" i="3"/>
  <c r="R182" i="3"/>
  <c r="Q182" i="3"/>
  <c r="P182" i="3"/>
  <c r="O182" i="3"/>
  <c r="M182" i="3"/>
  <c r="L182" i="3"/>
  <c r="K182" i="3"/>
  <c r="J182" i="3"/>
  <c r="H182" i="3"/>
  <c r="G182" i="3"/>
  <c r="F182" i="3"/>
  <c r="E182" i="3"/>
  <c r="D182" i="3"/>
  <c r="R181" i="3"/>
  <c r="Q181" i="3"/>
  <c r="P181" i="3"/>
  <c r="O181" i="3"/>
  <c r="M181" i="3"/>
  <c r="L181" i="3"/>
  <c r="K181" i="3"/>
  <c r="J181" i="3"/>
  <c r="H181" i="3"/>
  <c r="G181" i="3"/>
  <c r="F181" i="3"/>
  <c r="E181" i="3"/>
  <c r="D181" i="3"/>
  <c r="R180" i="3"/>
  <c r="Q180" i="3"/>
  <c r="P180" i="3"/>
  <c r="O180" i="3"/>
  <c r="M180" i="3"/>
  <c r="L180" i="3"/>
  <c r="K180" i="3"/>
  <c r="J180" i="3"/>
  <c r="H180" i="3"/>
  <c r="G180" i="3"/>
  <c r="F180" i="3"/>
  <c r="E180" i="3"/>
  <c r="D180" i="3"/>
  <c r="R179" i="3"/>
  <c r="Q179" i="3"/>
  <c r="P179" i="3"/>
  <c r="O179" i="3"/>
  <c r="M179" i="3"/>
  <c r="L179" i="3"/>
  <c r="K179" i="3"/>
  <c r="J179" i="3"/>
  <c r="H179" i="3"/>
  <c r="G179" i="3"/>
  <c r="F179" i="3"/>
  <c r="E179" i="3"/>
  <c r="D179" i="3"/>
  <c r="R178" i="3"/>
  <c r="Q178" i="3"/>
  <c r="P178" i="3"/>
  <c r="O178" i="3"/>
  <c r="M178" i="3"/>
  <c r="L178" i="3"/>
  <c r="K178" i="3"/>
  <c r="J178" i="3"/>
  <c r="H178" i="3"/>
  <c r="G178" i="3"/>
  <c r="F178" i="3"/>
  <c r="E178" i="3"/>
  <c r="D178" i="3"/>
  <c r="R177" i="3"/>
  <c r="Q177" i="3"/>
  <c r="P177" i="3"/>
  <c r="O177" i="3"/>
  <c r="M177" i="3"/>
  <c r="L177" i="3"/>
  <c r="K177" i="3"/>
  <c r="J177" i="3"/>
  <c r="H177" i="3"/>
  <c r="G177" i="3"/>
  <c r="F177" i="3"/>
  <c r="E177" i="3"/>
  <c r="D177" i="3"/>
  <c r="R176" i="3"/>
  <c r="Q176" i="3"/>
  <c r="P176" i="3"/>
  <c r="O176" i="3"/>
  <c r="M176" i="3"/>
  <c r="L176" i="3"/>
  <c r="K176" i="3"/>
  <c r="J176" i="3"/>
  <c r="H176" i="3"/>
  <c r="G176" i="3"/>
  <c r="F176" i="3"/>
  <c r="E176" i="3"/>
  <c r="D176" i="3"/>
  <c r="R175" i="3"/>
  <c r="Q175" i="3"/>
  <c r="P175" i="3"/>
  <c r="O175" i="3"/>
  <c r="M175" i="3"/>
  <c r="L175" i="3"/>
  <c r="K175" i="3"/>
  <c r="J175" i="3"/>
  <c r="H175" i="3"/>
  <c r="G175" i="3"/>
  <c r="F175" i="3"/>
  <c r="E175" i="3"/>
  <c r="D175" i="3"/>
  <c r="R174" i="3"/>
  <c r="Q174" i="3"/>
  <c r="P174" i="3"/>
  <c r="O174" i="3"/>
  <c r="M174" i="3"/>
  <c r="L174" i="3"/>
  <c r="K174" i="3"/>
  <c r="J174" i="3"/>
  <c r="H174" i="3"/>
  <c r="G174" i="3"/>
  <c r="F174" i="3"/>
  <c r="E174" i="3"/>
  <c r="D174" i="3"/>
  <c r="R173" i="3"/>
  <c r="Q173" i="3"/>
  <c r="P173" i="3"/>
  <c r="O173" i="3"/>
  <c r="M173" i="3"/>
  <c r="L173" i="3"/>
  <c r="K173" i="3"/>
  <c r="J173" i="3"/>
  <c r="H173" i="3"/>
  <c r="G173" i="3"/>
  <c r="F173" i="3"/>
  <c r="E173" i="3"/>
  <c r="D173" i="3"/>
  <c r="R172" i="3"/>
  <c r="Q172" i="3"/>
  <c r="P172" i="3"/>
  <c r="O172" i="3"/>
  <c r="M172" i="3"/>
  <c r="L172" i="3"/>
  <c r="K172" i="3"/>
  <c r="J172" i="3"/>
  <c r="H172" i="3"/>
  <c r="G172" i="3"/>
  <c r="F172" i="3"/>
  <c r="E172" i="3"/>
  <c r="D172" i="3"/>
  <c r="R171" i="3"/>
  <c r="Q171" i="3"/>
  <c r="P171" i="3"/>
  <c r="O171" i="3"/>
  <c r="M171" i="3"/>
  <c r="L171" i="3"/>
  <c r="K171" i="3"/>
  <c r="J171" i="3"/>
  <c r="H171" i="3"/>
  <c r="G171" i="3"/>
  <c r="F171" i="3"/>
  <c r="E171" i="3"/>
  <c r="D171" i="3"/>
  <c r="R170" i="3"/>
  <c r="Q170" i="3"/>
  <c r="P170" i="3"/>
  <c r="O170" i="3"/>
  <c r="M170" i="3"/>
  <c r="L170" i="3"/>
  <c r="K170" i="3"/>
  <c r="J170" i="3"/>
  <c r="H170" i="3"/>
  <c r="G170" i="3"/>
  <c r="F170" i="3"/>
  <c r="E170" i="3"/>
  <c r="D170" i="3"/>
  <c r="R169" i="3"/>
  <c r="Q169" i="3"/>
  <c r="P169" i="3"/>
  <c r="O169" i="3"/>
  <c r="M169" i="3"/>
  <c r="L169" i="3"/>
  <c r="K169" i="3"/>
  <c r="J169" i="3"/>
  <c r="H169" i="3"/>
  <c r="G169" i="3"/>
  <c r="F169" i="3"/>
  <c r="E169" i="3"/>
  <c r="D169" i="3"/>
  <c r="R168" i="3"/>
  <c r="Q168" i="3"/>
  <c r="P168" i="3"/>
  <c r="O168" i="3"/>
  <c r="M168" i="3"/>
  <c r="L168" i="3"/>
  <c r="K168" i="3"/>
  <c r="J168" i="3"/>
  <c r="H168" i="3"/>
  <c r="G168" i="3"/>
  <c r="F168" i="3"/>
  <c r="E168" i="3"/>
  <c r="D168" i="3"/>
  <c r="R167" i="3"/>
  <c r="Q167" i="3"/>
  <c r="P167" i="3"/>
  <c r="O167" i="3"/>
  <c r="M167" i="3"/>
  <c r="L167" i="3"/>
  <c r="K167" i="3"/>
  <c r="J167" i="3"/>
  <c r="H167" i="3"/>
  <c r="G167" i="3"/>
  <c r="F167" i="3"/>
  <c r="E167" i="3"/>
  <c r="D167" i="3"/>
  <c r="R165" i="3"/>
  <c r="Q165" i="3"/>
  <c r="P165" i="3"/>
  <c r="O165" i="3"/>
  <c r="M165" i="3"/>
  <c r="L165" i="3"/>
  <c r="K165" i="3"/>
  <c r="J165" i="3"/>
  <c r="H165" i="3"/>
  <c r="G165" i="3"/>
  <c r="F165" i="3"/>
  <c r="E165" i="3"/>
  <c r="D165" i="3"/>
  <c r="R164" i="3"/>
  <c r="Q164" i="3"/>
  <c r="P164" i="3"/>
  <c r="O164" i="3"/>
  <c r="M164" i="3"/>
  <c r="L164" i="3"/>
  <c r="K164" i="3"/>
  <c r="J164" i="3"/>
  <c r="H164" i="3"/>
  <c r="G164" i="3"/>
  <c r="F164" i="3"/>
  <c r="E164" i="3"/>
  <c r="D164" i="3"/>
  <c r="R163" i="3"/>
  <c r="Q163" i="3"/>
  <c r="P163" i="3"/>
  <c r="O163" i="3"/>
  <c r="M163" i="3"/>
  <c r="L163" i="3"/>
  <c r="K163" i="3"/>
  <c r="J163" i="3"/>
  <c r="H163" i="3"/>
  <c r="G163" i="3"/>
  <c r="F163" i="3"/>
  <c r="E163" i="3"/>
  <c r="D163" i="3"/>
  <c r="R162" i="3"/>
  <c r="Q162" i="3"/>
  <c r="P162" i="3"/>
  <c r="O162" i="3"/>
  <c r="M162" i="3"/>
  <c r="L162" i="3"/>
  <c r="K162" i="3"/>
  <c r="J162" i="3"/>
  <c r="H162" i="3"/>
  <c r="G162" i="3"/>
  <c r="F162" i="3"/>
  <c r="E162" i="3"/>
  <c r="D162" i="3"/>
  <c r="R161" i="3"/>
  <c r="Q161" i="3"/>
  <c r="P161" i="3"/>
  <c r="O161" i="3"/>
  <c r="M161" i="3"/>
  <c r="L161" i="3"/>
  <c r="K161" i="3"/>
  <c r="J161" i="3"/>
  <c r="H161" i="3"/>
  <c r="G161" i="3"/>
  <c r="F161" i="3"/>
  <c r="E161" i="3"/>
  <c r="D161" i="3"/>
  <c r="R160" i="3"/>
  <c r="Q160" i="3"/>
  <c r="P160" i="3"/>
  <c r="O160" i="3"/>
  <c r="M160" i="3"/>
  <c r="L160" i="3"/>
  <c r="K160" i="3"/>
  <c r="J160" i="3"/>
  <c r="H160" i="3"/>
  <c r="G160" i="3"/>
  <c r="F160" i="3"/>
  <c r="E160" i="3"/>
  <c r="D160" i="3"/>
  <c r="R159" i="3"/>
  <c r="Q159" i="3"/>
  <c r="P159" i="3"/>
  <c r="O159" i="3"/>
  <c r="M159" i="3"/>
  <c r="L159" i="3"/>
  <c r="K159" i="3"/>
  <c r="J159" i="3"/>
  <c r="H159" i="3"/>
  <c r="G159" i="3"/>
  <c r="F159" i="3"/>
  <c r="E159" i="3"/>
  <c r="D159" i="3"/>
  <c r="R158" i="3"/>
  <c r="Q158" i="3"/>
  <c r="P158" i="3"/>
  <c r="O158" i="3"/>
  <c r="M158" i="3"/>
  <c r="L158" i="3"/>
  <c r="K158" i="3"/>
  <c r="J158" i="3"/>
  <c r="H158" i="3"/>
  <c r="G158" i="3"/>
  <c r="F158" i="3"/>
  <c r="E158" i="3"/>
  <c r="D158" i="3"/>
  <c r="R157" i="3"/>
  <c r="Q157" i="3"/>
  <c r="P157" i="3"/>
  <c r="O157" i="3"/>
  <c r="M157" i="3"/>
  <c r="L157" i="3"/>
  <c r="K157" i="3"/>
  <c r="J157" i="3"/>
  <c r="H157" i="3"/>
  <c r="G157" i="3"/>
  <c r="F157" i="3"/>
  <c r="E157" i="3"/>
  <c r="D157" i="3"/>
  <c r="R156" i="3"/>
  <c r="Q156" i="3"/>
  <c r="P156" i="3"/>
  <c r="O156" i="3"/>
  <c r="M156" i="3"/>
  <c r="L156" i="3"/>
  <c r="K156" i="3"/>
  <c r="J156" i="3"/>
  <c r="H156" i="3"/>
  <c r="G156" i="3"/>
  <c r="F156" i="3"/>
  <c r="E156" i="3"/>
  <c r="D156" i="3"/>
  <c r="R155" i="3"/>
  <c r="Q155" i="3"/>
  <c r="P155" i="3"/>
  <c r="O155" i="3"/>
  <c r="M155" i="3"/>
  <c r="L155" i="3"/>
  <c r="K155" i="3"/>
  <c r="J155" i="3"/>
  <c r="H155" i="3"/>
  <c r="G155" i="3"/>
  <c r="F155" i="3"/>
  <c r="E155" i="3"/>
  <c r="D155" i="3"/>
  <c r="R154" i="3"/>
  <c r="Q154" i="3"/>
  <c r="P154" i="3"/>
  <c r="O154" i="3"/>
  <c r="M154" i="3"/>
  <c r="L154" i="3"/>
  <c r="K154" i="3"/>
  <c r="J154" i="3"/>
  <c r="H154" i="3"/>
  <c r="G154" i="3"/>
  <c r="F154" i="3"/>
  <c r="E154" i="3"/>
  <c r="D154" i="3"/>
  <c r="R153" i="3"/>
  <c r="Q153" i="3"/>
  <c r="P153" i="3"/>
  <c r="O153" i="3"/>
  <c r="M153" i="3"/>
  <c r="L153" i="3"/>
  <c r="K153" i="3"/>
  <c r="J153" i="3"/>
  <c r="H153" i="3"/>
  <c r="G153" i="3"/>
  <c r="F153" i="3"/>
  <c r="E153" i="3"/>
  <c r="D153" i="3"/>
  <c r="R152" i="3"/>
  <c r="Q152" i="3"/>
  <c r="P152" i="3"/>
  <c r="O152" i="3"/>
  <c r="M152" i="3"/>
  <c r="L152" i="3"/>
  <c r="K152" i="3"/>
  <c r="J152" i="3"/>
  <c r="H152" i="3"/>
  <c r="G152" i="3"/>
  <c r="F152" i="3"/>
  <c r="E152" i="3"/>
  <c r="D152" i="3"/>
  <c r="R151" i="3"/>
  <c r="Q151" i="3"/>
  <c r="P151" i="3"/>
  <c r="O151" i="3"/>
  <c r="M151" i="3"/>
  <c r="L151" i="3"/>
  <c r="K151" i="3"/>
  <c r="J151" i="3"/>
  <c r="H151" i="3"/>
  <c r="G151" i="3"/>
  <c r="F151" i="3"/>
  <c r="E151" i="3"/>
  <c r="D151" i="3"/>
  <c r="R150" i="3"/>
  <c r="Q150" i="3"/>
  <c r="P150" i="3"/>
  <c r="O150" i="3"/>
  <c r="M150" i="3"/>
  <c r="L150" i="3"/>
  <c r="K150" i="3"/>
  <c r="J150" i="3"/>
  <c r="H150" i="3"/>
  <c r="G150" i="3"/>
  <c r="F150" i="3"/>
  <c r="E150" i="3"/>
  <c r="D150" i="3"/>
  <c r="R149" i="3"/>
  <c r="Q149" i="3"/>
  <c r="P149" i="3"/>
  <c r="O149" i="3"/>
  <c r="M149" i="3"/>
  <c r="L149" i="3"/>
  <c r="K149" i="3"/>
  <c r="J149" i="3"/>
  <c r="H149" i="3"/>
  <c r="G149" i="3"/>
  <c r="F149" i="3"/>
  <c r="E149" i="3"/>
  <c r="D149" i="3"/>
  <c r="R148" i="3"/>
  <c r="Q148" i="3"/>
  <c r="P148" i="3"/>
  <c r="O148" i="3"/>
  <c r="M148" i="3"/>
  <c r="L148" i="3"/>
  <c r="K148" i="3"/>
  <c r="J148" i="3"/>
  <c r="H148" i="3"/>
  <c r="G148" i="3"/>
  <c r="F148" i="3"/>
  <c r="E148" i="3"/>
  <c r="D148" i="3"/>
  <c r="R147" i="3"/>
  <c r="Q147" i="3"/>
  <c r="P147" i="3"/>
  <c r="O147" i="3"/>
  <c r="M147" i="3"/>
  <c r="L147" i="3"/>
  <c r="K147" i="3"/>
  <c r="J147" i="3"/>
  <c r="H147" i="3"/>
  <c r="G147" i="3"/>
  <c r="F147" i="3"/>
  <c r="E147" i="3"/>
  <c r="D147" i="3"/>
  <c r="R146" i="3"/>
  <c r="Q146" i="3"/>
  <c r="P146" i="3"/>
  <c r="O146" i="3"/>
  <c r="M146" i="3"/>
  <c r="L146" i="3"/>
  <c r="K146" i="3"/>
  <c r="J146" i="3"/>
  <c r="H146" i="3"/>
  <c r="G146" i="3"/>
  <c r="F146" i="3"/>
  <c r="E146" i="3"/>
  <c r="D146" i="3"/>
  <c r="R144" i="3"/>
  <c r="Q144" i="3"/>
  <c r="P144" i="3"/>
  <c r="O144" i="3"/>
  <c r="M144" i="3"/>
  <c r="L144" i="3"/>
  <c r="K144" i="3"/>
  <c r="J144" i="3"/>
  <c r="H144" i="3"/>
  <c r="G144" i="3"/>
  <c r="F144" i="3"/>
  <c r="E144" i="3"/>
  <c r="D144" i="3"/>
  <c r="R143" i="3"/>
  <c r="Q143" i="3"/>
  <c r="P143" i="3"/>
  <c r="O143" i="3"/>
  <c r="M143" i="3"/>
  <c r="L143" i="3"/>
  <c r="K143" i="3"/>
  <c r="J143" i="3"/>
  <c r="H143" i="3"/>
  <c r="G143" i="3"/>
  <c r="F143" i="3"/>
  <c r="E143" i="3"/>
  <c r="D143" i="3"/>
  <c r="R142" i="3"/>
  <c r="Q142" i="3"/>
  <c r="P142" i="3"/>
  <c r="O142" i="3"/>
  <c r="M142" i="3"/>
  <c r="L142" i="3"/>
  <c r="K142" i="3"/>
  <c r="J142" i="3"/>
  <c r="H142" i="3"/>
  <c r="G142" i="3"/>
  <c r="F142" i="3"/>
  <c r="E142" i="3"/>
  <c r="D142" i="3"/>
  <c r="R141" i="3"/>
  <c r="Q141" i="3"/>
  <c r="P141" i="3"/>
  <c r="O141" i="3"/>
  <c r="M141" i="3"/>
  <c r="L141" i="3"/>
  <c r="K141" i="3"/>
  <c r="J141" i="3"/>
  <c r="H141" i="3"/>
  <c r="G141" i="3"/>
  <c r="F141" i="3"/>
  <c r="E141" i="3"/>
  <c r="D141" i="3"/>
  <c r="R140" i="3"/>
  <c r="Q140" i="3"/>
  <c r="P140" i="3"/>
  <c r="O140" i="3"/>
  <c r="M140" i="3"/>
  <c r="L140" i="3"/>
  <c r="K140" i="3"/>
  <c r="J140" i="3"/>
  <c r="H140" i="3"/>
  <c r="G140" i="3"/>
  <c r="F140" i="3"/>
  <c r="E140" i="3"/>
  <c r="D140" i="3"/>
  <c r="R139" i="3"/>
  <c r="Q139" i="3"/>
  <c r="P139" i="3"/>
  <c r="O139" i="3"/>
  <c r="M139" i="3"/>
  <c r="L139" i="3"/>
  <c r="K139" i="3"/>
  <c r="J139" i="3"/>
  <c r="H139" i="3"/>
  <c r="G139" i="3"/>
  <c r="F139" i="3"/>
  <c r="E139" i="3"/>
  <c r="D139" i="3"/>
  <c r="R138" i="3"/>
  <c r="Q138" i="3"/>
  <c r="P138" i="3"/>
  <c r="O138" i="3"/>
  <c r="M138" i="3"/>
  <c r="L138" i="3"/>
  <c r="K138" i="3"/>
  <c r="J138" i="3"/>
  <c r="H138" i="3"/>
  <c r="G138" i="3"/>
  <c r="F138" i="3"/>
  <c r="E138" i="3"/>
  <c r="D138" i="3"/>
  <c r="R137" i="3"/>
  <c r="Q137" i="3"/>
  <c r="P137" i="3"/>
  <c r="O137" i="3"/>
  <c r="M137" i="3"/>
  <c r="L137" i="3"/>
  <c r="K137" i="3"/>
  <c r="J137" i="3"/>
  <c r="H137" i="3"/>
  <c r="G137" i="3"/>
  <c r="F137" i="3"/>
  <c r="E137" i="3"/>
  <c r="D137" i="3"/>
  <c r="R136" i="3"/>
  <c r="Q136" i="3"/>
  <c r="P136" i="3"/>
  <c r="O136" i="3"/>
  <c r="M136" i="3"/>
  <c r="L136" i="3"/>
  <c r="K136" i="3"/>
  <c r="J136" i="3"/>
  <c r="H136" i="3"/>
  <c r="G136" i="3"/>
  <c r="F136" i="3"/>
  <c r="E136" i="3"/>
  <c r="D136" i="3"/>
  <c r="R135" i="3"/>
  <c r="Q135" i="3"/>
  <c r="P135" i="3"/>
  <c r="O135" i="3"/>
  <c r="M135" i="3"/>
  <c r="L135" i="3"/>
  <c r="K135" i="3"/>
  <c r="J135" i="3"/>
  <c r="H135" i="3"/>
  <c r="G135" i="3"/>
  <c r="F135" i="3"/>
  <c r="E135" i="3"/>
  <c r="D135" i="3"/>
  <c r="R134" i="3"/>
  <c r="Q134" i="3"/>
  <c r="P134" i="3"/>
  <c r="O134" i="3"/>
  <c r="M134" i="3"/>
  <c r="L134" i="3"/>
  <c r="K134" i="3"/>
  <c r="J134" i="3"/>
  <c r="H134" i="3"/>
  <c r="G134" i="3"/>
  <c r="F134" i="3"/>
  <c r="E134" i="3"/>
  <c r="D134" i="3"/>
  <c r="R133" i="3"/>
  <c r="Q133" i="3"/>
  <c r="P133" i="3"/>
  <c r="O133" i="3"/>
  <c r="M133" i="3"/>
  <c r="L133" i="3"/>
  <c r="K133" i="3"/>
  <c r="J133" i="3"/>
  <c r="H133" i="3"/>
  <c r="G133" i="3"/>
  <c r="F133" i="3"/>
  <c r="E133" i="3"/>
  <c r="D133" i="3"/>
  <c r="R132" i="3"/>
  <c r="Q132" i="3"/>
  <c r="P132" i="3"/>
  <c r="O132" i="3"/>
  <c r="M132" i="3"/>
  <c r="L132" i="3"/>
  <c r="K132" i="3"/>
  <c r="J132" i="3"/>
  <c r="H132" i="3"/>
  <c r="G132" i="3"/>
  <c r="F132" i="3"/>
  <c r="E132" i="3"/>
  <c r="D132" i="3"/>
  <c r="R131" i="3"/>
  <c r="Q131" i="3"/>
  <c r="P131" i="3"/>
  <c r="O131" i="3"/>
  <c r="M131" i="3"/>
  <c r="L131" i="3"/>
  <c r="K131" i="3"/>
  <c r="J131" i="3"/>
  <c r="H131" i="3"/>
  <c r="G131" i="3"/>
  <c r="F131" i="3"/>
  <c r="E131" i="3"/>
  <c r="D131" i="3"/>
  <c r="R130" i="3"/>
  <c r="Q130" i="3"/>
  <c r="P130" i="3"/>
  <c r="O130" i="3"/>
  <c r="M130" i="3"/>
  <c r="L130" i="3"/>
  <c r="K130" i="3"/>
  <c r="J130" i="3"/>
  <c r="H130" i="3"/>
  <c r="G130" i="3"/>
  <c r="F130" i="3"/>
  <c r="E130" i="3"/>
  <c r="D130" i="3"/>
  <c r="R129" i="3"/>
  <c r="Q129" i="3"/>
  <c r="P129" i="3"/>
  <c r="O129" i="3"/>
  <c r="M129" i="3"/>
  <c r="L129" i="3"/>
  <c r="K129" i="3"/>
  <c r="J129" i="3"/>
  <c r="H129" i="3"/>
  <c r="G129" i="3"/>
  <c r="F129" i="3"/>
  <c r="E129" i="3"/>
  <c r="D129" i="3"/>
  <c r="R128" i="3"/>
  <c r="Q128" i="3"/>
  <c r="P128" i="3"/>
  <c r="O128" i="3"/>
  <c r="M128" i="3"/>
  <c r="L128" i="3"/>
  <c r="K128" i="3"/>
  <c r="J128" i="3"/>
  <c r="H128" i="3"/>
  <c r="G128" i="3"/>
  <c r="F128" i="3"/>
  <c r="E128" i="3"/>
  <c r="D128" i="3"/>
  <c r="R127" i="3"/>
  <c r="Q127" i="3"/>
  <c r="P127" i="3"/>
  <c r="O127" i="3"/>
  <c r="M127" i="3"/>
  <c r="L127" i="3"/>
  <c r="K127" i="3"/>
  <c r="J127" i="3"/>
  <c r="H127" i="3"/>
  <c r="G127" i="3"/>
  <c r="F127" i="3"/>
  <c r="E127" i="3"/>
  <c r="D127" i="3"/>
  <c r="R126" i="3"/>
  <c r="Q126" i="3"/>
  <c r="P126" i="3"/>
  <c r="O126" i="3"/>
  <c r="M126" i="3"/>
  <c r="L126" i="3"/>
  <c r="K126" i="3"/>
  <c r="J126" i="3"/>
  <c r="H126" i="3"/>
  <c r="G126" i="3"/>
  <c r="F126" i="3"/>
  <c r="E126" i="3"/>
  <c r="D126" i="3"/>
  <c r="R125" i="3"/>
  <c r="Q125" i="3"/>
  <c r="P125" i="3"/>
  <c r="O125" i="3"/>
  <c r="M125" i="3"/>
  <c r="L125" i="3"/>
  <c r="K125" i="3"/>
  <c r="J125" i="3"/>
  <c r="H125" i="3"/>
  <c r="G125" i="3"/>
  <c r="F125" i="3"/>
  <c r="E125" i="3"/>
  <c r="D125" i="3"/>
  <c r="R123" i="3"/>
  <c r="Q123" i="3"/>
  <c r="P123" i="3"/>
  <c r="O123" i="3"/>
  <c r="M123" i="3"/>
  <c r="L123" i="3"/>
  <c r="K123" i="3"/>
  <c r="J123" i="3"/>
  <c r="H123" i="3"/>
  <c r="G123" i="3"/>
  <c r="F123" i="3"/>
  <c r="E123" i="3"/>
  <c r="D123" i="3"/>
  <c r="R122" i="3"/>
  <c r="Q122" i="3"/>
  <c r="P122" i="3"/>
  <c r="O122" i="3"/>
  <c r="M122" i="3"/>
  <c r="L122" i="3"/>
  <c r="K122" i="3"/>
  <c r="J122" i="3"/>
  <c r="H122" i="3"/>
  <c r="G122" i="3"/>
  <c r="F122" i="3"/>
  <c r="E122" i="3"/>
  <c r="D122" i="3"/>
  <c r="R121" i="3"/>
  <c r="Q121" i="3"/>
  <c r="P121" i="3"/>
  <c r="O121" i="3"/>
  <c r="M121" i="3"/>
  <c r="L121" i="3"/>
  <c r="K121" i="3"/>
  <c r="J121" i="3"/>
  <c r="H121" i="3"/>
  <c r="G121" i="3"/>
  <c r="F121" i="3"/>
  <c r="E121" i="3"/>
  <c r="D121" i="3"/>
  <c r="R120" i="3"/>
  <c r="Q120" i="3"/>
  <c r="P120" i="3"/>
  <c r="O120" i="3"/>
  <c r="M120" i="3"/>
  <c r="L120" i="3"/>
  <c r="K120" i="3"/>
  <c r="J120" i="3"/>
  <c r="H120" i="3"/>
  <c r="G120" i="3"/>
  <c r="F120" i="3"/>
  <c r="E120" i="3"/>
  <c r="D120" i="3"/>
  <c r="R119" i="3"/>
  <c r="Q119" i="3"/>
  <c r="P119" i="3"/>
  <c r="O119" i="3"/>
  <c r="M119" i="3"/>
  <c r="L119" i="3"/>
  <c r="K119" i="3"/>
  <c r="J119" i="3"/>
  <c r="H119" i="3"/>
  <c r="G119" i="3"/>
  <c r="F119" i="3"/>
  <c r="E119" i="3"/>
  <c r="D119" i="3"/>
  <c r="R118" i="3"/>
  <c r="Q118" i="3"/>
  <c r="P118" i="3"/>
  <c r="O118" i="3"/>
  <c r="M118" i="3"/>
  <c r="L118" i="3"/>
  <c r="K118" i="3"/>
  <c r="J118" i="3"/>
  <c r="H118" i="3"/>
  <c r="G118" i="3"/>
  <c r="F118" i="3"/>
  <c r="E118" i="3"/>
  <c r="D118" i="3"/>
  <c r="R117" i="3"/>
  <c r="Q117" i="3"/>
  <c r="P117" i="3"/>
  <c r="O117" i="3"/>
  <c r="M117" i="3"/>
  <c r="L117" i="3"/>
  <c r="K117" i="3"/>
  <c r="J117" i="3"/>
  <c r="H117" i="3"/>
  <c r="G117" i="3"/>
  <c r="F117" i="3"/>
  <c r="E117" i="3"/>
  <c r="D117" i="3"/>
  <c r="R116" i="3"/>
  <c r="Q116" i="3"/>
  <c r="P116" i="3"/>
  <c r="O116" i="3"/>
  <c r="M116" i="3"/>
  <c r="L116" i="3"/>
  <c r="K116" i="3"/>
  <c r="J116" i="3"/>
  <c r="H116" i="3"/>
  <c r="G116" i="3"/>
  <c r="F116" i="3"/>
  <c r="E116" i="3"/>
  <c r="D116" i="3"/>
  <c r="R115" i="3"/>
  <c r="Q115" i="3"/>
  <c r="P115" i="3"/>
  <c r="O115" i="3"/>
  <c r="M115" i="3"/>
  <c r="L115" i="3"/>
  <c r="K115" i="3"/>
  <c r="J115" i="3"/>
  <c r="H115" i="3"/>
  <c r="G115" i="3"/>
  <c r="F115" i="3"/>
  <c r="E115" i="3"/>
  <c r="D115" i="3"/>
  <c r="R114" i="3"/>
  <c r="Q114" i="3"/>
  <c r="P114" i="3"/>
  <c r="O114" i="3"/>
  <c r="M114" i="3"/>
  <c r="L114" i="3"/>
  <c r="K114" i="3"/>
  <c r="J114" i="3"/>
  <c r="H114" i="3"/>
  <c r="G114" i="3"/>
  <c r="F114" i="3"/>
  <c r="E114" i="3"/>
  <c r="D114" i="3"/>
  <c r="R113" i="3"/>
  <c r="Q113" i="3"/>
  <c r="P113" i="3"/>
  <c r="O113" i="3"/>
  <c r="M113" i="3"/>
  <c r="L113" i="3"/>
  <c r="K113" i="3"/>
  <c r="J113" i="3"/>
  <c r="H113" i="3"/>
  <c r="G113" i="3"/>
  <c r="F113" i="3"/>
  <c r="E113" i="3"/>
  <c r="D113" i="3"/>
  <c r="R112" i="3"/>
  <c r="Q112" i="3"/>
  <c r="P112" i="3"/>
  <c r="O112" i="3"/>
  <c r="M112" i="3"/>
  <c r="L112" i="3"/>
  <c r="K112" i="3"/>
  <c r="J112" i="3"/>
  <c r="H112" i="3"/>
  <c r="G112" i="3"/>
  <c r="F112" i="3"/>
  <c r="E112" i="3"/>
  <c r="D112" i="3"/>
  <c r="R110" i="3"/>
  <c r="Q110" i="3"/>
  <c r="P110" i="3"/>
  <c r="O110" i="3"/>
  <c r="M110" i="3"/>
  <c r="L110" i="3"/>
  <c r="K110" i="3"/>
  <c r="J110" i="3"/>
  <c r="H110" i="3"/>
  <c r="G110" i="3"/>
  <c r="F110" i="3"/>
  <c r="E110" i="3"/>
  <c r="D110" i="3"/>
  <c r="R109" i="3"/>
  <c r="Q109" i="3"/>
  <c r="P109" i="3"/>
  <c r="O109" i="3"/>
  <c r="M109" i="3"/>
  <c r="L109" i="3"/>
  <c r="K109" i="3"/>
  <c r="J109" i="3"/>
  <c r="H109" i="3"/>
  <c r="G109" i="3"/>
  <c r="F109" i="3"/>
  <c r="E109" i="3"/>
  <c r="D109" i="3"/>
  <c r="R108" i="3"/>
  <c r="Q108" i="3"/>
  <c r="P108" i="3"/>
  <c r="O108" i="3"/>
  <c r="M108" i="3"/>
  <c r="L108" i="3"/>
  <c r="K108" i="3"/>
  <c r="J108" i="3"/>
  <c r="H108" i="3"/>
  <c r="G108" i="3"/>
  <c r="F108" i="3"/>
  <c r="E108" i="3"/>
  <c r="D108" i="3"/>
  <c r="R106" i="3"/>
  <c r="Q106" i="3"/>
  <c r="P106" i="3"/>
  <c r="O106" i="3"/>
  <c r="M106" i="3"/>
  <c r="L106" i="3"/>
  <c r="K106" i="3"/>
  <c r="J106" i="3"/>
  <c r="H106" i="3"/>
  <c r="G106" i="3"/>
  <c r="F106" i="3"/>
  <c r="E106" i="3"/>
  <c r="D106" i="3"/>
  <c r="R105" i="3"/>
  <c r="Q105" i="3"/>
  <c r="P105" i="3"/>
  <c r="O105" i="3"/>
  <c r="M105" i="3"/>
  <c r="L105" i="3"/>
  <c r="K105" i="3"/>
  <c r="J105" i="3"/>
  <c r="H105" i="3"/>
  <c r="G105" i="3"/>
  <c r="F105" i="3"/>
  <c r="E105" i="3"/>
  <c r="D105" i="3"/>
  <c r="R104" i="3"/>
  <c r="Q104" i="3"/>
  <c r="P104" i="3"/>
  <c r="O104" i="3"/>
  <c r="M104" i="3"/>
  <c r="L104" i="3"/>
  <c r="K104" i="3"/>
  <c r="J104" i="3"/>
  <c r="H104" i="3"/>
  <c r="G104" i="3"/>
  <c r="F104" i="3"/>
  <c r="E104" i="3"/>
  <c r="D104" i="3"/>
  <c r="R103" i="3"/>
  <c r="Q103" i="3"/>
  <c r="P103" i="3"/>
  <c r="O103" i="3"/>
  <c r="M103" i="3"/>
  <c r="L103" i="3"/>
  <c r="K103" i="3"/>
  <c r="J103" i="3"/>
  <c r="H103" i="3"/>
  <c r="G103" i="3"/>
  <c r="F103" i="3"/>
  <c r="E103" i="3"/>
  <c r="D103" i="3"/>
  <c r="R102" i="3"/>
  <c r="Q102" i="3"/>
  <c r="P102" i="3"/>
  <c r="O102" i="3"/>
  <c r="M102" i="3"/>
  <c r="L102" i="3"/>
  <c r="K102" i="3"/>
  <c r="J102" i="3"/>
  <c r="H102" i="3"/>
  <c r="G102" i="3"/>
  <c r="F102" i="3"/>
  <c r="E102" i="3"/>
  <c r="D102" i="3"/>
  <c r="R101" i="3"/>
  <c r="Q101" i="3"/>
  <c r="P101" i="3"/>
  <c r="O101" i="3"/>
  <c r="M101" i="3"/>
  <c r="L101" i="3"/>
  <c r="K101" i="3"/>
  <c r="J101" i="3"/>
  <c r="H101" i="3"/>
  <c r="G101" i="3"/>
  <c r="F101" i="3"/>
  <c r="E101" i="3"/>
  <c r="D101" i="3"/>
  <c r="R100" i="3"/>
  <c r="Q100" i="3"/>
  <c r="P100" i="3"/>
  <c r="O100" i="3"/>
  <c r="M100" i="3"/>
  <c r="L100" i="3"/>
  <c r="K100" i="3"/>
  <c r="J100" i="3"/>
  <c r="H100" i="3"/>
  <c r="G100" i="3"/>
  <c r="F100" i="3"/>
  <c r="E100" i="3"/>
  <c r="D100" i="3"/>
  <c r="R99" i="3"/>
  <c r="Q99" i="3"/>
  <c r="P99" i="3"/>
  <c r="O99" i="3"/>
  <c r="M99" i="3"/>
  <c r="L99" i="3"/>
  <c r="K99" i="3"/>
  <c r="J99" i="3"/>
  <c r="H99" i="3"/>
  <c r="G99" i="3"/>
  <c r="F99" i="3"/>
  <c r="E99" i="3"/>
  <c r="D99" i="3"/>
  <c r="R98" i="3"/>
  <c r="Q98" i="3"/>
  <c r="P98" i="3"/>
  <c r="O98" i="3"/>
  <c r="M98" i="3"/>
  <c r="L98" i="3"/>
  <c r="K98" i="3"/>
  <c r="J98" i="3"/>
  <c r="H98" i="3"/>
  <c r="G98" i="3"/>
  <c r="F98" i="3"/>
  <c r="E98" i="3"/>
  <c r="D98" i="3"/>
  <c r="R97" i="3"/>
  <c r="Q97" i="3"/>
  <c r="P97" i="3"/>
  <c r="O97" i="3"/>
  <c r="M97" i="3"/>
  <c r="L97" i="3"/>
  <c r="K97" i="3"/>
  <c r="J97" i="3"/>
  <c r="H97" i="3"/>
  <c r="G97" i="3"/>
  <c r="F97" i="3"/>
  <c r="E97" i="3"/>
  <c r="D97" i="3"/>
  <c r="R96" i="3"/>
  <c r="Q96" i="3"/>
  <c r="P96" i="3"/>
  <c r="O96" i="3"/>
  <c r="M96" i="3"/>
  <c r="L96" i="3"/>
  <c r="K96" i="3"/>
  <c r="J96" i="3"/>
  <c r="H96" i="3"/>
  <c r="G96" i="3"/>
  <c r="F96" i="3"/>
  <c r="E96" i="3"/>
  <c r="D96" i="3"/>
  <c r="R95" i="3"/>
  <c r="Q95" i="3"/>
  <c r="P95" i="3"/>
  <c r="O95" i="3"/>
  <c r="M95" i="3"/>
  <c r="L95" i="3"/>
  <c r="K95" i="3"/>
  <c r="J95" i="3"/>
  <c r="H95" i="3"/>
  <c r="G95" i="3"/>
  <c r="F95" i="3"/>
  <c r="E95" i="3"/>
  <c r="D95" i="3"/>
  <c r="R93" i="3"/>
  <c r="Q93" i="3"/>
  <c r="P93" i="3"/>
  <c r="O93" i="3"/>
  <c r="M93" i="3"/>
  <c r="L93" i="3"/>
  <c r="K93" i="3"/>
  <c r="J93" i="3"/>
  <c r="H93" i="3"/>
  <c r="G93" i="3"/>
  <c r="F93" i="3"/>
  <c r="E93" i="3"/>
  <c r="D93" i="3"/>
  <c r="R92" i="3"/>
  <c r="Q92" i="3"/>
  <c r="P92" i="3"/>
  <c r="O92" i="3"/>
  <c r="M92" i="3"/>
  <c r="L92" i="3"/>
  <c r="K92" i="3"/>
  <c r="J92" i="3"/>
  <c r="H92" i="3"/>
  <c r="G92" i="3"/>
  <c r="F92" i="3"/>
  <c r="E92" i="3"/>
  <c r="D92" i="3"/>
  <c r="R91" i="3"/>
  <c r="Q91" i="3"/>
  <c r="P91" i="3"/>
  <c r="O91" i="3"/>
  <c r="M91" i="3"/>
  <c r="L91" i="3"/>
  <c r="K91" i="3"/>
  <c r="J91" i="3"/>
  <c r="H91" i="3"/>
  <c r="G91" i="3"/>
  <c r="F91" i="3"/>
  <c r="E91" i="3"/>
  <c r="D91" i="3"/>
  <c r="R90" i="3"/>
  <c r="Q90" i="3"/>
  <c r="P90" i="3"/>
  <c r="O90" i="3"/>
  <c r="M90" i="3"/>
  <c r="L90" i="3"/>
  <c r="K90" i="3"/>
  <c r="J90" i="3"/>
  <c r="H90" i="3"/>
  <c r="G90" i="3"/>
  <c r="F90" i="3"/>
  <c r="E90" i="3"/>
  <c r="D90" i="3"/>
  <c r="R89" i="3"/>
  <c r="Q89" i="3"/>
  <c r="P89" i="3"/>
  <c r="O89" i="3"/>
  <c r="M89" i="3"/>
  <c r="L89" i="3"/>
  <c r="K89" i="3"/>
  <c r="J89" i="3"/>
  <c r="H89" i="3"/>
  <c r="G89" i="3"/>
  <c r="F89" i="3"/>
  <c r="E89" i="3"/>
  <c r="D89" i="3"/>
  <c r="R88" i="3"/>
  <c r="Q88" i="3"/>
  <c r="P88" i="3"/>
  <c r="O88" i="3"/>
  <c r="M88" i="3"/>
  <c r="L88" i="3"/>
  <c r="K88" i="3"/>
  <c r="J88" i="3"/>
  <c r="H88" i="3"/>
  <c r="G88" i="3"/>
  <c r="F88" i="3"/>
  <c r="E88" i="3"/>
  <c r="D88" i="3"/>
  <c r="R87" i="3"/>
  <c r="Q87" i="3"/>
  <c r="P87" i="3"/>
  <c r="O87" i="3"/>
  <c r="M87" i="3"/>
  <c r="L87" i="3"/>
  <c r="K87" i="3"/>
  <c r="J87" i="3"/>
  <c r="H87" i="3"/>
  <c r="G87" i="3"/>
  <c r="F87" i="3"/>
  <c r="E87" i="3"/>
  <c r="D87" i="3"/>
  <c r="R86" i="3"/>
  <c r="Q86" i="3"/>
  <c r="P86" i="3"/>
  <c r="O86" i="3"/>
  <c r="M86" i="3"/>
  <c r="L86" i="3"/>
  <c r="K86" i="3"/>
  <c r="J86" i="3"/>
  <c r="H86" i="3"/>
  <c r="G86" i="3"/>
  <c r="F86" i="3"/>
  <c r="E86" i="3"/>
  <c r="D86" i="3"/>
  <c r="R85" i="3"/>
  <c r="Q85" i="3"/>
  <c r="P85" i="3"/>
  <c r="O85" i="3"/>
  <c r="M85" i="3"/>
  <c r="L85" i="3"/>
  <c r="K85" i="3"/>
  <c r="J85" i="3"/>
  <c r="H85" i="3"/>
  <c r="G85" i="3"/>
  <c r="F85" i="3"/>
  <c r="E85" i="3"/>
  <c r="D85" i="3"/>
  <c r="R84" i="3"/>
  <c r="Q84" i="3"/>
  <c r="P84" i="3"/>
  <c r="O84" i="3"/>
  <c r="M84" i="3"/>
  <c r="L84" i="3"/>
  <c r="K84" i="3"/>
  <c r="J84" i="3"/>
  <c r="H84" i="3"/>
  <c r="G84" i="3"/>
  <c r="F84" i="3"/>
  <c r="E84" i="3"/>
  <c r="D84" i="3"/>
  <c r="R83" i="3"/>
  <c r="Q83" i="3"/>
  <c r="P83" i="3"/>
  <c r="O83" i="3"/>
  <c r="M83" i="3"/>
  <c r="L83" i="3"/>
  <c r="K83" i="3"/>
  <c r="J83" i="3"/>
  <c r="H83" i="3"/>
  <c r="G83" i="3"/>
  <c r="F83" i="3"/>
  <c r="E83" i="3"/>
  <c r="D83" i="3"/>
  <c r="R82" i="3"/>
  <c r="Q82" i="3"/>
  <c r="P82" i="3"/>
  <c r="O82" i="3"/>
  <c r="M82" i="3"/>
  <c r="L82" i="3"/>
  <c r="K82" i="3"/>
  <c r="J82" i="3"/>
  <c r="H82" i="3"/>
  <c r="G82" i="3"/>
  <c r="F82" i="3"/>
  <c r="E82" i="3"/>
  <c r="D82" i="3"/>
  <c r="R81" i="3"/>
  <c r="Q81" i="3"/>
  <c r="P81" i="3"/>
  <c r="O81" i="3"/>
  <c r="M81" i="3"/>
  <c r="L81" i="3"/>
  <c r="K81" i="3"/>
  <c r="J81" i="3"/>
  <c r="H81" i="3"/>
  <c r="G81" i="3"/>
  <c r="F81" i="3"/>
  <c r="E81" i="3"/>
  <c r="D81" i="3"/>
  <c r="R80" i="3"/>
  <c r="Q80" i="3"/>
  <c r="P80" i="3"/>
  <c r="O80" i="3"/>
  <c r="M80" i="3"/>
  <c r="L80" i="3"/>
  <c r="K80" i="3"/>
  <c r="J80" i="3"/>
  <c r="H80" i="3"/>
  <c r="G80" i="3"/>
  <c r="F80" i="3"/>
  <c r="E80" i="3"/>
  <c r="D80" i="3"/>
  <c r="R79" i="3"/>
  <c r="Q79" i="3"/>
  <c r="P79" i="3"/>
  <c r="O79" i="3"/>
  <c r="M79" i="3"/>
  <c r="L79" i="3"/>
  <c r="K79" i="3"/>
  <c r="J79" i="3"/>
  <c r="H79" i="3"/>
  <c r="G79" i="3"/>
  <c r="F79" i="3"/>
  <c r="E79" i="3"/>
  <c r="D79" i="3"/>
  <c r="R77" i="3"/>
  <c r="Q77" i="3"/>
  <c r="P77" i="3"/>
  <c r="O77" i="3"/>
  <c r="M77" i="3"/>
  <c r="L77" i="3"/>
  <c r="K77" i="3"/>
  <c r="J77" i="3"/>
  <c r="H77" i="3"/>
  <c r="G77" i="3"/>
  <c r="F77" i="3"/>
  <c r="E77" i="3"/>
  <c r="D77" i="3"/>
  <c r="R76" i="3"/>
  <c r="Q76" i="3"/>
  <c r="P76" i="3"/>
  <c r="O76" i="3"/>
  <c r="M76" i="3"/>
  <c r="L76" i="3"/>
  <c r="K76" i="3"/>
  <c r="J76" i="3"/>
  <c r="H76" i="3"/>
  <c r="G76" i="3"/>
  <c r="F76" i="3"/>
  <c r="E76" i="3"/>
  <c r="D76" i="3"/>
  <c r="R75" i="3"/>
  <c r="Q75" i="3"/>
  <c r="P75" i="3"/>
  <c r="O75" i="3"/>
  <c r="M75" i="3"/>
  <c r="L75" i="3"/>
  <c r="K75" i="3"/>
  <c r="J75" i="3"/>
  <c r="H75" i="3"/>
  <c r="G75" i="3"/>
  <c r="F75" i="3"/>
  <c r="E75" i="3"/>
  <c r="D75" i="3"/>
  <c r="R74" i="3"/>
  <c r="Q74" i="3"/>
  <c r="P74" i="3"/>
  <c r="O74" i="3"/>
  <c r="M74" i="3"/>
  <c r="L74" i="3"/>
  <c r="K74" i="3"/>
  <c r="J74" i="3"/>
  <c r="H74" i="3"/>
  <c r="G74" i="3"/>
  <c r="F74" i="3"/>
  <c r="E74" i="3"/>
  <c r="D74" i="3"/>
  <c r="R73" i="3"/>
  <c r="Q73" i="3"/>
  <c r="P73" i="3"/>
  <c r="O73" i="3"/>
  <c r="M73" i="3"/>
  <c r="L73" i="3"/>
  <c r="K73" i="3"/>
  <c r="J73" i="3"/>
  <c r="H73" i="3"/>
  <c r="G73" i="3"/>
  <c r="F73" i="3"/>
  <c r="E73" i="3"/>
  <c r="D73" i="3"/>
  <c r="R72" i="3"/>
  <c r="Q72" i="3"/>
  <c r="P72" i="3"/>
  <c r="O72" i="3"/>
  <c r="M72" i="3"/>
  <c r="L72" i="3"/>
  <c r="K72" i="3"/>
  <c r="J72" i="3"/>
  <c r="H72" i="3"/>
  <c r="G72" i="3"/>
  <c r="F72" i="3"/>
  <c r="E72" i="3"/>
  <c r="D72" i="3"/>
  <c r="R71" i="3"/>
  <c r="Q71" i="3"/>
  <c r="P71" i="3"/>
  <c r="O71" i="3"/>
  <c r="M71" i="3"/>
  <c r="L71" i="3"/>
  <c r="K71" i="3"/>
  <c r="J71" i="3"/>
  <c r="H71" i="3"/>
  <c r="G71" i="3"/>
  <c r="F71" i="3"/>
  <c r="E71" i="3"/>
  <c r="D71" i="3"/>
  <c r="R70" i="3"/>
  <c r="Q70" i="3"/>
  <c r="P70" i="3"/>
  <c r="O70" i="3"/>
  <c r="M70" i="3"/>
  <c r="L70" i="3"/>
  <c r="K70" i="3"/>
  <c r="J70" i="3"/>
  <c r="H70" i="3"/>
  <c r="G70" i="3"/>
  <c r="F70" i="3"/>
  <c r="E70" i="3"/>
  <c r="D70" i="3"/>
  <c r="R69" i="3"/>
  <c r="Q69" i="3"/>
  <c r="P69" i="3"/>
  <c r="O69" i="3"/>
  <c r="M69" i="3"/>
  <c r="L69" i="3"/>
  <c r="K69" i="3"/>
  <c r="J69" i="3"/>
  <c r="H69" i="3"/>
  <c r="G69" i="3"/>
  <c r="F69" i="3"/>
  <c r="E69" i="3"/>
  <c r="D69" i="3"/>
  <c r="R68" i="3"/>
  <c r="Q68" i="3"/>
  <c r="P68" i="3"/>
  <c r="O68" i="3"/>
  <c r="M68" i="3"/>
  <c r="L68" i="3"/>
  <c r="K68" i="3"/>
  <c r="J68" i="3"/>
  <c r="H68" i="3"/>
  <c r="G68" i="3"/>
  <c r="F68" i="3"/>
  <c r="E68" i="3"/>
  <c r="D68" i="3"/>
  <c r="R66" i="3"/>
  <c r="Q66" i="3"/>
  <c r="P66" i="3"/>
  <c r="O66" i="3"/>
  <c r="M66" i="3"/>
  <c r="L66" i="3"/>
  <c r="K66" i="3"/>
  <c r="J66" i="3"/>
  <c r="H66" i="3"/>
  <c r="G66" i="3"/>
  <c r="F66" i="3"/>
  <c r="E66" i="3"/>
  <c r="D66" i="3"/>
  <c r="R65" i="3"/>
  <c r="Q65" i="3"/>
  <c r="P65" i="3"/>
  <c r="O65" i="3"/>
  <c r="M65" i="3"/>
  <c r="L65" i="3"/>
  <c r="K65" i="3"/>
  <c r="J65" i="3"/>
  <c r="H65" i="3"/>
  <c r="G65" i="3"/>
  <c r="F65" i="3"/>
  <c r="E65" i="3"/>
  <c r="D65" i="3"/>
  <c r="R64" i="3"/>
  <c r="Q64" i="3"/>
  <c r="P64" i="3"/>
  <c r="O64" i="3"/>
  <c r="M64" i="3"/>
  <c r="L64" i="3"/>
  <c r="K64" i="3"/>
  <c r="J64" i="3"/>
  <c r="H64" i="3"/>
  <c r="G64" i="3"/>
  <c r="F64" i="3"/>
  <c r="E64" i="3"/>
  <c r="D64" i="3"/>
  <c r="R63" i="3"/>
  <c r="Q63" i="3"/>
  <c r="P63" i="3"/>
  <c r="O63" i="3"/>
  <c r="M63" i="3"/>
  <c r="L63" i="3"/>
  <c r="K63" i="3"/>
  <c r="J63" i="3"/>
  <c r="H63" i="3"/>
  <c r="G63" i="3"/>
  <c r="F63" i="3"/>
  <c r="E63" i="3"/>
  <c r="D63" i="3"/>
  <c r="R62" i="3"/>
  <c r="Q62" i="3"/>
  <c r="P62" i="3"/>
  <c r="O62" i="3"/>
  <c r="M62" i="3"/>
  <c r="L62" i="3"/>
  <c r="K62" i="3"/>
  <c r="J62" i="3"/>
  <c r="H62" i="3"/>
  <c r="G62" i="3"/>
  <c r="F62" i="3"/>
  <c r="E62" i="3"/>
  <c r="D62" i="3"/>
  <c r="R61" i="3"/>
  <c r="Q61" i="3"/>
  <c r="P61" i="3"/>
  <c r="O61" i="3"/>
  <c r="M61" i="3"/>
  <c r="L61" i="3"/>
  <c r="K61" i="3"/>
  <c r="J61" i="3"/>
  <c r="H61" i="3"/>
  <c r="G61" i="3"/>
  <c r="F61" i="3"/>
  <c r="E61" i="3"/>
  <c r="D61" i="3"/>
  <c r="R60" i="3"/>
  <c r="Q60" i="3"/>
  <c r="P60" i="3"/>
  <c r="O60" i="3"/>
  <c r="M60" i="3"/>
  <c r="L60" i="3"/>
  <c r="K60" i="3"/>
  <c r="J60" i="3"/>
  <c r="H60" i="3"/>
  <c r="G60" i="3"/>
  <c r="F60" i="3"/>
  <c r="E60" i="3"/>
  <c r="D60" i="3"/>
  <c r="R59" i="3"/>
  <c r="Q59" i="3"/>
  <c r="P59" i="3"/>
  <c r="O59" i="3"/>
  <c r="M59" i="3"/>
  <c r="L59" i="3"/>
  <c r="K59" i="3"/>
  <c r="J59" i="3"/>
  <c r="H59" i="3"/>
  <c r="G59" i="3"/>
  <c r="F59" i="3"/>
  <c r="E59" i="3"/>
  <c r="D59" i="3"/>
  <c r="R58" i="3"/>
  <c r="Q58" i="3"/>
  <c r="P58" i="3"/>
  <c r="O58" i="3"/>
  <c r="M58" i="3"/>
  <c r="L58" i="3"/>
  <c r="K58" i="3"/>
  <c r="J58" i="3"/>
  <c r="H58" i="3"/>
  <c r="G58" i="3"/>
  <c r="F58" i="3"/>
  <c r="E58" i="3"/>
  <c r="D58" i="3"/>
  <c r="R57" i="3"/>
  <c r="Q57" i="3"/>
  <c r="P57" i="3"/>
  <c r="O57" i="3"/>
  <c r="M57" i="3"/>
  <c r="L57" i="3"/>
  <c r="K57" i="3"/>
  <c r="J57" i="3"/>
  <c r="H57" i="3"/>
  <c r="G57" i="3"/>
  <c r="F57" i="3"/>
  <c r="E57" i="3"/>
  <c r="D57" i="3"/>
  <c r="R56" i="3"/>
  <c r="Q56" i="3"/>
  <c r="P56" i="3"/>
  <c r="O56" i="3"/>
  <c r="M56" i="3"/>
  <c r="L56" i="3"/>
  <c r="K56" i="3"/>
  <c r="J56" i="3"/>
  <c r="H56" i="3"/>
  <c r="G56" i="3"/>
  <c r="F56" i="3"/>
  <c r="E56" i="3"/>
  <c r="D56" i="3"/>
  <c r="R55" i="3"/>
  <c r="Q55" i="3"/>
  <c r="P55" i="3"/>
  <c r="O55" i="3"/>
  <c r="M55" i="3"/>
  <c r="L55" i="3"/>
  <c r="K55" i="3"/>
  <c r="J55" i="3"/>
  <c r="H55" i="3"/>
  <c r="G55" i="3"/>
  <c r="F55" i="3"/>
  <c r="E55" i="3"/>
  <c r="D55" i="3"/>
  <c r="R54" i="3"/>
  <c r="Q54" i="3"/>
  <c r="P54" i="3"/>
  <c r="O54" i="3"/>
  <c r="M54" i="3"/>
  <c r="L54" i="3"/>
  <c r="K54" i="3"/>
  <c r="J54" i="3"/>
  <c r="H54" i="3"/>
  <c r="G54" i="3"/>
  <c r="F54" i="3"/>
  <c r="E54" i="3"/>
  <c r="D54" i="3"/>
  <c r="R53" i="3"/>
  <c r="Q53" i="3"/>
  <c r="P53" i="3"/>
  <c r="O53" i="3"/>
  <c r="M53" i="3"/>
  <c r="L53" i="3"/>
  <c r="K53" i="3"/>
  <c r="J53" i="3"/>
  <c r="H53" i="3"/>
  <c r="G53" i="3"/>
  <c r="F53" i="3"/>
  <c r="E53" i="3"/>
  <c r="D53" i="3"/>
  <c r="R52" i="3"/>
  <c r="Q52" i="3"/>
  <c r="P52" i="3"/>
  <c r="O52" i="3"/>
  <c r="M52" i="3"/>
  <c r="L52" i="3"/>
  <c r="K52" i="3"/>
  <c r="J52" i="3"/>
  <c r="H52" i="3"/>
  <c r="G52" i="3"/>
  <c r="F52" i="3"/>
  <c r="E52" i="3"/>
  <c r="D52" i="3"/>
  <c r="R51" i="3"/>
  <c r="Q51" i="3"/>
  <c r="P51" i="3"/>
  <c r="O51" i="3"/>
  <c r="M51" i="3"/>
  <c r="L51" i="3"/>
  <c r="K51" i="3"/>
  <c r="J51" i="3"/>
  <c r="H51" i="3"/>
  <c r="G51" i="3"/>
  <c r="F51" i="3"/>
  <c r="E51" i="3"/>
  <c r="D51" i="3"/>
  <c r="R49" i="3"/>
  <c r="Q49" i="3"/>
  <c r="P49" i="3"/>
  <c r="O49" i="3"/>
  <c r="M49" i="3"/>
  <c r="L49" i="3"/>
  <c r="K49" i="3"/>
  <c r="J49" i="3"/>
  <c r="H49" i="3"/>
  <c r="G49" i="3"/>
  <c r="F49" i="3"/>
  <c r="E49" i="3"/>
  <c r="D49" i="3"/>
  <c r="R48" i="3"/>
  <c r="Q48" i="3"/>
  <c r="P48" i="3"/>
  <c r="O48" i="3"/>
  <c r="M48" i="3"/>
  <c r="L48" i="3"/>
  <c r="K48" i="3"/>
  <c r="J48" i="3"/>
  <c r="H48" i="3"/>
  <c r="G48" i="3"/>
  <c r="F48" i="3"/>
  <c r="E48" i="3"/>
  <c r="D48" i="3"/>
  <c r="R47" i="3"/>
  <c r="Q47" i="3"/>
  <c r="P47" i="3"/>
  <c r="O47" i="3"/>
  <c r="M47" i="3"/>
  <c r="L47" i="3"/>
  <c r="K47" i="3"/>
  <c r="J47" i="3"/>
  <c r="H47" i="3"/>
  <c r="G47" i="3"/>
  <c r="F47" i="3"/>
  <c r="E47" i="3"/>
  <c r="D47" i="3"/>
  <c r="R46" i="3"/>
  <c r="Q46" i="3"/>
  <c r="P46" i="3"/>
  <c r="O46" i="3"/>
  <c r="M46" i="3"/>
  <c r="L46" i="3"/>
  <c r="K46" i="3"/>
  <c r="J46" i="3"/>
  <c r="H46" i="3"/>
  <c r="G46" i="3"/>
  <c r="F46" i="3"/>
  <c r="E46" i="3"/>
  <c r="D46" i="3"/>
  <c r="R45" i="3"/>
  <c r="Q45" i="3"/>
  <c r="P45" i="3"/>
  <c r="O45" i="3"/>
  <c r="M45" i="3"/>
  <c r="L45" i="3"/>
  <c r="K45" i="3"/>
  <c r="J45" i="3"/>
  <c r="H45" i="3"/>
  <c r="G45" i="3"/>
  <c r="F45" i="3"/>
  <c r="E45" i="3"/>
  <c r="D45" i="3"/>
  <c r="R44" i="3"/>
  <c r="Q44" i="3"/>
  <c r="P44" i="3"/>
  <c r="O44" i="3"/>
  <c r="M44" i="3"/>
  <c r="L44" i="3"/>
  <c r="K44" i="3"/>
  <c r="J44" i="3"/>
  <c r="H44" i="3"/>
  <c r="G44" i="3"/>
  <c r="F44" i="3"/>
  <c r="E44" i="3"/>
  <c r="D44" i="3"/>
  <c r="R43" i="3"/>
  <c r="Q43" i="3"/>
  <c r="P43" i="3"/>
  <c r="O43" i="3"/>
  <c r="M43" i="3"/>
  <c r="L43" i="3"/>
  <c r="K43" i="3"/>
  <c r="J43" i="3"/>
  <c r="H43" i="3"/>
  <c r="G43" i="3"/>
  <c r="F43" i="3"/>
  <c r="E43" i="3"/>
  <c r="D43" i="3"/>
  <c r="R42" i="3"/>
  <c r="Q42" i="3"/>
  <c r="P42" i="3"/>
  <c r="O42" i="3"/>
  <c r="M42" i="3"/>
  <c r="L42" i="3"/>
  <c r="K42" i="3"/>
  <c r="J42" i="3"/>
  <c r="H42" i="3"/>
  <c r="G42" i="3"/>
  <c r="F42" i="3"/>
  <c r="E42" i="3"/>
  <c r="D42" i="3"/>
  <c r="R41" i="3"/>
  <c r="Q41" i="3"/>
  <c r="P41" i="3"/>
  <c r="O41" i="3"/>
  <c r="M41" i="3"/>
  <c r="L41" i="3"/>
  <c r="K41" i="3"/>
  <c r="J41" i="3"/>
  <c r="H41" i="3"/>
  <c r="G41" i="3"/>
  <c r="F41" i="3"/>
  <c r="E41" i="3"/>
  <c r="D41" i="3"/>
  <c r="R40" i="3"/>
  <c r="Q40" i="3"/>
  <c r="P40" i="3"/>
  <c r="O40" i="3"/>
  <c r="M40" i="3"/>
  <c r="L40" i="3"/>
  <c r="K40" i="3"/>
  <c r="J40" i="3"/>
  <c r="H40" i="3"/>
  <c r="G40" i="3"/>
  <c r="F40" i="3"/>
  <c r="E40" i="3"/>
  <c r="D40" i="3"/>
  <c r="R39" i="3"/>
  <c r="Q39" i="3"/>
  <c r="P39" i="3"/>
  <c r="O39" i="3"/>
  <c r="M39" i="3"/>
  <c r="L39" i="3"/>
  <c r="K39" i="3"/>
  <c r="J39" i="3"/>
  <c r="H39" i="3"/>
  <c r="G39" i="3"/>
  <c r="F39" i="3"/>
  <c r="E39" i="3"/>
  <c r="D39" i="3"/>
  <c r="R38" i="3"/>
  <c r="Q38" i="3"/>
  <c r="P38" i="3"/>
  <c r="O38" i="3"/>
  <c r="M38" i="3"/>
  <c r="L38" i="3"/>
  <c r="K38" i="3"/>
  <c r="J38" i="3"/>
  <c r="H38" i="3"/>
  <c r="G38" i="3"/>
  <c r="F38" i="3"/>
  <c r="E38" i="3"/>
  <c r="D38" i="3"/>
  <c r="R37" i="3"/>
  <c r="Q37" i="3"/>
  <c r="P37" i="3"/>
  <c r="O37" i="3"/>
  <c r="M37" i="3"/>
  <c r="L37" i="3"/>
  <c r="K37" i="3"/>
  <c r="J37" i="3"/>
  <c r="H37" i="3"/>
  <c r="G37" i="3"/>
  <c r="F37" i="3"/>
  <c r="E37" i="3"/>
  <c r="D37" i="3"/>
  <c r="R36" i="3"/>
  <c r="Q36" i="3"/>
  <c r="P36" i="3"/>
  <c r="O36" i="3"/>
  <c r="M36" i="3"/>
  <c r="L36" i="3"/>
  <c r="K36" i="3"/>
  <c r="J36" i="3"/>
  <c r="H36" i="3"/>
  <c r="G36" i="3"/>
  <c r="F36" i="3"/>
  <c r="E36" i="3"/>
  <c r="D36" i="3"/>
  <c r="R35" i="3"/>
  <c r="Q35" i="3"/>
  <c r="P35" i="3"/>
  <c r="O35" i="3"/>
  <c r="M35" i="3"/>
  <c r="L35" i="3"/>
  <c r="K35" i="3"/>
  <c r="J35" i="3"/>
  <c r="H35" i="3"/>
  <c r="G35" i="3"/>
  <c r="F35" i="3"/>
  <c r="E35" i="3"/>
  <c r="D35" i="3"/>
  <c r="R34" i="3"/>
  <c r="Q34" i="3"/>
  <c r="P34" i="3"/>
  <c r="O34" i="3"/>
  <c r="M34" i="3"/>
  <c r="L34" i="3"/>
  <c r="K34" i="3"/>
  <c r="J34" i="3"/>
  <c r="H34" i="3"/>
  <c r="G34" i="3"/>
  <c r="F34" i="3"/>
  <c r="E34" i="3"/>
  <c r="D34" i="3"/>
  <c r="R33" i="3"/>
  <c r="Q33" i="3"/>
  <c r="P33" i="3"/>
  <c r="O33" i="3"/>
  <c r="M33" i="3"/>
  <c r="L33" i="3"/>
  <c r="K33" i="3"/>
  <c r="J33" i="3"/>
  <c r="H33" i="3"/>
  <c r="G33" i="3"/>
  <c r="F33" i="3"/>
  <c r="E33" i="3"/>
  <c r="D33" i="3"/>
  <c r="R32" i="3"/>
  <c r="Q32" i="3"/>
  <c r="P32" i="3"/>
  <c r="O32" i="3"/>
  <c r="M32" i="3"/>
  <c r="L32" i="3"/>
  <c r="K32" i="3"/>
  <c r="J32" i="3"/>
  <c r="H32" i="3"/>
  <c r="G32" i="3"/>
  <c r="F32" i="3"/>
  <c r="E32" i="3"/>
  <c r="D32" i="3"/>
  <c r="R31" i="3"/>
  <c r="Q31" i="3"/>
  <c r="P31" i="3"/>
  <c r="O31" i="3"/>
  <c r="M31" i="3"/>
  <c r="L31" i="3"/>
  <c r="K31" i="3"/>
  <c r="J31" i="3"/>
  <c r="H31" i="3"/>
  <c r="G31" i="3"/>
  <c r="F31" i="3"/>
  <c r="E31" i="3"/>
  <c r="D31" i="3"/>
  <c r="R30" i="3"/>
  <c r="Q30" i="3"/>
  <c r="P30" i="3"/>
  <c r="O30" i="3"/>
  <c r="M30" i="3"/>
  <c r="L30" i="3"/>
  <c r="K30" i="3"/>
  <c r="J30" i="3"/>
  <c r="H30" i="3"/>
  <c r="G30" i="3"/>
  <c r="F30" i="3"/>
  <c r="E30" i="3"/>
  <c r="D30" i="3"/>
  <c r="R29" i="3"/>
  <c r="Q29" i="3"/>
  <c r="P29" i="3"/>
  <c r="O29" i="3"/>
  <c r="M29" i="3"/>
  <c r="L29" i="3"/>
  <c r="K29" i="3"/>
  <c r="J29" i="3"/>
  <c r="H29" i="3"/>
  <c r="G29" i="3"/>
  <c r="F29" i="3"/>
  <c r="E29" i="3"/>
  <c r="D29" i="3"/>
  <c r="R28" i="3"/>
  <c r="Q28" i="3"/>
  <c r="P28" i="3"/>
  <c r="O28" i="3"/>
  <c r="M28" i="3"/>
  <c r="L28" i="3"/>
  <c r="K28" i="3"/>
  <c r="J28" i="3"/>
  <c r="H28" i="3"/>
  <c r="G28" i="3"/>
  <c r="F28" i="3"/>
  <c r="E28" i="3"/>
  <c r="D28" i="3"/>
  <c r="R27" i="3"/>
  <c r="Q27" i="3"/>
  <c r="P27" i="3"/>
  <c r="O27" i="3"/>
  <c r="M27" i="3"/>
  <c r="L27" i="3"/>
  <c r="K27" i="3"/>
  <c r="J27" i="3"/>
  <c r="H27" i="3"/>
  <c r="G27" i="3"/>
  <c r="F27" i="3"/>
  <c r="E27" i="3"/>
  <c r="D27" i="3"/>
  <c r="R26" i="3"/>
  <c r="Q26" i="3"/>
  <c r="P26" i="3"/>
  <c r="O26" i="3"/>
  <c r="M26" i="3"/>
  <c r="L26" i="3"/>
  <c r="K26" i="3"/>
  <c r="J26" i="3"/>
  <c r="H26" i="3"/>
  <c r="G26" i="3"/>
  <c r="F26" i="3"/>
  <c r="E26" i="3"/>
  <c r="D26" i="3"/>
  <c r="R24" i="3"/>
  <c r="Q24" i="3"/>
  <c r="P24" i="3"/>
  <c r="O24" i="3"/>
  <c r="M24" i="3"/>
  <c r="L24" i="3"/>
  <c r="K24" i="3"/>
  <c r="J24" i="3"/>
  <c r="H24" i="3"/>
  <c r="G24" i="3"/>
  <c r="F24" i="3"/>
  <c r="E24" i="3"/>
  <c r="D24" i="3"/>
  <c r="R23" i="3"/>
  <c r="Q23" i="3"/>
  <c r="P23" i="3"/>
  <c r="O23" i="3"/>
  <c r="M23" i="3"/>
  <c r="L23" i="3"/>
  <c r="K23" i="3"/>
  <c r="J23" i="3"/>
  <c r="H23" i="3"/>
  <c r="G23" i="3"/>
  <c r="F23" i="3"/>
  <c r="E23" i="3"/>
  <c r="D23" i="3"/>
  <c r="R22" i="3"/>
  <c r="Q22" i="3"/>
  <c r="P22" i="3"/>
  <c r="O22" i="3"/>
  <c r="M22" i="3"/>
  <c r="L22" i="3"/>
  <c r="K22" i="3"/>
  <c r="J22" i="3"/>
  <c r="H22" i="3"/>
  <c r="G22" i="3"/>
  <c r="F22" i="3"/>
  <c r="E22" i="3"/>
  <c r="D22" i="3"/>
  <c r="R21" i="3"/>
  <c r="Q21" i="3"/>
  <c r="P21" i="3"/>
  <c r="O21" i="3"/>
  <c r="M21" i="3"/>
  <c r="L21" i="3"/>
  <c r="K21" i="3"/>
  <c r="J21" i="3"/>
  <c r="H21" i="3"/>
  <c r="G21" i="3"/>
  <c r="F21" i="3"/>
  <c r="E21" i="3"/>
  <c r="D21" i="3"/>
  <c r="R20" i="3"/>
  <c r="Q20" i="3"/>
  <c r="P20" i="3"/>
  <c r="O20" i="3"/>
  <c r="M20" i="3"/>
  <c r="L20" i="3"/>
  <c r="K20" i="3"/>
  <c r="J20" i="3"/>
  <c r="H20" i="3"/>
  <c r="G20" i="3"/>
  <c r="F20" i="3"/>
  <c r="E20" i="3"/>
  <c r="D20" i="3"/>
  <c r="R19" i="3"/>
  <c r="Q19" i="3"/>
  <c r="P19" i="3"/>
  <c r="O19" i="3"/>
  <c r="M19" i="3"/>
  <c r="L19" i="3"/>
  <c r="K19" i="3"/>
  <c r="J19" i="3"/>
  <c r="H19" i="3"/>
  <c r="G19" i="3"/>
  <c r="F19" i="3"/>
  <c r="E19" i="3"/>
  <c r="D19" i="3"/>
  <c r="R18" i="3"/>
  <c r="Q18" i="3"/>
  <c r="P18" i="3"/>
  <c r="O18" i="3"/>
  <c r="M18" i="3"/>
  <c r="L18" i="3"/>
  <c r="K18" i="3"/>
  <c r="J18" i="3"/>
  <c r="H18" i="3"/>
  <c r="G18" i="3"/>
  <c r="F18" i="3"/>
  <c r="E18" i="3"/>
  <c r="D18" i="3"/>
  <c r="R17" i="3"/>
  <c r="Q17" i="3"/>
  <c r="P17" i="3"/>
  <c r="O17" i="3"/>
  <c r="M17" i="3"/>
  <c r="L17" i="3"/>
  <c r="K17" i="3"/>
  <c r="J17" i="3"/>
  <c r="H17" i="3"/>
  <c r="G17" i="3"/>
  <c r="F17" i="3"/>
  <c r="E17" i="3"/>
  <c r="D17" i="3"/>
  <c r="R16" i="3"/>
  <c r="Q16" i="3"/>
  <c r="P16" i="3"/>
  <c r="O16" i="3"/>
  <c r="M16" i="3"/>
  <c r="L16" i="3"/>
  <c r="K16" i="3"/>
  <c r="J16" i="3"/>
  <c r="H16" i="3"/>
  <c r="G16" i="3"/>
  <c r="F16" i="3"/>
  <c r="E16" i="3"/>
  <c r="D16" i="3"/>
  <c r="R15" i="3"/>
  <c r="Q15" i="3"/>
  <c r="P15" i="3"/>
  <c r="O15" i="3"/>
  <c r="M15" i="3"/>
  <c r="L15" i="3"/>
  <c r="K15" i="3"/>
  <c r="J15" i="3"/>
  <c r="H15" i="3"/>
  <c r="G15" i="3"/>
  <c r="F15" i="3"/>
  <c r="E15" i="3"/>
  <c r="D15" i="3"/>
  <c r="R14" i="3"/>
  <c r="Q14" i="3"/>
  <c r="P14" i="3"/>
  <c r="O14" i="3"/>
  <c r="M14" i="3"/>
  <c r="L14" i="3"/>
  <c r="K14" i="3"/>
  <c r="J14" i="3"/>
  <c r="H14" i="3"/>
  <c r="G14" i="3"/>
  <c r="F14" i="3"/>
  <c r="E14" i="3"/>
  <c r="D14" i="3"/>
  <c r="R13" i="3"/>
  <c r="Q13" i="3"/>
  <c r="P13" i="3"/>
  <c r="O13" i="3"/>
  <c r="M13" i="3"/>
  <c r="L13" i="3"/>
  <c r="K13" i="3"/>
  <c r="J13" i="3"/>
  <c r="H13" i="3"/>
  <c r="G13" i="3"/>
  <c r="F13" i="3"/>
  <c r="E13" i="3"/>
  <c r="D13" i="3"/>
  <c r="R12" i="3"/>
  <c r="Q12" i="3"/>
  <c r="P12" i="3"/>
  <c r="O12" i="3"/>
  <c r="M12" i="3"/>
  <c r="L12" i="3"/>
  <c r="K12" i="3"/>
  <c r="J12" i="3"/>
  <c r="H12" i="3"/>
  <c r="G12" i="3"/>
  <c r="F12" i="3"/>
  <c r="E12" i="3"/>
  <c r="D12" i="3"/>
  <c r="M10" i="3"/>
  <c r="L10" i="3"/>
  <c r="K10" i="3"/>
  <c r="J10" i="3"/>
  <c r="H10" i="3"/>
  <c r="G10" i="3"/>
  <c r="F10" i="3"/>
  <c r="E10" i="3"/>
  <c r="D10" i="3"/>
  <c r="P8" i="3"/>
  <c r="O8" i="3"/>
  <c r="M8" i="3"/>
  <c r="L8" i="3"/>
  <c r="K8" i="3"/>
  <c r="J8" i="3"/>
  <c r="H8" i="3"/>
  <c r="G8" i="3"/>
  <c r="F8" i="3"/>
  <c r="E8" i="3"/>
  <c r="D8" i="3"/>
  <c r="W1" i="3"/>
</calcChain>
</file>

<file path=xl/sharedStrings.xml><?xml version="1.0" encoding="utf-8"?>
<sst xmlns="http://schemas.openxmlformats.org/spreadsheetml/2006/main" count="4928" uniqueCount="586">
  <si>
    <t>GCSE and equivalent results in England 2017/18 (revised)</t>
  </si>
  <si>
    <t>Tables LA1 to LA7</t>
  </si>
  <si>
    <t>Statistician: Raffaele Sasso</t>
  </si>
  <si>
    <t>Education Data Division, Department for Education, Sanctuary Buildings, Great Smith Street, London SW1P 3BT</t>
  </si>
  <si>
    <t>Published: 24th January 2019</t>
  </si>
  <si>
    <t>Crown copyright © 2019</t>
  </si>
  <si>
    <t>Index</t>
  </si>
  <si>
    <t>Further information on key stage 4 statistics can be found at:</t>
  </si>
  <si>
    <t>https://www.gov.uk/government/collections/statistics-gcses-key-stage-4</t>
  </si>
  <si>
    <t>GCSE and equivalent results in England 2017/18 (Revised)</t>
  </si>
  <si>
    <t>LA tables</t>
  </si>
  <si>
    <t>Index of tables</t>
  </si>
  <si>
    <r>
      <rPr>
        <b/>
        <sz val="10"/>
        <rFont val="Arial"/>
        <family val="2"/>
      </rPr>
      <t xml:space="preserve">Coverage: </t>
    </r>
    <r>
      <rPr>
        <sz val="10"/>
        <rFont val="Arial"/>
        <family val="2"/>
      </rPr>
      <t>England</t>
    </r>
  </si>
  <si>
    <t>Table Number</t>
  </si>
  <si>
    <t>Table title</t>
  </si>
  <si>
    <t>School types covered</t>
  </si>
  <si>
    <t>Period</t>
  </si>
  <si>
    <t>Local authority tables</t>
  </si>
  <si>
    <t>Table LA1</t>
  </si>
  <si>
    <t>GCSE and equivalent entries and achievements of pupils at the end of key stage 4 by gender for each local authority and region</t>
  </si>
  <si>
    <t>State-funded schools</t>
  </si>
  <si>
    <t>2017/18</t>
  </si>
  <si>
    <t>Table LA2</t>
  </si>
  <si>
    <t>Average Attainment 8 scores for each local authority and region</t>
  </si>
  <si>
    <t>2014/15 to 2017/18</t>
  </si>
  <si>
    <t>Table LA3</t>
  </si>
  <si>
    <t>The English Baccalaureate by local authority and region</t>
  </si>
  <si>
    <t>Table LA4</t>
  </si>
  <si>
    <t>Attainment 8 scores and components by local authority and region</t>
  </si>
  <si>
    <t>Table LA5</t>
  </si>
  <si>
    <t>Progress 8 scores and components by local authority and region</t>
  </si>
  <si>
    <t>Table LA6</t>
  </si>
  <si>
    <t>Number of schools below the floor standard for each local authority and region</t>
  </si>
  <si>
    <t>Table LA7</t>
  </si>
  <si>
    <t>Number of schools classified as coasting for each local authority and region.</t>
  </si>
  <si>
    <r>
      <t>Table LA1: GCSE and equivalent entries and achievements of pupils at the end of key stage 4 by gender for each local authority</t>
    </r>
    <r>
      <rPr>
        <b/>
        <vertAlign val="superscript"/>
        <sz val="9"/>
        <rFont val="Arial"/>
        <family val="2"/>
      </rPr>
      <t>1</t>
    </r>
    <r>
      <rPr>
        <b/>
        <sz val="9"/>
        <rFont val="Arial"/>
        <family val="2"/>
      </rPr>
      <t xml:space="preserve"> and region</t>
    </r>
  </si>
  <si>
    <t>All</t>
  </si>
  <si>
    <r>
      <t>Year: 2017/18</t>
    </r>
    <r>
      <rPr>
        <b/>
        <vertAlign val="superscript"/>
        <sz val="9"/>
        <rFont val="Arial"/>
        <family val="2"/>
      </rPr>
      <t>2</t>
    </r>
    <r>
      <rPr>
        <b/>
        <sz val="9"/>
        <rFont val="Arial"/>
        <family val="2"/>
      </rPr>
      <t xml:space="preserve"> (revised)</t>
    </r>
  </si>
  <si>
    <t>Please select criteria</t>
  </si>
  <si>
    <t>Boys</t>
  </si>
  <si>
    <t>Coverage: England</t>
  </si>
  <si>
    <t xml:space="preserve">Gender: </t>
  </si>
  <si>
    <t>Girls</t>
  </si>
  <si>
    <r>
      <t>Region/
Local Authority</t>
    </r>
    <r>
      <rPr>
        <vertAlign val="superscript"/>
        <sz val="8"/>
        <rFont val="Arial"/>
        <family val="2"/>
      </rPr>
      <t>1</t>
    </r>
  </si>
  <si>
    <t>Number of pupils at the end of key stage 4</t>
  </si>
  <si>
    <r>
      <t>Average Attainment 8 score per pupil</t>
    </r>
    <r>
      <rPr>
        <vertAlign val="superscript"/>
        <sz val="8"/>
        <rFont val="Arial"/>
        <family val="2"/>
      </rPr>
      <t>3</t>
    </r>
  </si>
  <si>
    <r>
      <t>English and maths GCSEs</t>
    </r>
    <r>
      <rPr>
        <vertAlign val="superscript"/>
        <sz val="8"/>
        <rFont val="Arial"/>
        <family val="2"/>
      </rPr>
      <t>4,5</t>
    </r>
  </si>
  <si>
    <r>
      <t xml:space="preserve">English Baccalaureate </t>
    </r>
    <r>
      <rPr>
        <vertAlign val="superscript"/>
        <sz val="8"/>
        <rFont val="Arial"/>
        <family val="2"/>
      </rPr>
      <t>4,6,7</t>
    </r>
  </si>
  <si>
    <r>
      <t>Progress 8</t>
    </r>
    <r>
      <rPr>
        <vertAlign val="superscript"/>
        <sz val="8"/>
        <rFont val="Arial"/>
        <family val="2"/>
      </rPr>
      <t>8</t>
    </r>
  </si>
  <si>
    <t>Percentage of pupils entered for components</t>
  </si>
  <si>
    <t>Percentage of pupils who achieved grade 9-5</t>
  </si>
  <si>
    <t>Percentage of pupils who achieved grade 9-4</t>
  </si>
  <si>
    <t>Percentage of pupils entered for all components</t>
  </si>
  <si>
    <t>Average Point Score per pupil</t>
  </si>
  <si>
    <t>Percentage of pupils who achieved all components (9-5)</t>
  </si>
  <si>
    <t>Percentage of pupils who achieved all components (9-4)</t>
  </si>
  <si>
    <t>Number of pupils included in the measure</t>
  </si>
  <si>
    <r>
      <t>Average Progress 8 score</t>
    </r>
    <r>
      <rPr>
        <vertAlign val="superscript"/>
        <sz val="8"/>
        <rFont val="Arial"/>
        <family val="2"/>
      </rPr>
      <t>3</t>
    </r>
  </si>
  <si>
    <t>Lower confidence interval</t>
  </si>
  <si>
    <t>Upper confidence interval</t>
  </si>
  <si>
    <r>
      <t>Total (state-funded sector)</t>
    </r>
    <r>
      <rPr>
        <b/>
        <vertAlign val="superscript"/>
        <sz val="8"/>
        <rFont val="Arial"/>
        <family val="2"/>
      </rPr>
      <t>1</t>
    </r>
  </si>
  <si>
    <t>E92000001</t>
  </si>
  <si>
    <r>
      <t>England</t>
    </r>
    <r>
      <rPr>
        <b/>
        <vertAlign val="superscript"/>
        <sz val="8"/>
        <rFont val="Arial"/>
        <family val="2"/>
      </rPr>
      <t>1</t>
    </r>
  </si>
  <si>
    <t>E12000001</t>
  </si>
  <si>
    <t>A</t>
  </si>
  <si>
    <t>North East</t>
  </si>
  <si>
    <t>E06000047</t>
  </si>
  <si>
    <t>County Durham</t>
  </si>
  <si>
    <t>E06000005</t>
  </si>
  <si>
    <t>Darlington</t>
  </si>
  <si>
    <t>E08000037</t>
  </si>
  <si>
    <t>Gateshead</t>
  </si>
  <si>
    <t>E06000001</t>
  </si>
  <si>
    <t>Hartlepool</t>
  </si>
  <si>
    <t>E06000002</t>
  </si>
  <si>
    <t>Middlesbrough</t>
  </si>
  <si>
    <t>E08000021</t>
  </si>
  <si>
    <t>Newcastle upon Tyne</t>
  </si>
  <si>
    <t>E08000022</t>
  </si>
  <si>
    <t>North Tyneside</t>
  </si>
  <si>
    <t>E06000057</t>
  </si>
  <si>
    <t>Northumberland</t>
  </si>
  <si>
    <t>E06000003</t>
  </si>
  <si>
    <t>Redcar and Cleveland</t>
  </si>
  <si>
    <t>E08000023</t>
  </si>
  <si>
    <t>South Tyneside</t>
  </si>
  <si>
    <t>E06000004</t>
  </si>
  <si>
    <t>Stockton-on-Tees</t>
  </si>
  <si>
    <t>E08000024</t>
  </si>
  <si>
    <t>Sunderland</t>
  </si>
  <si>
    <t>E12000002</t>
  </si>
  <si>
    <t>B</t>
  </si>
  <si>
    <t>North West</t>
  </si>
  <si>
    <t>E06000008</t>
  </si>
  <si>
    <t>Blackburn with Darwen</t>
  </si>
  <si>
    <t>E06000009</t>
  </si>
  <si>
    <t>Blackpool</t>
  </si>
  <si>
    <t>E08000001</t>
  </si>
  <si>
    <t>Bolton</t>
  </si>
  <si>
    <t>E08000002</t>
  </si>
  <si>
    <t>Bury</t>
  </si>
  <si>
    <t>E06000049</t>
  </si>
  <si>
    <t>Cheshire East</t>
  </si>
  <si>
    <t>E06000050</t>
  </si>
  <si>
    <t>Cheshire West and Chester</t>
  </si>
  <si>
    <t>E10000006</t>
  </si>
  <si>
    <t>Cumbria</t>
  </si>
  <si>
    <t>E06000006</t>
  </si>
  <si>
    <t>Halton</t>
  </si>
  <si>
    <t>E08000011</t>
  </si>
  <si>
    <t>Knowsley</t>
  </si>
  <si>
    <t>E10000017</t>
  </si>
  <si>
    <t>Lancashire</t>
  </si>
  <si>
    <t>E08000012</t>
  </si>
  <si>
    <t>Liverpool</t>
  </si>
  <si>
    <t>E08000003</t>
  </si>
  <si>
    <t>Manchester</t>
  </si>
  <si>
    <t>E08000004</t>
  </si>
  <si>
    <t>Oldham</t>
  </si>
  <si>
    <t>E08000005</t>
  </si>
  <si>
    <t>Rochdale</t>
  </si>
  <si>
    <t>E08000006</t>
  </si>
  <si>
    <t>Salford</t>
  </si>
  <si>
    <t>E08000014</t>
  </si>
  <si>
    <t>Sefton</t>
  </si>
  <si>
    <t>E08000013</t>
  </si>
  <si>
    <t>St. Helens</t>
  </si>
  <si>
    <t>E08000007</t>
  </si>
  <si>
    <t>Stockport</t>
  </si>
  <si>
    <t>E08000008</t>
  </si>
  <si>
    <t>Tameside</t>
  </si>
  <si>
    <t>E08000009</t>
  </si>
  <si>
    <t>Trafford</t>
  </si>
  <si>
    <t>E06000007</t>
  </si>
  <si>
    <t>Warrington</t>
  </si>
  <si>
    <t>E08000010</t>
  </si>
  <si>
    <t>Wigan</t>
  </si>
  <si>
    <t>E08000015</t>
  </si>
  <si>
    <t>Wirral</t>
  </si>
  <si>
    <t>E12000003</t>
  </si>
  <si>
    <t>D</t>
  </si>
  <si>
    <t>Yorkshire and The Humber</t>
  </si>
  <si>
    <t>E08000016</t>
  </si>
  <si>
    <t>Barnsley</t>
  </si>
  <si>
    <t>E08000032</t>
  </si>
  <si>
    <t>Bradford</t>
  </si>
  <si>
    <t>E08000033</t>
  </si>
  <si>
    <t>Calderdale</t>
  </si>
  <si>
    <t>E08000017</t>
  </si>
  <si>
    <t>Doncaster</t>
  </si>
  <si>
    <t>E06000011</t>
  </si>
  <si>
    <t>East Riding of Yorkshire</t>
  </si>
  <si>
    <t>E06000010</t>
  </si>
  <si>
    <t>Kingston upon Hull, City of</t>
  </si>
  <si>
    <t>E08000034</t>
  </si>
  <si>
    <t>Kirklees</t>
  </si>
  <si>
    <t>E08000035</t>
  </si>
  <si>
    <t>Leeds</t>
  </si>
  <si>
    <t>E06000012</t>
  </si>
  <si>
    <t>North East Lincolnshire</t>
  </si>
  <si>
    <t>E06000013</t>
  </si>
  <si>
    <t>North Lincolnshire</t>
  </si>
  <si>
    <t>E10000023</t>
  </si>
  <si>
    <t>North Yorkshire</t>
  </si>
  <si>
    <t>E08000018</t>
  </si>
  <si>
    <t>Rotherham</t>
  </si>
  <si>
    <t>E08000019</t>
  </si>
  <si>
    <t>Sheffield</t>
  </si>
  <si>
    <t>E08000036</t>
  </si>
  <si>
    <t>Wakefield</t>
  </si>
  <si>
    <t>E06000014</t>
  </si>
  <si>
    <t>York</t>
  </si>
  <si>
    <t>E12000004</t>
  </si>
  <si>
    <t>E</t>
  </si>
  <si>
    <t>East Midlands</t>
  </si>
  <si>
    <t>E06000015</t>
  </si>
  <si>
    <t>Derby</t>
  </si>
  <si>
    <t>E10000007</t>
  </si>
  <si>
    <t>Derbyshire</t>
  </si>
  <si>
    <t>E06000016</t>
  </si>
  <si>
    <t>Leicester</t>
  </si>
  <si>
    <t>E10000018</t>
  </si>
  <si>
    <t>Leicestershire</t>
  </si>
  <si>
    <t>E10000019</t>
  </si>
  <si>
    <t>Lincolnshire</t>
  </si>
  <si>
    <t>E10000021</t>
  </si>
  <si>
    <t>Northamptonshire</t>
  </si>
  <si>
    <t>E06000018</t>
  </si>
  <si>
    <t>Nottingham</t>
  </si>
  <si>
    <t>E10000024</t>
  </si>
  <si>
    <t>Nottinghamshire</t>
  </si>
  <si>
    <t>E06000017</t>
  </si>
  <si>
    <t>Rutland</t>
  </si>
  <si>
    <t>E12000005</t>
  </si>
  <si>
    <t>F</t>
  </si>
  <si>
    <t>West Midlands</t>
  </si>
  <si>
    <t>E08000025</t>
  </si>
  <si>
    <t>Birmingham</t>
  </si>
  <si>
    <t>E08000026</t>
  </si>
  <si>
    <t>Coventry</t>
  </si>
  <si>
    <t>E08000027</t>
  </si>
  <si>
    <t>Dudley</t>
  </si>
  <si>
    <t>E06000019</t>
  </si>
  <si>
    <t>Herefordshire, County of</t>
  </si>
  <si>
    <t>E08000028</t>
  </si>
  <si>
    <t>Sandwell</t>
  </si>
  <si>
    <t>E06000051</t>
  </si>
  <si>
    <t>Shropshire</t>
  </si>
  <si>
    <t>E08000029</t>
  </si>
  <si>
    <t>Solihull</t>
  </si>
  <si>
    <t>E10000028</t>
  </si>
  <si>
    <t>Staffordshire</t>
  </si>
  <si>
    <t>E06000021</t>
  </si>
  <si>
    <t>Stoke-on-Trent</t>
  </si>
  <si>
    <t>E06000020</t>
  </si>
  <si>
    <t>Telford and Wrekin</t>
  </si>
  <si>
    <t>E08000030</t>
  </si>
  <si>
    <t>Walsall</t>
  </si>
  <si>
    <t>E10000031</t>
  </si>
  <si>
    <t>Warwickshire</t>
  </si>
  <si>
    <t>E08000031</t>
  </si>
  <si>
    <t>Wolverhampton</t>
  </si>
  <si>
    <t>E10000034</t>
  </si>
  <si>
    <t>Worcestershire</t>
  </si>
  <si>
    <t>E12000006</t>
  </si>
  <si>
    <t>G</t>
  </si>
  <si>
    <t>East</t>
  </si>
  <si>
    <t>E06000055</t>
  </si>
  <si>
    <t>Bedford</t>
  </si>
  <si>
    <t>E10000003</t>
  </si>
  <si>
    <t>Cambridgeshire</t>
  </si>
  <si>
    <t>E06000056</t>
  </si>
  <si>
    <t>Central Bedfordshire</t>
  </si>
  <si>
    <t>E10000012</t>
  </si>
  <si>
    <t>Essex</t>
  </si>
  <si>
    <t>E10000015</t>
  </si>
  <si>
    <t>Hertfordshire</t>
  </si>
  <si>
    <t>E06000032</t>
  </si>
  <si>
    <t>Luton</t>
  </si>
  <si>
    <t>E10000020</t>
  </si>
  <si>
    <t>Norfolk</t>
  </si>
  <si>
    <t>E06000031</t>
  </si>
  <si>
    <t>Peterborough</t>
  </si>
  <si>
    <t>E06000033</t>
  </si>
  <si>
    <t>Southend-on-Sea</t>
  </si>
  <si>
    <t>E10000029</t>
  </si>
  <si>
    <t>Suffolk</t>
  </si>
  <si>
    <t>E06000034</t>
  </si>
  <si>
    <t>Thurrock</t>
  </si>
  <si>
    <t>E12000007</t>
  </si>
  <si>
    <t>H</t>
  </si>
  <si>
    <t>London</t>
  </si>
  <si>
    <t>E13000001</t>
  </si>
  <si>
    <t>1B</t>
  </si>
  <si>
    <t>Inner London</t>
  </si>
  <si>
    <t>E09000007</t>
  </si>
  <si>
    <t>Camden</t>
  </si>
  <si>
    <t>E09000001</t>
  </si>
  <si>
    <r>
      <t>City of London</t>
    </r>
    <r>
      <rPr>
        <vertAlign val="superscript"/>
        <sz val="8"/>
        <rFont val="Arial"/>
        <family val="2"/>
      </rPr>
      <t>9</t>
    </r>
  </si>
  <si>
    <t>.</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</si>
  <si>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</si>
  <si>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</si>
  <si>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</si>
  <si>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</si>
  <si>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</si>
  <si>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</si>
  <si>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</si>
  <si>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</si>
  <si>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</si>
  <si>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</si>
  <si>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</si>
  <si>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</si>
  <si>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</si>
  <si>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</si>
  <si>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</si>
  <si>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</si>
  <si>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</si>
  <si>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</si>
  <si>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</si>
  <si>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</si>
  <si>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</si>
  <si>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</si>
  <si>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</si>
  <si>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</si>
  <si>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</si>
  <si>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1C</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</si>
  <si>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</si>
  <si>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</si>
  <si>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</si>
  <si>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</si>
  <si>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</si>
  <si>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</si>
  <si>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</si>
  <si>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</si>
  <si>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</si>
  <si>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</si>
  <si>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</si>
  <si>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</si>
  <si>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</si>
  <si>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</si>
  <si>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</si>
  <si>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</si>
  <si>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</si>
  <si>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</si>
  <si>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</si>
  <si>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</si>
  <si>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</si>
  <si>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</si>
  <si>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</si>
  <si>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</si>
  <si>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</si>
  <si>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</si>
  <si>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</si>
  <si>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</si>
  <si>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</si>
  <si>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</si>
  <si>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</si>
  <si>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</si>
  <si>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</si>
  <si>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</si>
  <si>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</si>
  <si>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</si>
  <si>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</si>
  <si>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</si>
  <si>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</si>
  <si>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</si>
  <si>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J</t>
  </si>
  <si>
    <t>South East</t>
  </si>
  <si>
    <t>E06000036</t>
  </si>
  <si>
    <t>Bracknell Forest</t>
  </si>
  <si>
    <t>E06000043</t>
  </si>
  <si>
    <t>Brighton and Hove</t>
  </si>
  <si>
    <t>E10000002</t>
  </si>
  <si>
    <t>Buckinghamshire</t>
  </si>
  <si>
    <t>E10000011</t>
  </si>
  <si>
    <t>East Sussex</t>
  </si>
  <si>
    <t>E10000014</t>
  </si>
  <si>
    <t>Hampshire</t>
  </si>
  <si>
    <t>E06000046</t>
  </si>
  <si>
    <t>Isle of Wight</t>
  </si>
  <si>
    <t>E10000016</t>
  </si>
  <si>
    <t>Kent</t>
  </si>
  <si>
    <t>E06000035</t>
  </si>
  <si>
    <t>Medway</t>
  </si>
  <si>
    <t>E06000042</t>
  </si>
  <si>
    <t>Milton Keynes</t>
  </si>
  <si>
    <t>E10000025</t>
  </si>
  <si>
    <t>Oxfordshire</t>
  </si>
  <si>
    <t>E06000044</t>
  </si>
  <si>
    <t>Portsmouth</t>
  </si>
  <si>
    <t>E06000038</t>
  </si>
  <si>
    <t>Reading</t>
  </si>
  <si>
    <t>E06000039</t>
  </si>
  <si>
    <t>Slough</t>
  </si>
  <si>
    <t>E06000045</t>
  </si>
  <si>
    <t>Southampton</t>
  </si>
  <si>
    <t>E10000030</t>
  </si>
  <si>
    <t>Surrey</t>
  </si>
  <si>
    <t>E06000037</t>
  </si>
  <si>
    <t>West Berkshire</t>
  </si>
  <si>
    <t>E10000032</t>
  </si>
  <si>
    <t>West Sussex</t>
  </si>
  <si>
    <t>E06000040</t>
  </si>
  <si>
    <t>Windsor and Maidenhead</t>
  </si>
  <si>
    <t>E06000041</t>
  </si>
  <si>
    <t>Wokingham</t>
  </si>
  <si>
    <t>E12000009</t>
  </si>
  <si>
    <t>K</t>
  </si>
  <si>
    <t>South West</t>
  </si>
  <si>
    <t>E06000022</t>
  </si>
  <si>
    <t>Bath and North East Somerset</t>
  </si>
  <si>
    <t>E06000028</t>
  </si>
  <si>
    <t>Bournemouth</t>
  </si>
  <si>
    <t>E06000023</t>
  </si>
  <si>
    <t>Bristol, City of</t>
  </si>
  <si>
    <t>E06000052</t>
  </si>
  <si>
    <t>Cornwall</t>
  </si>
  <si>
    <t>E10000008</t>
  </si>
  <si>
    <t>Devon</t>
  </si>
  <si>
    <t>E10000009</t>
  </si>
  <si>
    <t>Dorset</t>
  </si>
  <si>
    <t>E10000013</t>
  </si>
  <si>
    <t>Gloucestershire</t>
  </si>
  <si>
    <t>E06000053</t>
  </si>
  <si>
    <t>Isles of Scilly</t>
  </si>
  <si>
    <t>E06000024</t>
  </si>
  <si>
    <t>North Somerset</t>
  </si>
  <si>
    <t>E06000026</t>
  </si>
  <si>
    <t>Plymouth</t>
  </si>
  <si>
    <t>E06000029</t>
  </si>
  <si>
    <t>Poole</t>
  </si>
  <si>
    <t>E10000027</t>
  </si>
  <si>
    <t>Somerset</t>
  </si>
  <si>
    <t>E06000025</t>
  </si>
  <si>
    <t>South Gloucestershire</t>
  </si>
  <si>
    <t>E06000030</t>
  </si>
  <si>
    <t>Swindon</t>
  </si>
  <si>
    <t>E06000027</t>
  </si>
  <si>
    <t>Torbay</t>
  </si>
  <si>
    <t>E06000054</t>
  </si>
  <si>
    <t>Wiltshire</t>
  </si>
  <si>
    <t>Source: 2017/18 key stage 4 attainment data (revised)</t>
  </si>
  <si>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</si>
  <si>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2.  Includes entries and achievements by these pupils in previous academic years.</t>
  </si>
  <si>
    <t>3.  Attainment 8 and Progress 8 are part of the new secondary accountability system that was implemented for all schools from 2016. In 2018,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</si>
  <si>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https://www.gov.uk/government/publications/progress-8-school-performance-measure</t>
  </si>
  <si>
    <t xml:space="preserve">5. New GCSEs in English and mathematics were taught from September 2015 with the first examinations taking place in Summer 2017. New GCSEs in other subjects were phased in for first teaching from September 2016, continuing into 2017 and a very small number from 2018. To ensure all students benefit from the reformed qualifications, only the new GCSEs will be included in the secondary performance tables as they are introduced (for 2017, this included only reformed GCSEs in English and mathematics, and in 2018, this included a further 20 new GCSEs). As part of these reforms, a new grading system has been introduced from 2017 to replace the  A* to G system with a new 9 to 1 scale for new reformed GCSEs. </t>
  </si>
  <si>
    <t>6.  From 2018, the headline EBacc attainment measure will be an EBacc Average Point Score measure (APS) rather than a threshold measure. For further detail of how this is calculated see our published guidance.</t>
  </si>
  <si>
    <t>8.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</si>
  <si>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9. City of London does not have any state funded secondary schools, therefore no data is presented here.</t>
  </si>
  <si>
    <t>.   Not applicable.</t>
  </si>
  <si>
    <r>
      <t>Table LA2: Average Attainment 8 scores</t>
    </r>
    <r>
      <rPr>
        <b/>
        <vertAlign val="superscript"/>
        <sz val="9"/>
        <rFont val="Arial"/>
        <family val="2"/>
      </rPr>
      <t>1</t>
    </r>
    <r>
      <rPr>
        <b/>
        <sz val="9"/>
        <rFont val="Arial"/>
        <family val="2"/>
      </rPr>
      <t xml:space="preserve"> by local authority</t>
    </r>
    <r>
      <rPr>
        <b/>
        <vertAlign val="superscript"/>
        <sz val="9"/>
        <rFont val="Arial"/>
        <family val="2"/>
      </rPr>
      <t>2</t>
    </r>
    <r>
      <rPr>
        <b/>
        <sz val="9"/>
        <rFont val="Arial"/>
        <family val="2"/>
      </rPr>
      <t xml:space="preserve"> and region</t>
    </r>
  </si>
  <si>
    <r>
      <t>Year: 2014/15 to 2017/18</t>
    </r>
    <r>
      <rPr>
        <b/>
        <vertAlign val="superscript"/>
        <sz val="9"/>
        <rFont val="Arial"/>
        <family val="2"/>
      </rPr>
      <t>3</t>
    </r>
    <r>
      <rPr>
        <b/>
        <sz val="9"/>
        <rFont val="Arial"/>
        <family val="2"/>
      </rPr>
      <t xml:space="preserve"> (revised)</t>
    </r>
    <r>
      <rPr>
        <b/>
        <vertAlign val="superscript"/>
        <sz val="9"/>
        <rFont val="Arial"/>
        <family val="2"/>
      </rPr>
      <t>4</t>
    </r>
  </si>
  <si>
    <t>Coverage: England (state-funded schools)</t>
  </si>
  <si>
    <r>
      <t>Region/
Local Authority</t>
    </r>
    <r>
      <rPr>
        <vertAlign val="superscript"/>
        <sz val="8"/>
        <rFont val="Arial"/>
        <family val="2"/>
      </rPr>
      <t>2</t>
    </r>
  </si>
  <si>
    <r>
      <t>Average Attainment 8 score per pupil</t>
    </r>
    <r>
      <rPr>
        <vertAlign val="superscript"/>
        <sz val="8"/>
        <rFont val="Arial"/>
        <family val="2"/>
      </rPr>
      <t>1</t>
    </r>
  </si>
  <si>
    <r>
      <t>2014/15</t>
    </r>
    <r>
      <rPr>
        <vertAlign val="superscript"/>
        <sz val="8"/>
        <rFont val="Arial"/>
        <family val="2"/>
      </rPr>
      <t>5</t>
    </r>
  </si>
  <si>
    <t>2015/16</t>
  </si>
  <si>
    <t>2016/17</t>
  </si>
  <si>
    <r>
      <t>2017/18</t>
    </r>
    <r>
      <rPr>
        <vertAlign val="superscript"/>
        <sz val="8"/>
        <rFont val="Arial"/>
        <family val="2"/>
      </rPr>
      <t>4</t>
    </r>
  </si>
  <si>
    <r>
      <t>Total (state-funded sector)</t>
    </r>
    <r>
      <rPr>
        <b/>
        <vertAlign val="superscript"/>
        <sz val="8"/>
        <rFont val="Arial"/>
        <family val="2"/>
      </rPr>
      <t>2</t>
    </r>
  </si>
  <si>
    <r>
      <t>England</t>
    </r>
    <r>
      <rPr>
        <b/>
        <vertAlign val="superscript"/>
        <sz val="8"/>
        <rFont val="Arial"/>
        <family val="2"/>
      </rPr>
      <t>2</t>
    </r>
  </si>
  <si>
    <r>
      <t>City of London</t>
    </r>
    <r>
      <rPr>
        <vertAlign val="superscript"/>
        <sz val="8"/>
        <rFont val="Arial"/>
        <family val="2"/>
      </rPr>
      <t>6</t>
    </r>
  </si>
  <si>
    <t>x</t>
  </si>
  <si>
    <t>Source: key stage 4 attainment data</t>
  </si>
  <si>
    <t>1.  Attainment 8 and Progress 8 are part of the new secondary accountability system that was implemented for all schools from 2016. Users should be cautious when comparing Attainment 8 scores between 2017 and 2016. In 2018,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</si>
  <si>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2.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</si>
  <si>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3.  Includes entries and achievements by these pupils in previous academic years.</t>
  </si>
  <si>
    <t>5.  In 2015 schools could opt in to the new performance measures. 327 schools chose to do so. This data reflects the results of all schools, not just the opt-in schools. The 2015 data will, therefore, not reflect behavioural change in line with the new performance measures for the majority of schools.</t>
  </si>
  <si>
    <t>6. City of London does not have any state funded secondary schools, therefore no data is presented here.</t>
  </si>
  <si>
    <r>
      <t>Table LA3: The English Baccalaureate by local authority</t>
    </r>
    <r>
      <rPr>
        <b/>
        <vertAlign val="superscript"/>
        <sz val="9"/>
        <rFont val="Arial"/>
        <family val="2"/>
      </rPr>
      <t>1</t>
    </r>
    <r>
      <rPr>
        <b/>
        <sz val="9"/>
        <rFont val="Arial"/>
        <family val="2"/>
      </rPr>
      <t xml:space="preserve"> and region</t>
    </r>
  </si>
  <si>
    <t>Number of pupils at the end key stage 4</t>
  </si>
  <si>
    <r>
      <t xml:space="preserve">English Baccalaureate </t>
    </r>
    <r>
      <rPr>
        <vertAlign val="superscript"/>
        <sz val="8"/>
        <rFont val="Arial"/>
        <family val="2"/>
      </rPr>
      <t>3, 4, 5</t>
    </r>
  </si>
  <si>
    <t>English Baccalaureate subject areas</t>
  </si>
  <si>
    <t>Percentage entered</t>
  </si>
  <si>
    <t>Percentage of pupils entered for the components of the English Baccalaureate:</t>
  </si>
  <si>
    <t>Average Point Score for the English Baccalaureate components:</t>
  </si>
  <si>
    <t>Percentage of pupils who achieved grade 9-5 for the English Baccalaureate components:</t>
  </si>
  <si>
    <t>Percentage of pupils who achieved grade 9-4 for the English Baccalaureate components:</t>
  </si>
  <si>
    <t>English</t>
  </si>
  <si>
    <t>Mathematics</t>
  </si>
  <si>
    <t>Sciences</t>
  </si>
  <si>
    <t>History or Geography</t>
  </si>
  <si>
    <t>Languages</t>
  </si>
  <si>
    <r>
      <t>Sciences</t>
    </r>
    <r>
      <rPr>
        <vertAlign val="superscript"/>
        <sz val="8"/>
        <rFont val="Arial"/>
        <family val="2"/>
      </rPr>
      <t>6</t>
    </r>
  </si>
  <si>
    <r>
      <t>Total (State-funded sector)</t>
    </r>
    <r>
      <rPr>
        <b/>
        <vertAlign val="superscript"/>
        <sz val="8"/>
        <rFont val="Arial"/>
        <family val="2"/>
      </rPr>
      <t>1</t>
    </r>
  </si>
  <si>
    <r>
      <t>City of London</t>
    </r>
    <r>
      <rPr>
        <vertAlign val="superscript"/>
        <sz val="8"/>
        <rFont val="Arial"/>
        <family val="2"/>
      </rPr>
      <t>7</t>
    </r>
  </si>
  <si>
    <t>3.  As a percentage of all pupils at the end of key stage 4. In 2014/15 and earlier, where the English language and English literature option was chosen in English, exams in both had to be taken and a C grade or above achieved in English language. In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in order to achieved a pass. The 9-4 pass shows pupils who achieved a grade 4 or above in either English language or English literature and Mathematics and is shown alongside the headline measure for transparency and comparability.</t>
  </si>
  <si>
    <t>4.  From 2018, the headline EBacc attainment measure will be an EBacc Average Point Score measure (APS) rather than a threshold measure. For further detail of how this is calculated see our published guidance.</t>
  </si>
  <si>
    <t>6. Includes the double award GCSE in combined science, and single GCSEs in biology, chemistry, physics and computer science.</t>
  </si>
  <si>
    <t>7. City of London does not have any state funded secondary schools, therefore no data is presented here.</t>
  </si>
  <si>
    <r>
      <t>Table LA4: Average Attainment 8 scores and components by local authority</t>
    </r>
    <r>
      <rPr>
        <b/>
        <vertAlign val="superscript"/>
        <sz val="9"/>
        <rFont val="Arial"/>
        <family val="2"/>
      </rPr>
      <t>1</t>
    </r>
    <r>
      <rPr>
        <b/>
        <sz val="9"/>
        <rFont val="Arial"/>
        <family val="2"/>
      </rPr>
      <t xml:space="preserve"> and region</t>
    </r>
  </si>
  <si>
    <r>
      <t>Average score per pupil in each element</t>
    </r>
    <r>
      <rPr>
        <vertAlign val="superscript"/>
        <sz val="8"/>
        <rFont val="Arial"/>
        <family val="2"/>
      </rPr>
      <t>4</t>
    </r>
    <r>
      <rPr>
        <sz val="8"/>
        <rFont val="Arial"/>
        <family val="2"/>
      </rPr>
      <t>:</t>
    </r>
  </si>
  <si>
    <t>Average score per pupil in the open element in:</t>
  </si>
  <si>
    <r>
      <t>Average number of slots filled</t>
    </r>
    <r>
      <rPr>
        <vertAlign val="superscript"/>
        <sz val="8"/>
        <rFont val="Arial"/>
        <family val="2"/>
      </rPr>
      <t>8</t>
    </r>
    <r>
      <rPr>
        <sz val="8"/>
        <rFont val="Arial"/>
        <family val="2"/>
      </rPr>
      <t>:</t>
    </r>
  </si>
  <si>
    <r>
      <t>English Baccalaureate</t>
    </r>
    <r>
      <rPr>
        <vertAlign val="superscript"/>
        <sz val="8"/>
        <rFont val="Arial"/>
        <family val="2"/>
      </rPr>
      <t>5</t>
    </r>
  </si>
  <si>
    <r>
      <t>Open</t>
    </r>
    <r>
      <rPr>
        <vertAlign val="superscript"/>
        <sz val="8"/>
        <rFont val="Arial"/>
        <family val="2"/>
      </rPr>
      <t>6</t>
    </r>
  </si>
  <si>
    <t>GCSEs</t>
  </si>
  <si>
    <r>
      <t>non-GCSEs</t>
    </r>
    <r>
      <rPr>
        <vertAlign val="superscript"/>
        <sz val="8"/>
        <rFont val="Arial"/>
        <family val="2"/>
      </rPr>
      <t>7</t>
    </r>
  </si>
  <si>
    <r>
      <t>English Baccalaureate</t>
    </r>
    <r>
      <rPr>
        <vertAlign val="superscript"/>
        <sz val="8"/>
        <rFont val="Arial"/>
        <family val="2"/>
      </rPr>
      <t>4</t>
    </r>
  </si>
  <si>
    <r>
      <t>Open</t>
    </r>
    <r>
      <rPr>
        <vertAlign val="superscript"/>
        <sz val="8"/>
        <rFont val="Arial"/>
        <family val="2"/>
      </rPr>
      <t>5</t>
    </r>
  </si>
  <si>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</si>
  <si>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 xml:space="preserve">4. New GCSEs were taught from September 2015 with the first examinations taking place in Summer 2017. New GCSEs were phased in for first teaching from September 2016, continued into 2017 and a very small number in 2018. To ensure all students benefit from the reformed qualifications, only the new GCSEs will be included in the secondary performance tables as they are introduced (for 2017, this includeded only reformed GCSEs in English and mathematics, and in 2018, this included a further 20 new GCSEs). As part of these reforms, a new grading system was introduced from 2017 to replace the A* to G system with a new 9 to 1 scale for new reformed GCSEs. </t>
  </si>
  <si>
    <t>5.  The English Baccalaureate element includes the three highest point scores from any of the English Baccalaureate qualifications in science subjects, computer science, history, geography, and languages.</t>
  </si>
  <si>
    <t>6.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</si>
  <si>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t>7.  Includes all non-GCSE qualifications on the DfE approved list. When there is a tie on points between a GCSE and non-GCSE qualification, the methodology prioritises the GCSE qualification.</t>
  </si>
  <si>
    <t>8.  U grades or other qualifications scoring 0 points are counted as a non-filled slot.</t>
  </si>
  <si>
    <r>
      <t>Table LA5: Progress 8 scores and components by local authority</t>
    </r>
    <r>
      <rPr>
        <b/>
        <vertAlign val="superscript"/>
        <sz val="9"/>
        <rFont val="Arial"/>
        <family val="2"/>
      </rPr>
      <t>1</t>
    </r>
    <r>
      <rPr>
        <b/>
        <sz val="9"/>
        <rFont val="Arial"/>
        <family val="2"/>
      </rPr>
      <t xml:space="preserve"> and region</t>
    </r>
  </si>
  <si>
    <t>Overall Progress 8 score</t>
  </si>
  <si>
    <r>
      <t>Progress 8 score</t>
    </r>
    <r>
      <rPr>
        <sz val="8"/>
        <rFont val="Arial"/>
        <family val="2"/>
      </rPr>
      <t xml:space="preserve"> in English</t>
    </r>
    <r>
      <rPr>
        <vertAlign val="superscript"/>
        <sz val="8"/>
        <rFont val="Arial"/>
        <family val="2"/>
      </rPr>
      <t>4</t>
    </r>
  </si>
  <si>
    <r>
      <t>Progress 8 score</t>
    </r>
    <r>
      <rPr>
        <sz val="8"/>
        <rFont val="Arial"/>
        <family val="2"/>
      </rPr>
      <t xml:space="preserve"> in mathematics</t>
    </r>
    <r>
      <rPr>
        <vertAlign val="superscript"/>
        <sz val="8"/>
        <rFont val="Arial"/>
        <family val="2"/>
      </rPr>
      <t>4</t>
    </r>
  </si>
  <si>
    <r>
      <t>Progress 8 score in English Baccalaureate slots</t>
    </r>
    <r>
      <rPr>
        <vertAlign val="superscript"/>
        <sz val="8"/>
        <rFont val="Arial"/>
        <family val="2"/>
      </rPr>
      <t>4</t>
    </r>
  </si>
  <si>
    <r>
      <t>Progress 8 score in open slots</t>
    </r>
    <r>
      <rPr>
        <vertAlign val="superscript"/>
        <sz val="8"/>
        <rFont val="Arial"/>
        <family val="2"/>
      </rPr>
      <t>5</t>
    </r>
  </si>
  <si>
    <r>
      <t>Score</t>
    </r>
    <r>
      <rPr>
        <vertAlign val="superscript"/>
        <sz val="8"/>
        <rFont val="Arial"/>
        <family val="2"/>
      </rPr>
      <t>3</t>
    </r>
  </si>
  <si>
    <t>3.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 Note that the overall Progress 8 score includes adjusted scores, but the English, mathematics, EBacc and open scores use the unadjusted Progress 8 score methodology.</t>
  </si>
  <si>
    <t>4.  The English Baccalaureate element includes the three highest point scores from any of the English Baccalaureate qualifications in science subjects, computer science, history, geography, and languages.</t>
  </si>
  <si>
    <t>5.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</si>
  <si>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r>
      <t>Table LA6: Number of schools</t>
    </r>
    <r>
      <rPr>
        <b/>
        <vertAlign val="superscript"/>
        <sz val="9"/>
        <rFont val="Arial"/>
        <family val="2"/>
      </rPr>
      <t>1,2</t>
    </r>
    <r>
      <rPr>
        <b/>
        <sz val="9"/>
        <rFont val="Arial"/>
        <family val="2"/>
      </rPr>
      <t xml:space="preserve"> below the floor standard for each local authority and region</t>
    </r>
  </si>
  <si>
    <r>
      <t>Year: 2017/18</t>
    </r>
    <r>
      <rPr>
        <b/>
        <vertAlign val="superscript"/>
        <sz val="9"/>
        <rFont val="Arial"/>
        <family val="2"/>
      </rPr>
      <t xml:space="preserve"> </t>
    </r>
    <r>
      <rPr>
        <b/>
        <sz val="9"/>
        <rFont val="Arial"/>
        <family val="2"/>
      </rPr>
      <t>(revised)</t>
    </r>
  </si>
  <si>
    <t>A school or college is below the secondary floor standard if its Progress 8 score is below -0.5, and the upper band of the 95% confidence interval is below zero</t>
  </si>
  <si>
    <t>Region/Local Authority</t>
  </si>
  <si>
    <t>Schools assessed against the floor standard</t>
  </si>
  <si>
    <t>Schools below the floor  standard</t>
  </si>
  <si>
    <t>Percentage of schools below the floor standard</t>
  </si>
  <si>
    <t>Schools not below the floor  standard</t>
  </si>
  <si>
    <t>Percentage of schools not below the floor standard</t>
  </si>
  <si>
    <r>
      <t>Total (state-funded mainstream sector)</t>
    </r>
    <r>
      <rPr>
        <b/>
        <vertAlign val="superscript"/>
        <sz val="8"/>
        <rFont val="Arial"/>
        <family val="2"/>
      </rPr>
      <t>1,2</t>
    </r>
  </si>
  <si>
    <t>E08000020</t>
  </si>
  <si>
    <t>E06000048</t>
  </si>
  <si>
    <t>Yorkshire and the Humber</t>
  </si>
  <si>
    <r>
      <t>City of London</t>
    </r>
    <r>
      <rPr>
        <vertAlign val="superscript"/>
        <sz val="8"/>
        <rFont val="Arial"/>
        <family val="2"/>
      </rPr>
      <t>3</t>
    </r>
  </si>
  <si>
    <t>2. State-funded mainstream schools include academies, free schools and city technology colleges. They exclude state-funded special schools, independent schools, independent special schools, non-maintained special schools, hospital schools, pupil referral units and alternative provision. Alternative provision includes academy and free school alternative provision.</t>
  </si>
  <si>
    <t>3. City of London does not have any state funded secondary schools, therefore no data is presented here.</t>
  </si>
  <si>
    <t>. Not applicable</t>
  </si>
  <si>
    <r>
      <t>Table LA7: Number of schools</t>
    </r>
    <r>
      <rPr>
        <b/>
        <vertAlign val="superscript"/>
        <sz val="9"/>
        <rFont val="Arial"/>
        <family val="2"/>
      </rPr>
      <t>1,2</t>
    </r>
    <r>
      <rPr>
        <b/>
        <sz val="9"/>
        <rFont val="Arial"/>
        <family val="2"/>
      </rPr>
      <t xml:space="preserve"> meeting the coasting definition</t>
    </r>
    <r>
      <rPr>
        <b/>
        <vertAlign val="superscript"/>
        <sz val="9"/>
        <rFont val="Arial"/>
        <family val="2"/>
      </rPr>
      <t>3,4,5</t>
    </r>
    <r>
      <rPr>
        <b/>
        <sz val="9"/>
        <rFont val="Arial"/>
        <family val="2"/>
      </rPr>
      <t xml:space="preserve"> for each local authority and region</t>
    </r>
  </si>
  <si>
    <t>Year 2017/18 (revised)</t>
  </si>
  <si>
    <r>
      <t>Number of eligible schools</t>
    </r>
    <r>
      <rPr>
        <vertAlign val="superscript"/>
        <sz val="8"/>
        <rFont val="Arial"/>
        <family val="2"/>
      </rPr>
      <t>1,2</t>
    </r>
  </si>
  <si>
    <t>Number of schools meeting the coasting definition</t>
  </si>
  <si>
    <r>
      <t>Percentage of schools meeting the coasting definition</t>
    </r>
    <r>
      <rPr>
        <vertAlign val="superscript"/>
        <sz val="8"/>
        <rFont val="Arial"/>
        <family val="2"/>
      </rPr>
      <t xml:space="preserve">4,5 </t>
    </r>
  </si>
  <si>
    <t>Number of schools that do not meet the coasting definition</t>
  </si>
  <si>
    <r>
      <t>Percentage of schools that do not meet the coasting definition</t>
    </r>
    <r>
      <rPr>
        <vertAlign val="superscript"/>
        <sz val="8"/>
        <rFont val="Arial"/>
        <family val="2"/>
      </rPr>
      <t>4,5</t>
    </r>
  </si>
  <si>
    <r>
      <t>Total (state-funded mainstream sector)</t>
    </r>
    <r>
      <rPr>
        <b/>
        <vertAlign val="superscript"/>
        <sz val="8"/>
        <rFont val="Arial"/>
        <family val="2"/>
      </rPr>
      <t>1,2</t>
    </r>
    <r>
      <rPr>
        <b/>
        <sz val="8"/>
        <rFont val="Arial"/>
        <family val="2"/>
      </rPr>
      <t xml:space="preserve"> </t>
    </r>
  </si>
  <si>
    <t>2.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</si>
  <si>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3.  The Education and Adoption Act 2016 allows the department to identify and support 'coasting' schools.</t>
  </si>
  <si>
    <t>4.  In 2018, a secondary school meets the definiton of coasting if:</t>
  </si>
  <si>
    <t>- In 2016, 2017 and 2018, the school has a Progress 8 score below -0.25 and the upper band of the 95% confidence interval is below zero.</t>
  </si>
  <si>
    <t>5.  When a school falls within the coasting definition, Regional Schools Commissioners acting on behalf of the Secretary of State will engage the school to consider whether additional support is required. Details of this process are set out in the Schools Causing Concern guidance:</t>
  </si>
  <si>
    <t>https://www.gov.uk/government/publications/schools-causing-concern--2</t>
  </si>
  <si>
    <t xml:space="preserve">manually calculated </t>
  </si>
  <si>
    <t>PUB_ORDER</t>
  </si>
  <si>
    <t>NAME</t>
  </si>
  <si>
    <t>M_PUP</t>
  </si>
  <si>
    <t>M_ATT8</t>
  </si>
  <si>
    <t>M_ENTBASICS_P</t>
  </si>
  <si>
    <t>M_BASICS_95_P</t>
  </si>
  <si>
    <t>M_BASICS_94_P</t>
  </si>
  <si>
    <t>(No column name)</t>
  </si>
  <si>
    <t>M_EBACC_E_P</t>
  </si>
  <si>
    <t>M_EBACCAP_P</t>
  </si>
  <si>
    <t>M_EBACC_95_P</t>
  </si>
  <si>
    <t>M_EBACC_94_P</t>
  </si>
  <si>
    <t>M_P8PUP</t>
  </si>
  <si>
    <t>M_P8SCORE_ADJ</t>
  </si>
  <si>
    <t>M_P8SCORE_ADJ_LOW</t>
  </si>
  <si>
    <t>M_P8SCORE_ADJ_UPP</t>
  </si>
  <si>
    <t>F_PUP</t>
  </si>
  <si>
    <t>F_ATT8</t>
  </si>
  <si>
    <t>F_ENTBASICS_P</t>
  </si>
  <si>
    <t>F_BASICS_95_P</t>
  </si>
  <si>
    <t>F_BASICS_94_P</t>
  </si>
  <si>
    <t>F_EBACC_E_P</t>
  </si>
  <si>
    <t>F_EBACCAP_P</t>
  </si>
  <si>
    <t>F_EBACC_95_P</t>
  </si>
  <si>
    <t>F_EBACC_94_P</t>
  </si>
  <si>
    <t>F_P8PUP</t>
  </si>
  <si>
    <t>F_P8SCORE_ADJ</t>
  </si>
  <si>
    <t>F_P8SCORE_ADJ_LOW</t>
  </si>
  <si>
    <t>F_P8SCORE_ADJ_UPP</t>
  </si>
  <si>
    <t>T_PUP</t>
  </si>
  <si>
    <t>T_ATT8</t>
  </si>
  <si>
    <t>T_ENTBASICS_P</t>
  </si>
  <si>
    <t>T_BASICS_95_P</t>
  </si>
  <si>
    <t>T_BASICS_94_P</t>
  </si>
  <si>
    <t>T_EBACC_E_P</t>
  </si>
  <si>
    <t>T_EBACCAP_P</t>
  </si>
  <si>
    <t>T_EBACC_95_P</t>
  </si>
  <si>
    <t>T_EBACC_94_P</t>
  </si>
  <si>
    <t>T_P8PUP</t>
  </si>
  <si>
    <t>T_P8SCORE_ADJ</t>
  </si>
  <si>
    <t>T_P8SCORE_ADJ_LOW</t>
  </si>
  <si>
    <t>T_P8SCORE_ADJ_UPP</t>
  </si>
  <si>
    <t>M_TOTATT8</t>
  </si>
  <si>
    <t>M_ENTBASICS</t>
  </si>
  <si>
    <t>M_BASICS_95</t>
  </si>
  <si>
    <t>M_BASICS_94</t>
  </si>
  <si>
    <t>M_EBACC_E</t>
  </si>
  <si>
    <t>M_EBACCAP</t>
  </si>
  <si>
    <t>M_TOTP8SCORE_ADJ</t>
  </si>
  <si>
    <t>F_TOTATT8</t>
  </si>
  <si>
    <t>F_ENTBASICS</t>
  </si>
  <si>
    <t>F_BASICS_95</t>
  </si>
  <si>
    <t>F_BASICS_94</t>
  </si>
  <si>
    <t>F_EBACC_E</t>
  </si>
  <si>
    <t>F_EBACCAP</t>
  </si>
  <si>
    <t>F_TOTP8SCORE_ADJ</t>
  </si>
  <si>
    <t>T_TOTATT8</t>
  </si>
  <si>
    <t>T_ENTBASICS</t>
  </si>
  <si>
    <t>T_BASICS_95</t>
  </si>
  <si>
    <t>T_BASICS_94</t>
  </si>
  <si>
    <t>T_EBACC_E</t>
  </si>
  <si>
    <t>T_EBACCAP</t>
  </si>
  <si>
    <t>T_TOTP8SCORE_ADJ</t>
  </si>
  <si>
    <t>Total (state-funded sector)</t>
  </si>
  <si>
    <t>England</t>
  </si>
  <si>
    <t>City of London</t>
  </si>
  <si>
    <t xml:space="preserve">This is a working sheet which supports the published tables but is not part of the main publication.  Please contact the SFR author for advice before using any figures from here </t>
  </si>
  <si>
    <t>NULL</t>
  </si>
  <si>
    <t xml:space="preserve">4.  Figures for 2017/18 are revised, all other figures are final.  Figures prior to 2017/18 were suppressed due to low numbers (1 or 2 pupils) or where secondary suppression had been applied. 2018 revised figures are not suppressed. </t>
  </si>
  <si>
    <t xml:space="preserve"> </t>
  </si>
  <si>
    <t>1.  Includes only those state-funded schools included in the Progress 8 measure with results published in the relevant year's Secondary School Performance Tables. The standard does not apply to special schools, independent schools, pupil referral units, alternative provision, hospital schools, UTCs, FE colleges with 14-16 provision and studio schools. Schools will be excluded from a Progress 8 floor standard in a particular year where they have fewer than 6 pupils at the end of key stage 4, or where less than 50% of pupils have key stage 2 assessments that can be used as prior attainment in the calculations of Progress 8.</t>
  </si>
  <si>
    <t>1. Includes state-funded mainstream schools with results published in the relevant year's secondary school performance tables. The coasting definition does not apply to Pupil Referral Units, special schools and special academies, alternative provision academies, UTCs, FE colleges with 14-16 provision and studio schools. A school will also be excluded from the coasting definition if the number of eligible pupils at key stage 4 is fewer than 11 in 2015, or fewer than 6 in 2016, 2017 and 2018; the school does not have published results against all relevant performance measures; fewer than 50% of pupils have key stage 2 tests or assessments that can be used as prior attainment in the calculations of progress measures; or the school closed within the academic year and did not re-open as a converter academy.</t>
  </si>
  <si>
    <t>x   Figure has been suppressed due to low numbers (1 or 2 pupils) or where secondary suppression has been applied.</t>
  </si>
  <si>
    <t>7. As a percentage of all pupils at the end of key stage 4. In 2014/15 and earlier, where the English language and English literature option was chosen in English, exams in both had to be taken and a C grade or above achieved in English language. From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The 9-4 measure shows pupils who achieved a grade 4 or above in either English language or English literature and maths and is shown alongside the headline measure for transparency and comparability.</t>
  </si>
  <si>
    <t>9. EBacc APS was introduced in 2018 as the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</si>
  <si>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5.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</si>
  <si>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r>
      <rPr>
        <b/>
        <sz val="10"/>
        <rFont val="Arial"/>
        <family val="2"/>
      </rPr>
      <t xml:space="preserve">Source: </t>
    </r>
    <r>
      <rPr>
        <sz val="10"/>
        <rFont val="Arial"/>
        <family val="2"/>
      </rPr>
      <t>key stage 4 attainment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</si>
</sst>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General_)"/>
  </numFmts>
  <fonts count="35" x14ac:knownFonts="1">
    <font>
      <sz val="10"/>
      <name val="Arial"/>
    </font>
    <font>
      <sz val="11"/>
      <color theme="1"/>
      <name val="Calibri"/>
      <family val="2"/>
      <scheme val="minor"/>
    </font>
    <font>
      <sz val="10"/>
      <name val="Arial"/>
      <family val="2"/>
    </font>
    <font>
      <sz val="20"/>
      <name val="Arial"/>
      <family val="2"/>
    </font>
    <font>
      <b/>
      <sz val="11"/>
      <name val="Arial"/>
      <family val="2"/>
    </font>
    <font>
      <u/>
      <sz val="10"/>
      <color indexed="12"/>
      <name val="Arial"/>
      <family val="2"/>
    </font>
    <font>
      <b/>
      <sz val="10"/>
      <name val="Arial"/>
      <family val="2"/>
    </font>
    <font>
      <b/>
      <i/>
      <sz val="10"/>
      <name val="Arial"/>
      <family val="2"/>
    </font>
    <font>
      <b/>
      <u/>
      <sz val="10"/>
      <name val="Arial"/>
      <family val="2"/>
    </font>
    <font>
      <sz val="10"/>
      <name val="MS Sans Serif"/>
      <family val="2"/>
    </font>
    <font>
      <b/>
      <sz val="9"/>
      <name val="Arial"/>
      <family val="2"/>
    </font>
    <font>
      <b/>
      <vertAlign val="superscript"/>
      <sz val="9"/>
      <name val="Arial"/>
      <family val="2"/>
    </font>
    <font>
      <sz val="8"/>
      <name val="Arial"/>
      <family val="2"/>
    </font>
    <font>
      <b/>
      <sz val="8"/>
      <name val="Arial"/>
      <family val="2"/>
    </font>
    <font>
      <sz val="9"/>
      <name val="Arial"/>
      <family val="2"/>
    </font>
    <font>
      <u/>
      <sz val="10"/>
      <name val="Arial"/>
      <family val="2"/>
    </font>
    <font>
      <vertAlign val="superscript"/>
      <sz val="8"/>
      <name val="Arial"/>
      <family val="2"/>
    </font>
    <font>
      <sz val="8"/>
      <color indexed="72"/>
      <name val="MS Sans Serif"/>
      <family val="2"/>
    </font>
    <font>
      <i/>
      <sz val="8"/>
      <name val="Arial"/>
      <family val="2"/>
    </font>
    <font>
      <b/>
      <vertAlign val="superscript"/>
      <sz val="8"/>
      <name val="Arial"/>
      <family val="2"/>
    </font>
    <font>
      <u/>
      <sz val="8"/>
      <color indexed="12"/>
      <name val="Arial"/>
      <family val="2"/>
    </font>
    <font>
      <sz val="8"/>
      <color rgb="FFFF0000"/>
      <name val="Arial"/>
      <family val="2"/>
    </font>
    <font>
      <sz val="8"/>
      <name val="Arial Narrow"/>
      <family val="2"/>
    </font>
    <font>
      <strike/>
      <sz val="8"/>
      <name val="Arial"/>
      <family val="2"/>
    </font>
    <font>
      <sz val="10"/>
      <color rgb="FFFF0000"/>
      <name val="Arial"/>
      <family val="2"/>
    </font>
    <font>
      <sz val="8"/>
      <color indexed="10"/>
      <name val="Arial"/>
      <family val="2"/>
    </font>
    <font>
      <i/>
      <sz val="8"/>
      <color indexed="10"/>
      <name val="Arial"/>
      <family val="2"/>
    </font>
    <font>
      <i/>
      <sz val="10"/>
      <name val="Arial"/>
      <family val="2"/>
    </font>
    <font>
      <b/>
      <sz val="8"/>
      <color indexed="10"/>
      <name val="Arial"/>
      <family val="2"/>
    </font>
    <font>
      <b/>
      <sz val="8"/>
      <color theme="1"/>
      <name val="Arial"/>
      <family val="2"/>
    </font>
    <font>
      <u/>
      <sz val="8"/>
      <color rgb="FF0000FF"/>
      <name val="Arial"/>
      <family val="2"/>
    </font>
    <font>
      <sz val="10"/>
      <color theme="6"/>
      <name val="Arial"/>
      <family val="2"/>
    </font>
    <font>
      <b/>
      <sz val="10"/>
      <color rgb="FF7030A0"/>
      <name val="Arial"/>
      <family val="2"/>
    </font>
    <font>
      <sz val="10"/>
      <color rgb="FF7030A0"/>
      <name val="Arial"/>
      <family val="2"/>
    </font>
    <font>
      <b/>
      <sz val="10"/>
      <color rgb="FFFF0000"/>
      <name val="Arial"/>
      <family val="2"/>
    </font>
  </fonts>
  <fills count="9">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indexed="9"/>
        <bgColor indexed="64"/>
      </patternFill>
    </fill>
    <fill>
      <patternFill patternType="solid">
        <fgColor theme="3" tint="0.79998168889431442"/>
        <bgColor indexed="64"/>
      </patternFill>
    </fill>
    <fill>
      <patternFill patternType="solid">
        <fgColor indexed="9"/>
        <bgColor indexed="9"/>
      </patternFill>
    </fill>
    <fill>
      <patternFill patternType="solid">
        <fgColor theme="2"/>
        <bgColor indexed="64"/>
      </patternFill>
    </fill>
    <fill>
      <patternFill patternType="solid">
        <fgColor theme="4"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2" fillId="0" borderId="0"/>
    <xf numFmtId="0" fontId="5" fillId="0" borderId="0" applyNumberFormat="0" applyFill="0" applyBorder="0" applyAlignment="0" applyProtection="0">
      <alignment vertical="top"/>
      <protection locked="0"/>
    </xf>
    <xf numFmtId="0" fontId="9" fillId="0" borderId="0"/>
    <xf numFmtId="0" fontId="17" fillId="0" borderId="0" applyAlignment="0">
      <alignment vertical="top" wrapText="1"/>
      <protection locked="0"/>
    </xf>
    <xf numFmtId="0" fontId="2" fillId="0" borderId="0"/>
    <xf numFmtId="0" fontId="2" fillId="0" borderId="0"/>
    <xf numFmtId="0" fontId="2" fillId="0" borderId="0"/>
    <xf numFmtId="0" fontId="2" fillId="0" borderId="0"/>
    <xf numFmtId="0" fontId="2" fillId="0" borderId="0"/>
    <xf numFmtId="0" fontId="1" fillId="0" borderId="0"/>
  </cellStyleXfs>
  <cellXfs count="387">
    <xf numFmtId="0" fontId="0" fillId="0" borderId="0" xfId="0"/>
    <xf numFmtId="0" fontId="3" fillId="2" borderId="0" xfId="2" applyFont="1" applyFill="1"/>
    <xf numFmtId="0" fontId="2" fillId="2" borderId="0" xfId="2" applyFont="1" applyFill="1"/>
    <xf numFmtId="0" fontId="2" fillId="2" borderId="0" xfId="2" applyFill="1"/>
    <xf numFmtId="0" fontId="4" fillId="2" borderId="0" xfId="2" applyFont="1" applyFill="1"/>
    <xf numFmtId="0" fontId="2" fillId="3" borderId="0" xfId="0" applyFont="1" applyFill="1" applyBorder="1"/>
    <xf numFmtId="0" fontId="5" fillId="2" borderId="0" xfId="1" applyFill="1" applyAlignment="1" applyProtection="1"/>
    <xf numFmtId="0" fontId="2" fillId="4" borderId="0" xfId="0" applyFont="1" applyFill="1"/>
    <xf numFmtId="0" fontId="0" fillId="2" borderId="0" xfId="0" applyFill="1"/>
    <xf numFmtId="0" fontId="6" fillId="0" borderId="0" xfId="2" applyFont="1" applyAlignment="1">
      <alignment horizontal="left"/>
    </xf>
    <xf numFmtId="0" fontId="2" fillId="0" borderId="0" xfId="2" applyFont="1"/>
    <xf numFmtId="0" fontId="2" fillId="4" borderId="0" xfId="2" applyFont="1" applyFill="1"/>
    <xf numFmtId="0" fontId="7" fillId="4" borderId="0" xfId="3" applyFont="1" applyFill="1" applyAlignment="1" applyProtection="1"/>
    <xf numFmtId="0" fontId="6" fillId="2" borderId="0" xfId="2" applyFont="1" applyFill="1"/>
    <xf numFmtId="0" fontId="8" fillId="4" borderId="0" xfId="2" applyFont="1" applyFill="1"/>
    <xf numFmtId="0" fontId="2" fillId="4" borderId="0" xfId="3" applyFont="1" applyFill="1" applyAlignment="1" applyProtection="1"/>
    <xf numFmtId="0" fontId="2" fillId="0" borderId="0" xfId="0" applyFont="1"/>
    <xf numFmtId="0" fontId="6" fillId="4" borderId="1" xfId="3" applyFont="1" applyFill="1" applyBorder="1" applyAlignment="1" applyProtection="1">
      <alignment horizontal="center" vertical="center"/>
    </xf>
    <xf numFmtId="0" fontId="5" fillId="0" borderId="1" xfId="1" applyBorder="1" applyAlignment="1" applyProtection="1">
      <alignment vertical="center"/>
    </xf>
    <xf numFmtId="0" fontId="2" fillId="0" borderId="1" xfId="2" applyFont="1" applyBorder="1" applyAlignment="1">
      <alignment vertical="center"/>
    </xf>
    <xf numFmtId="0" fontId="2" fillId="0" borderId="1" xfId="2" applyFont="1" applyBorder="1" applyAlignment="1">
      <alignment horizontal="center" vertical="center"/>
    </xf>
    <xf numFmtId="0" fontId="6" fillId="0" borderId="0" xfId="2" applyFont="1"/>
    <xf numFmtId="0" fontId="2" fillId="4" borderId="1" xfId="3" applyFont="1" applyFill="1" applyBorder="1" applyAlignment="1" applyProtection="1">
      <alignment horizontal="center" vertical="center"/>
    </xf>
    <xf numFmtId="0" fontId="2" fillId="0" borderId="1" xfId="2" applyFont="1" applyBorder="1" applyAlignment="1">
      <alignment vertical="center" wrapText="1"/>
    </xf>
    <xf numFmtId="0" fontId="2" fillId="4" borderId="1" xfId="0" applyFont="1" applyFill="1" applyBorder="1"/>
    <xf numFmtId="0" fontId="10" fillId="0" borderId="0" xfId="4" applyFont="1" applyAlignment="1">
      <alignment horizontal="left"/>
    </xf>
    <xf numFmtId="0" fontId="12" fillId="0" borderId="0" xfId="4" applyFont="1"/>
    <xf numFmtId="164" fontId="12" fillId="0" borderId="0" xfId="4" applyNumberFormat="1" applyFont="1"/>
    <xf numFmtId="0" fontId="10" fillId="0" borderId="0" xfId="4" applyFont="1" applyAlignment="1"/>
    <xf numFmtId="0" fontId="13" fillId="0" borderId="0" xfId="4" applyFont="1" applyFill="1" applyBorder="1"/>
    <xf numFmtId="0" fontId="13" fillId="0" borderId="0" xfId="2" applyNumberFormat="1" applyFont="1" applyAlignment="1" applyProtection="1">
      <alignment vertical="center"/>
      <protection locked="0" hidden="1"/>
    </xf>
    <xf numFmtId="0" fontId="10" fillId="0" borderId="0" xfId="0" applyFont="1" applyAlignment="1">
      <alignment horizontal="left"/>
    </xf>
    <xf numFmtId="0" fontId="13" fillId="0" borderId="0" xfId="0" applyFont="1" applyAlignment="1"/>
    <xf numFmtId="0" fontId="12" fillId="0" borderId="0" xfId="4" applyFont="1" applyFill="1" applyBorder="1"/>
    <xf numFmtId="0" fontId="10" fillId="0" borderId="0" xfId="0" applyFont="1"/>
    <xf numFmtId="0" fontId="6" fillId="0" borderId="0" xfId="0" applyFont="1" applyBorder="1"/>
    <xf numFmtId="0" fontId="10" fillId="0" borderId="2" xfId="2" applyFont="1" applyFill="1" applyBorder="1" applyAlignment="1" applyProtection="1">
      <protection locked="0" hidden="1"/>
    </xf>
    <xf numFmtId="0" fontId="14" fillId="0" borderId="1" xfId="2" applyFont="1" applyFill="1" applyBorder="1" applyAlignment="1" applyProtection="1">
      <alignment horizontal="center"/>
      <protection locked="0"/>
    </xf>
    <xf numFmtId="0" fontId="15" fillId="0" borderId="0" xfId="1" applyFont="1" applyAlignment="1" applyProtection="1">
      <alignment vertical="center"/>
    </xf>
    <xf numFmtId="164" fontId="12" fillId="0" borderId="0" xfId="4" applyNumberFormat="1" applyFont="1" applyAlignment="1">
      <alignment horizontal="center"/>
    </xf>
    <xf numFmtId="0" fontId="13" fillId="0" borderId="0" xfId="4" applyFont="1" applyBorder="1" applyAlignment="1">
      <alignment vertical="center"/>
    </xf>
    <xf numFmtId="0" fontId="13" fillId="0" borderId="0" xfId="4" applyFont="1"/>
    <xf numFmtId="49" fontId="2" fillId="0" borderId="0" xfId="4" applyNumberFormat="1" applyFont="1" applyBorder="1" applyAlignment="1" applyProtection="1">
      <protection hidden="1"/>
    </xf>
    <xf numFmtId="1" fontId="13" fillId="4" borderId="5" xfId="2" applyNumberFormat="1" applyFont="1" applyFill="1" applyBorder="1" applyAlignment="1" applyProtection="1">
      <alignment vertical="center" wrapText="1"/>
      <protection hidden="1"/>
    </xf>
    <xf numFmtId="164" fontId="12" fillId="0" borderId="5" xfId="2" applyNumberFormat="1" applyFont="1" applyBorder="1" applyAlignment="1">
      <alignment horizontal="center" vertical="center" wrapText="1"/>
    </xf>
    <xf numFmtId="0" fontId="12" fillId="0" borderId="5" xfId="5" applyFont="1" applyBorder="1" applyAlignment="1">
      <protection locked="0"/>
    </xf>
    <xf numFmtId="0" fontId="12" fillId="0" borderId="0" xfId="0" applyFont="1"/>
    <xf numFmtId="1" fontId="13" fillId="4" borderId="6" xfId="2" applyNumberFormat="1" applyFont="1" applyFill="1" applyBorder="1" applyAlignment="1" applyProtection="1">
      <alignment vertical="center" wrapText="1"/>
      <protection hidden="1"/>
    </xf>
    <xf numFmtId="0" fontId="12" fillId="0" borderId="3" xfId="0" applyFont="1" applyBorder="1" applyAlignment="1">
      <alignment horizontal="center" vertical="center" wrapText="1"/>
    </xf>
    <xf numFmtId="164" fontId="12" fillId="0" borderId="6" xfId="2" applyNumberFormat="1" applyFont="1" applyBorder="1" applyAlignment="1">
      <alignment horizontal="center" vertical="center" wrapText="1"/>
    </xf>
    <xf numFmtId="0" fontId="12" fillId="0" borderId="3" xfId="2" applyFont="1" applyBorder="1" applyAlignment="1">
      <alignment horizontal="center" vertical="center" wrapText="1"/>
    </xf>
    <xf numFmtId="0" fontId="12" fillId="0" borderId="6" xfId="5" applyFont="1" applyBorder="1" applyAlignment="1">
      <protection locked="0"/>
    </xf>
    <xf numFmtId="3" fontId="12" fillId="0" borderId="6" xfId="2" applyNumberFormat="1" applyFont="1" applyBorder="1" applyAlignment="1">
      <alignment horizontal="center" vertical="center" wrapText="1"/>
    </xf>
    <xf numFmtId="164" fontId="18" fillId="0" borderId="6" xfId="2" applyNumberFormat="1"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164" fontId="12" fillId="0" borderId="0" xfId="0" applyNumberFormat="1" applyFont="1" applyBorder="1" applyAlignment="1">
      <alignment horizontal="center" vertical="center" wrapText="1"/>
    </xf>
    <xf numFmtId="0" fontId="18" fillId="0" borderId="0" xfId="0" applyFont="1" applyAlignment="1">
      <alignment horizontal="center" vertical="center" wrapText="1"/>
    </xf>
    <xf numFmtId="0" fontId="13" fillId="0" borderId="0" xfId="0" applyFont="1" applyAlignment="1">
      <alignment horizontal="center" vertical="center" wrapText="1"/>
    </xf>
    <xf numFmtId="0" fontId="13" fillId="4" borderId="0" xfId="4" applyFont="1" applyFill="1" applyBorder="1" applyAlignment="1">
      <alignment vertical="center"/>
    </xf>
    <xf numFmtId="0" fontId="13" fillId="0" borderId="0" xfId="4" applyFont="1" applyAlignment="1">
      <alignment vertical="top"/>
    </xf>
    <xf numFmtId="3" fontId="13" fillId="0" borderId="0" xfId="0" applyNumberFormat="1" applyFont="1" applyAlignment="1" applyProtection="1">
      <alignment horizontal="right"/>
      <protection hidden="1"/>
    </xf>
    <xf numFmtId="165" fontId="13" fillId="0" borderId="0" xfId="0" applyNumberFormat="1" applyFont="1" applyAlignment="1" applyProtection="1">
      <alignment horizontal="right"/>
      <protection hidden="1"/>
    </xf>
    <xf numFmtId="4" fontId="13" fillId="0" borderId="0" xfId="0" applyNumberFormat="1" applyFont="1" applyAlignment="1" applyProtection="1">
      <alignment horizontal="right"/>
      <protection hidden="1"/>
    </xf>
    <xf numFmtId="0" fontId="12" fillId="0" borderId="0" xfId="4" applyFont="1" applyAlignment="1"/>
    <xf numFmtId="3" fontId="12" fillId="0" borderId="0" xfId="0" applyNumberFormat="1" applyFont="1" applyAlignment="1" applyProtection="1">
      <alignment horizontal="right"/>
      <protection hidden="1"/>
    </xf>
    <xf numFmtId="165" fontId="12" fillId="0" borderId="0" xfId="0" applyNumberFormat="1" applyFont="1" applyAlignment="1" applyProtection="1">
      <alignment horizontal="right"/>
      <protection hidden="1"/>
    </xf>
    <xf numFmtId="4" fontId="12" fillId="0" borderId="0" xfId="0" applyNumberFormat="1" applyFont="1" applyAlignment="1" applyProtection="1">
      <alignment horizontal="right"/>
      <protection hidden="1"/>
    </xf>
    <xf numFmtId="0" fontId="13" fillId="0" borderId="0" xfId="4" applyFont="1" applyFill="1" applyAlignment="1">
      <alignment vertical="center"/>
    </xf>
    <xf numFmtId="0" fontId="13" fillId="0" borderId="0" xfId="4" applyFont="1" applyAlignment="1">
      <alignment vertical="center"/>
    </xf>
    <xf numFmtId="166" fontId="13" fillId="0" borderId="0" xfId="4" applyNumberFormat="1" applyFont="1" applyAlignment="1" applyProtection="1">
      <alignment horizontal="left" vertical="center"/>
    </xf>
    <xf numFmtId="164" fontId="13" fillId="0" borderId="0" xfId="4" applyNumberFormat="1" applyFont="1" applyBorder="1" applyAlignment="1" applyProtection="1">
      <alignment horizontal="right" vertical="center"/>
    </xf>
    <xf numFmtId="0" fontId="12" fillId="0" borderId="0" xfId="4" applyFont="1" applyAlignment="1">
      <alignment vertical="center"/>
    </xf>
    <xf numFmtId="0" fontId="12" fillId="0" borderId="0" xfId="4" applyNumberFormat="1" applyFont="1"/>
    <xf numFmtId="0" fontId="13" fillId="0" borderId="0" xfId="0" applyFont="1"/>
    <xf numFmtId="0" fontId="12" fillId="4" borderId="0" xfId="4" applyFont="1" applyFill="1"/>
    <xf numFmtId="0" fontId="12" fillId="0" borderId="0" xfId="4" applyFont="1" applyBorder="1" applyAlignment="1">
      <alignment vertical="center"/>
    </xf>
    <xf numFmtId="0" fontId="12" fillId="0" borderId="0" xfId="4" applyNumberFormat="1" applyFont="1" applyBorder="1"/>
    <xf numFmtId="0" fontId="12" fillId="0" borderId="6" xfId="4" applyFont="1" applyBorder="1"/>
    <xf numFmtId="164" fontId="12" fillId="0" borderId="6" xfId="4" applyNumberFormat="1" applyFont="1" applyBorder="1"/>
    <xf numFmtId="164" fontId="12" fillId="0" borderId="6" xfId="4" applyNumberFormat="1" applyFont="1" applyBorder="1" applyAlignment="1">
      <alignment horizontal="center"/>
    </xf>
    <xf numFmtId="0" fontId="12" fillId="0" borderId="0" xfId="4" applyFont="1" applyFill="1" applyBorder="1" applyAlignment="1">
      <alignment vertical="top"/>
    </xf>
    <xf numFmtId="0" fontId="12" fillId="0" borderId="0" xfId="4" applyFont="1" applyAlignment="1">
      <alignment vertical="top"/>
    </xf>
    <xf numFmtId="0" fontId="12" fillId="0" borderId="0" xfId="4" applyFont="1" applyBorder="1" applyAlignment="1">
      <alignment vertical="top"/>
    </xf>
    <xf numFmtId="164" fontId="12" fillId="0" borderId="0" xfId="4" applyNumberFormat="1" applyFont="1" applyBorder="1" applyAlignment="1">
      <alignment vertical="top"/>
    </xf>
    <xf numFmtId="164" fontId="12" fillId="0" borderId="0" xfId="4" applyNumberFormat="1" applyFont="1" applyBorder="1" applyAlignment="1">
      <alignment horizontal="center" vertical="top"/>
    </xf>
    <xf numFmtId="164" fontId="12" fillId="0" borderId="0" xfId="4" applyNumberFormat="1" applyFont="1" applyAlignment="1">
      <alignment vertical="top"/>
    </xf>
    <xf numFmtId="164" fontId="12" fillId="0" borderId="0" xfId="4" applyNumberFormat="1" applyFont="1" applyAlignment="1">
      <alignment horizontal="center" vertical="top"/>
    </xf>
    <xf numFmtId="0" fontId="18" fillId="4" borderId="0" xfId="6" applyFont="1" applyFill="1" applyAlignment="1">
      <alignment horizontal="right" vertical="top"/>
    </xf>
    <xf numFmtId="0" fontId="12" fillId="0" borderId="0" xfId="4" applyFont="1" applyFill="1" applyBorder="1" applyAlignment="1">
      <alignment vertical="center"/>
    </xf>
    <xf numFmtId="0" fontId="12" fillId="0" borderId="0" xfId="2" applyFont="1" applyAlignment="1">
      <alignment vertical="center"/>
    </xf>
    <xf numFmtId="0" fontId="12" fillId="0" borderId="0" xfId="0" applyFont="1" applyAlignment="1">
      <alignment vertical="center"/>
    </xf>
    <xf numFmtId="0" fontId="20" fillId="0" borderId="0" xfId="1" applyFont="1" applyAlignment="1" applyProtection="1">
      <alignment horizontal="left" vertical="center"/>
    </xf>
    <xf numFmtId="0" fontId="12" fillId="0" borderId="0" xfId="0" applyFont="1" applyAlignment="1">
      <alignment horizontal="left" vertical="center" wrapText="1"/>
    </xf>
    <xf numFmtId="164" fontId="12" fillId="2" borderId="0" xfId="2" applyNumberFormat="1" applyFont="1" applyFill="1" applyAlignment="1">
      <alignment vertical="center" wrapText="1"/>
    </xf>
    <xf numFmtId="0" fontId="12" fillId="0" borderId="0" xfId="2" applyFont="1" applyAlignment="1">
      <alignment vertical="center" wrapText="1"/>
    </xf>
    <xf numFmtId="0" fontId="21" fillId="0" borderId="0" xfId="2" applyFont="1" applyAlignment="1">
      <alignment horizontal="left" vertical="center" wrapText="1"/>
    </xf>
    <xf numFmtId="0" fontId="12" fillId="0" borderId="0" xfId="2" applyFont="1" applyAlignment="1">
      <alignment horizontal="left" vertical="center" wrapText="1"/>
    </xf>
    <xf numFmtId="0" fontId="2" fillId="0" borderId="0" xfId="0" applyFont="1" applyAlignment="1">
      <alignment vertical="center"/>
    </xf>
    <xf numFmtId="164" fontId="12" fillId="0" borderId="0" xfId="4" applyNumberFormat="1" applyFont="1" applyAlignment="1">
      <alignment vertical="center"/>
    </xf>
    <xf numFmtId="164" fontId="22" fillId="0" borderId="0" xfId="4" applyNumberFormat="1" applyFont="1" applyAlignment="1">
      <alignment horizontal="center" vertical="center"/>
    </xf>
    <xf numFmtId="3" fontId="12" fillId="0" borderId="0" xfId="0" applyNumberFormat="1" applyFont="1" applyAlignment="1">
      <alignment vertical="center"/>
    </xf>
    <xf numFmtId="164" fontId="12" fillId="0" borderId="0" xfId="4" applyNumberFormat="1" applyFont="1" applyAlignment="1">
      <alignment horizontal="center" vertical="center"/>
    </xf>
    <xf numFmtId="0" fontId="23" fillId="0" borderId="0" xfId="2" applyFont="1" applyAlignment="1">
      <alignment vertical="center" wrapText="1"/>
    </xf>
    <xf numFmtId="3" fontId="13" fillId="0" borderId="0" xfId="0" applyNumberFormat="1" applyFont="1"/>
    <xf numFmtId="164" fontId="10" fillId="0" borderId="0" xfId="4" applyNumberFormat="1" applyFont="1" applyAlignment="1"/>
    <xf numFmtId="164" fontId="10" fillId="0" borderId="0" xfId="4" applyNumberFormat="1" applyFont="1" applyAlignment="1">
      <alignment wrapText="1"/>
    </xf>
    <xf numFmtId="0" fontId="10" fillId="0" borderId="0" xfId="2" applyFont="1" applyAlignment="1"/>
    <xf numFmtId="0" fontId="10" fillId="0" borderId="0" xfId="2" applyFont="1"/>
    <xf numFmtId="164" fontId="13" fillId="0" borderId="0" xfId="4" applyNumberFormat="1" applyFont="1"/>
    <xf numFmtId="0" fontId="6" fillId="0" borderId="0" xfId="2" applyFont="1" applyBorder="1"/>
    <xf numFmtId="0" fontId="2" fillId="0" borderId="5" xfId="2" applyFont="1" applyBorder="1"/>
    <xf numFmtId="0" fontId="2" fillId="0" borderId="6" xfId="2" applyFont="1" applyBorder="1"/>
    <xf numFmtId="49" fontId="12" fillId="0" borderId="3" xfId="4" applyNumberFormat="1" applyFont="1" applyBorder="1" applyAlignment="1">
      <alignment horizontal="center" vertical="center" wrapText="1"/>
    </xf>
    <xf numFmtId="164" fontId="13" fillId="0" borderId="0" xfId="2" applyNumberFormat="1" applyFont="1" applyBorder="1" applyAlignment="1">
      <alignment horizontal="left" vertical="center" wrapText="1"/>
    </xf>
    <xf numFmtId="0" fontId="12" fillId="0" borderId="0" xfId="2" applyFont="1" applyBorder="1" applyAlignment="1"/>
    <xf numFmtId="0" fontId="13" fillId="0" borderId="0" xfId="4" applyFont="1" applyAlignment="1">
      <alignment vertical="center" wrapText="1"/>
    </xf>
    <xf numFmtId="165" fontId="13" fillId="0" borderId="0" xfId="4" applyNumberFormat="1" applyFont="1" applyAlignment="1" applyProtection="1">
      <alignment vertical="center"/>
    </xf>
    <xf numFmtId="165" fontId="14" fillId="0" borderId="0" xfId="2" applyNumberFormat="1" applyFont="1" applyAlignment="1"/>
    <xf numFmtId="0" fontId="14" fillId="0" borderId="0" xfId="2" applyFont="1" applyAlignment="1"/>
    <xf numFmtId="165" fontId="12" fillId="0" borderId="0" xfId="4" applyNumberFormat="1" applyFont="1" applyAlignment="1" applyProtection="1">
      <alignment vertical="center"/>
    </xf>
    <xf numFmtId="0" fontId="13" fillId="0" borderId="0" xfId="2" applyFont="1" applyAlignment="1">
      <alignment horizontal="center"/>
    </xf>
    <xf numFmtId="0" fontId="12" fillId="0" borderId="0" xfId="2" applyFont="1" applyAlignment="1">
      <alignment horizontal="center"/>
    </xf>
    <xf numFmtId="165" fontId="12" fillId="0" borderId="0" xfId="2" applyNumberFormat="1" applyFont="1" applyFill="1" applyBorder="1" applyAlignment="1"/>
    <xf numFmtId="49" fontId="12" fillId="0" borderId="0" xfId="4" applyNumberFormat="1" applyFont="1"/>
    <xf numFmtId="165" fontId="2" fillId="0" borderId="0" xfId="2" applyNumberFormat="1" applyFont="1"/>
    <xf numFmtId="49" fontId="12" fillId="0" borderId="0" xfId="4" applyNumberFormat="1" applyFont="1" applyAlignment="1" applyProtection="1">
      <alignment horizontal="left"/>
    </xf>
    <xf numFmtId="0" fontId="12" fillId="0" borderId="0" xfId="2" applyFont="1"/>
    <xf numFmtId="0" fontId="12" fillId="0" borderId="0" xfId="7" applyFont="1"/>
    <xf numFmtId="166" fontId="12" fillId="0" borderId="0" xfId="4" applyNumberFormat="1" applyFont="1" applyAlignment="1" applyProtection="1">
      <alignment horizontal="left"/>
    </xf>
    <xf numFmtId="165" fontId="6" fillId="0" borderId="0" xfId="2" applyNumberFormat="1" applyFont="1"/>
    <xf numFmtId="0" fontId="13" fillId="0" borderId="0" xfId="2" applyFont="1"/>
    <xf numFmtId="165" fontId="12" fillId="0" borderId="0" xfId="4" applyNumberFormat="1" applyFont="1" applyAlignment="1" applyProtection="1">
      <alignment horizontal="right" vertical="center"/>
    </xf>
    <xf numFmtId="166" fontId="12" fillId="0" borderId="0" xfId="4" applyNumberFormat="1" applyFont="1" applyBorder="1" applyAlignment="1" applyProtection="1">
      <alignment horizontal="left"/>
    </xf>
    <xf numFmtId="0" fontId="12" fillId="4" borderId="0" xfId="2" applyFont="1" applyFill="1" applyBorder="1" applyAlignment="1">
      <alignment horizontal="left" vertical="center"/>
    </xf>
    <xf numFmtId="0" fontId="12" fillId="4" borderId="0" xfId="2" applyFont="1" applyFill="1" applyBorder="1" applyAlignment="1">
      <alignment horizontal="left"/>
    </xf>
    <xf numFmtId="165" fontId="24" fillId="0" borderId="0" xfId="2" applyNumberFormat="1" applyFont="1"/>
    <xf numFmtId="0" fontId="24" fillId="0" borderId="0" xfId="2" applyFont="1"/>
    <xf numFmtId="0" fontId="12" fillId="0" borderId="6" xfId="4" applyFont="1" applyBorder="1" applyAlignment="1">
      <alignment vertical="center"/>
    </xf>
    <xf numFmtId="0" fontId="12" fillId="0" borderId="6" xfId="2" applyFont="1" applyBorder="1" applyAlignment="1">
      <alignment horizontal="center"/>
    </xf>
    <xf numFmtId="0" fontId="12" fillId="4" borderId="6" xfId="2" applyFont="1" applyFill="1" applyBorder="1" applyAlignment="1">
      <alignment horizontal="left"/>
    </xf>
    <xf numFmtId="165" fontId="12" fillId="0" borderId="6" xfId="4" applyNumberFormat="1" applyFont="1" applyBorder="1" applyAlignment="1" applyProtection="1">
      <alignment vertical="center"/>
    </xf>
    <xf numFmtId="164" fontId="13" fillId="0" borderId="0" xfId="4" applyNumberFormat="1" applyFont="1" applyBorder="1" applyAlignment="1"/>
    <xf numFmtId="0" fontId="18" fillId="4" borderId="5" xfId="6" applyFont="1" applyFill="1" applyBorder="1" applyAlignment="1">
      <alignment horizontal="right" vertical="top"/>
    </xf>
    <xf numFmtId="0" fontId="18" fillId="4" borderId="0" xfId="6" applyFont="1" applyFill="1" applyBorder="1" applyAlignment="1">
      <alignment horizontal="right" vertical="top"/>
    </xf>
    <xf numFmtId="0" fontId="2" fillId="0" borderId="0" xfId="2" applyFont="1" applyAlignment="1">
      <alignment vertical="center"/>
    </xf>
    <xf numFmtId="0" fontId="14" fillId="0" borderId="0" xfId="2" applyFont="1" applyBorder="1" applyAlignment="1">
      <alignment vertical="center"/>
    </xf>
    <xf numFmtId="0" fontId="14" fillId="0" borderId="0" xfId="2" applyFont="1" applyAlignment="1">
      <alignment vertical="center"/>
    </xf>
    <xf numFmtId="0" fontId="18" fillId="4" borderId="0" xfId="6" applyFont="1" applyFill="1" applyAlignment="1">
      <alignment horizontal="right" vertical="center"/>
    </xf>
    <xf numFmtId="0" fontId="12" fillId="0" borderId="0" xfId="2" applyFont="1" applyAlignment="1" applyProtection="1">
      <alignment vertical="center"/>
    </xf>
    <xf numFmtId="0" fontId="21" fillId="0" borderId="0" xfId="8" applyFont="1" applyAlignment="1">
      <alignment vertical="center"/>
    </xf>
    <xf numFmtId="0" fontId="24" fillId="0" borderId="0" xfId="2" applyFont="1" applyAlignment="1">
      <alignment vertical="center"/>
    </xf>
    <xf numFmtId="0" fontId="12" fillId="0" borderId="0" xfId="2" applyFont="1" applyAlignment="1">
      <alignment horizontal="left" vertical="center"/>
    </xf>
    <xf numFmtId="0" fontId="14" fillId="0" borderId="0" xfId="2" applyFont="1"/>
    <xf numFmtId="0" fontId="14" fillId="0" borderId="0" xfId="2" applyFont="1" applyBorder="1"/>
    <xf numFmtId="0" fontId="10" fillId="0" borderId="0" xfId="2" applyFont="1" applyAlignment="1">
      <alignment horizontal="left"/>
    </xf>
    <xf numFmtId="0" fontId="10" fillId="0" borderId="0" xfId="2" applyFont="1" applyFill="1" applyAlignment="1"/>
    <xf numFmtId="0" fontId="14" fillId="0" borderId="6" xfId="2" applyFont="1" applyBorder="1"/>
    <xf numFmtId="0" fontId="6" fillId="0" borderId="6" xfId="2" applyFont="1" applyBorder="1"/>
    <xf numFmtId="0" fontId="12" fillId="0" borderId="5" xfId="2" applyFont="1" applyBorder="1"/>
    <xf numFmtId="0" fontId="12" fillId="0" borderId="0" xfId="2" applyFont="1" applyBorder="1" applyAlignment="1">
      <alignment horizontal="center" vertical="center"/>
    </xf>
    <xf numFmtId="0" fontId="12" fillId="0" borderId="0" xfId="2" applyFont="1" applyBorder="1"/>
    <xf numFmtId="0" fontId="12" fillId="0" borderId="0" xfId="2" applyFont="1" applyBorder="1" applyAlignment="1">
      <alignment horizontal="center" vertical="center" wrapText="1"/>
    </xf>
    <xf numFmtId="0" fontId="12" fillId="0" borderId="5" xfId="2" applyFont="1" applyFill="1" applyBorder="1" applyAlignment="1">
      <alignment horizontal="center" vertical="center" wrapText="1"/>
    </xf>
    <xf numFmtId="0" fontId="12" fillId="0" borderId="6" xfId="2" applyFont="1" applyBorder="1" applyAlignment="1">
      <alignment horizontal="center" vertical="center" wrapText="1"/>
    </xf>
    <xf numFmtId="0" fontId="12" fillId="0" borderId="6" xfId="2" applyFont="1" applyFill="1" applyBorder="1" applyAlignment="1">
      <alignment horizontal="center" vertical="center" wrapText="1"/>
    </xf>
    <xf numFmtId="0" fontId="12" fillId="0" borderId="3" xfId="2" applyFont="1" applyFill="1" applyBorder="1" applyAlignment="1">
      <alignment horizontal="center" vertical="center" wrapText="1"/>
    </xf>
    <xf numFmtId="0" fontId="12" fillId="0" borderId="0" xfId="2" applyNumberFormat="1" applyFont="1" applyBorder="1" applyAlignment="1">
      <alignment horizontal="left" indent="2"/>
    </xf>
    <xf numFmtId="165" fontId="12" fillId="0" borderId="0" xfId="2" applyNumberFormat="1" applyFont="1" applyFill="1" applyBorder="1" applyAlignment="1">
      <alignment horizontal="center"/>
    </xf>
    <xf numFmtId="0" fontId="12" fillId="0" borderId="0" xfId="2" applyFont="1" applyBorder="1" applyAlignment="1">
      <alignment vertical="center" wrapText="1"/>
    </xf>
    <xf numFmtId="0" fontId="25" fillId="0" borderId="0" xfId="2" applyFont="1" applyBorder="1"/>
    <xf numFmtId="165" fontId="25" fillId="0" borderId="0" xfId="2" applyNumberFormat="1" applyFont="1" applyBorder="1"/>
    <xf numFmtId="0" fontId="25" fillId="0" borderId="0" xfId="2" applyFont="1"/>
    <xf numFmtId="165" fontId="25" fillId="0" borderId="0" xfId="2" applyNumberFormat="1" applyFont="1"/>
    <xf numFmtId="3" fontId="13" fillId="0" borderId="0" xfId="4" applyNumberFormat="1" applyFont="1" applyAlignment="1" applyProtection="1">
      <alignment horizontal="right" vertical="center"/>
    </xf>
    <xf numFmtId="165" fontId="13" fillId="0" borderId="0" xfId="4" applyNumberFormat="1" applyFont="1" applyAlignment="1" applyProtection="1">
      <alignment horizontal="right" vertical="center"/>
    </xf>
    <xf numFmtId="4" fontId="13" fillId="0" borderId="0" xfId="4" applyNumberFormat="1" applyFont="1" applyAlignment="1" applyProtection="1">
      <alignment horizontal="right" vertical="center"/>
    </xf>
    <xf numFmtId="0" fontId="13" fillId="0" borderId="0" xfId="2" applyFont="1" applyBorder="1"/>
    <xf numFmtId="3" fontId="12" fillId="0" borderId="0" xfId="4" applyNumberFormat="1" applyFont="1" applyAlignment="1" applyProtection="1">
      <alignment horizontal="right" vertical="center"/>
    </xf>
    <xf numFmtId="4" fontId="12" fillId="0" borderId="0" xfId="4" applyNumberFormat="1" applyFont="1" applyAlignment="1" applyProtection="1">
      <alignment horizontal="right" vertical="center"/>
    </xf>
    <xf numFmtId="0" fontId="10" fillId="0" borderId="0" xfId="2" applyFont="1" applyBorder="1"/>
    <xf numFmtId="3" fontId="12" fillId="4" borderId="0" xfId="2" applyNumberFormat="1" applyFont="1" applyFill="1" applyBorder="1" applyAlignment="1">
      <alignment horizontal="left" vertical="center"/>
    </xf>
    <xf numFmtId="0" fontId="12" fillId="0" borderId="0" xfId="2" applyFont="1" applyBorder="1" applyAlignment="1">
      <alignment horizontal="center"/>
    </xf>
    <xf numFmtId="3" fontId="13" fillId="0" borderId="6" xfId="4" applyNumberFormat="1" applyFont="1" applyBorder="1" applyAlignment="1" applyProtection="1">
      <alignment horizontal="right" vertical="center"/>
    </xf>
    <xf numFmtId="0" fontId="12" fillId="0" borderId="0" xfId="2" applyFont="1" applyFill="1" applyAlignment="1">
      <alignment vertical="center"/>
    </xf>
    <xf numFmtId="0" fontId="12" fillId="0" borderId="0" xfId="2" applyFont="1" applyFill="1" applyAlignment="1">
      <alignment horizontal="left" vertical="center" wrapText="1"/>
    </xf>
    <xf numFmtId="0" fontId="2" fillId="0" borderId="0" xfId="2" applyFont="1" applyAlignment="1">
      <alignment horizontal="left" vertical="center"/>
    </xf>
    <xf numFmtId="164" fontId="12" fillId="0" borderId="0" xfId="4" applyNumberFormat="1" applyFont="1" applyAlignment="1">
      <alignment horizontal="left" vertical="center"/>
    </xf>
    <xf numFmtId="164" fontId="22" fillId="0" borderId="0" xfId="4" applyNumberFormat="1" applyFont="1" applyAlignment="1">
      <alignment horizontal="left" vertical="center"/>
    </xf>
    <xf numFmtId="3" fontId="12" fillId="0" borderId="0" xfId="2" applyNumberFormat="1" applyFont="1" applyAlignment="1">
      <alignment horizontal="left" vertical="center"/>
    </xf>
    <xf numFmtId="165" fontId="14" fillId="0" borderId="0" xfId="2" applyNumberFormat="1" applyFont="1" applyAlignment="1">
      <alignment horizontal="left" vertical="center"/>
    </xf>
    <xf numFmtId="0" fontId="12" fillId="0" borderId="5" xfId="2" applyFont="1" applyBorder="1" applyAlignment="1">
      <alignment horizontal="center" vertical="center" wrapText="1"/>
    </xf>
    <xf numFmtId="0" fontId="12" fillId="0" borderId="6" xfId="2" applyFont="1" applyBorder="1"/>
    <xf numFmtId="166" fontId="12" fillId="0" borderId="0" xfId="2" applyNumberFormat="1" applyFont="1" applyFill="1" applyBorder="1" applyAlignment="1">
      <alignment horizontal="center"/>
    </xf>
    <xf numFmtId="0" fontId="2" fillId="0" borderId="0" xfId="2"/>
    <xf numFmtId="0" fontId="12" fillId="0" borderId="0" xfId="2" quotePrefix="1" applyFont="1" applyBorder="1" applyAlignment="1">
      <alignment horizontal="left" vertical="center" wrapText="1" indent="1"/>
    </xf>
    <xf numFmtId="3" fontId="12" fillId="0" borderId="6" xfId="4" applyNumberFormat="1" applyFont="1" applyBorder="1" applyAlignment="1" applyProtection="1">
      <alignment horizontal="right" vertical="center"/>
    </xf>
    <xf numFmtId="0" fontId="14" fillId="0" borderId="0" xfId="2" applyFont="1" applyBorder="1" applyAlignment="1">
      <alignment horizontal="left" vertical="center"/>
    </xf>
    <xf numFmtId="0" fontId="14" fillId="0" borderId="0" xfId="2" applyFont="1" applyAlignment="1">
      <alignment horizontal="left" vertical="center"/>
    </xf>
    <xf numFmtId="0" fontId="18" fillId="4" borderId="0" xfId="6" applyFont="1" applyFill="1" applyAlignment="1">
      <alignment horizontal="left" vertical="center"/>
    </xf>
    <xf numFmtId="0" fontId="12" fillId="0" borderId="0" xfId="2" applyFont="1" applyFill="1" applyAlignment="1">
      <alignment vertical="center" wrapText="1"/>
    </xf>
    <xf numFmtId="0" fontId="12" fillId="0" borderId="0" xfId="8" applyFont="1" applyAlignment="1">
      <alignment horizontal="left" vertical="center"/>
    </xf>
    <xf numFmtId="0" fontId="12" fillId="0" borderId="0" xfId="4" applyFont="1" applyAlignment="1">
      <alignment horizontal="left" vertical="center"/>
    </xf>
    <xf numFmtId="0" fontId="12" fillId="0" borderId="0" xfId="8" applyFont="1" applyAlignment="1">
      <alignment horizontal="left" vertical="center" wrapText="1"/>
    </xf>
    <xf numFmtId="0" fontId="14" fillId="0" borderId="0" xfId="2" applyFont="1" applyFill="1" applyAlignment="1"/>
    <xf numFmtId="0" fontId="18" fillId="0" borderId="6" xfId="2" applyFont="1" applyBorder="1" applyAlignment="1">
      <alignment horizontal="center" vertical="center" wrapText="1"/>
    </xf>
    <xf numFmtId="165" fontId="26" fillId="0" borderId="0" xfId="2" applyNumberFormat="1" applyFont="1" applyBorder="1"/>
    <xf numFmtId="165" fontId="26" fillId="0" borderId="0" xfId="2" applyNumberFormat="1" applyFont="1"/>
    <xf numFmtId="0" fontId="27" fillId="0" borderId="0" xfId="0" applyFont="1"/>
    <xf numFmtId="0" fontId="12" fillId="0" borderId="0" xfId="0" quotePrefix="1" applyFont="1" applyBorder="1" applyAlignment="1">
      <alignment horizontal="left" vertical="center" wrapText="1" indent="1"/>
    </xf>
    <xf numFmtId="0" fontId="6" fillId="0" borderId="0" xfId="0" applyFont="1"/>
    <xf numFmtId="4" fontId="6" fillId="0" borderId="0" xfId="0" applyNumberFormat="1" applyFont="1"/>
    <xf numFmtId="0" fontId="14" fillId="0" borderId="0" xfId="2" applyFont="1" applyAlignment="1">
      <alignment horizontal="right"/>
    </xf>
    <xf numFmtId="0" fontId="13" fillId="0" borderId="0" xfId="0" applyFont="1" applyAlignment="1">
      <alignment horizontal="center"/>
    </xf>
    <xf numFmtId="0" fontId="28" fillId="0" borderId="0" xfId="2" applyFont="1"/>
    <xf numFmtId="0" fontId="12" fillId="0" borderId="0" xfId="0" applyFont="1" applyAlignment="1">
      <alignment horizontal="center"/>
    </xf>
    <xf numFmtId="0" fontId="12" fillId="0" borderId="0" xfId="0" applyFont="1" applyBorder="1" applyAlignment="1">
      <alignment horizontal="center"/>
    </xf>
    <xf numFmtId="0" fontId="12" fillId="0" borderId="6" xfId="0" applyFont="1" applyBorder="1" applyAlignment="1">
      <alignment horizontal="center"/>
    </xf>
    <xf numFmtId="0" fontId="25" fillId="0" borderId="6" xfId="2" applyFont="1" applyBorder="1"/>
    <xf numFmtId="4" fontId="12" fillId="0" borderId="6" xfId="4" applyNumberFormat="1" applyFont="1" applyBorder="1" applyAlignment="1" applyProtection="1">
      <alignment horizontal="right" vertical="center"/>
    </xf>
    <xf numFmtId="4" fontId="14" fillId="0" borderId="0" xfId="2" applyNumberFormat="1" applyFont="1"/>
    <xf numFmtId="0" fontId="2" fillId="0" borderId="0" xfId="0" applyFont="1" applyAlignment="1">
      <alignment horizontal="left" vertical="center"/>
    </xf>
    <xf numFmtId="0" fontId="12" fillId="0" borderId="0" xfId="0" applyFont="1" applyAlignment="1">
      <alignment horizontal="left" vertical="center"/>
    </xf>
    <xf numFmtId="3" fontId="12" fillId="0" borderId="0" xfId="0" applyNumberFormat="1" applyFont="1" applyAlignment="1">
      <alignment horizontal="left" vertical="center"/>
    </xf>
    <xf numFmtId="0" fontId="2" fillId="0" borderId="0" xfId="0" applyFont="1" applyAlignment="1">
      <alignment horizontal="left"/>
    </xf>
    <xf numFmtId="0" fontId="12" fillId="0" borderId="0" xfId="2" applyFont="1" applyFill="1"/>
    <xf numFmtId="164" fontId="12" fillId="0" borderId="0" xfId="2" applyNumberFormat="1" applyFont="1" applyFill="1"/>
    <xf numFmtId="1" fontId="10" fillId="0" borderId="0" xfId="2" applyNumberFormat="1" applyFont="1" applyFill="1" applyAlignment="1">
      <alignment horizontal="left"/>
    </xf>
    <xf numFmtId="0" fontId="14" fillId="0" borderId="0" xfId="2" applyFont="1" applyFill="1" applyAlignment="1">
      <alignment horizontal="right"/>
    </xf>
    <xf numFmtId="1" fontId="10" fillId="0" borderId="0" xfId="2" applyNumberFormat="1" applyFont="1" applyFill="1" applyAlignment="1"/>
    <xf numFmtId="0" fontId="21" fillId="0" borderId="0" xfId="2" applyFont="1" applyFill="1"/>
    <xf numFmtId="164" fontId="12" fillId="0" borderId="3" xfId="2" applyNumberFormat="1" applyFont="1" applyFill="1" applyBorder="1" applyAlignment="1">
      <alignment horizontal="center" vertical="center" wrapText="1"/>
    </xf>
    <xf numFmtId="164" fontId="12" fillId="0" borderId="3" xfId="2" applyNumberFormat="1" applyFont="1" applyFill="1" applyBorder="1" applyAlignment="1">
      <alignment horizontal="left" vertical="center" wrapText="1"/>
    </xf>
    <xf numFmtId="164" fontId="12" fillId="0" borderId="0" xfId="2" applyNumberFormat="1" applyFont="1" applyFill="1" applyBorder="1" applyAlignment="1">
      <alignment horizontal="left" vertical="center" wrapText="1"/>
    </xf>
    <xf numFmtId="0" fontId="12" fillId="0" borderId="0" xfId="2" applyFont="1" applyFill="1" applyBorder="1" applyAlignment="1">
      <alignment horizontal="left" wrapText="1"/>
    </xf>
    <xf numFmtId="0" fontId="12" fillId="0" borderId="0" xfId="2" applyFont="1" applyFill="1" applyBorder="1" applyAlignment="1">
      <alignment horizontal="center" vertical="center" wrapText="1"/>
    </xf>
    <xf numFmtId="164" fontId="12" fillId="0" borderId="0" xfId="2" applyNumberFormat="1" applyFont="1" applyFill="1" applyBorder="1" applyAlignment="1">
      <alignment horizontal="center" vertical="center" wrapText="1"/>
    </xf>
    <xf numFmtId="0" fontId="13" fillId="0" borderId="0" xfId="4" applyFont="1" applyFill="1" applyBorder="1" applyAlignment="1">
      <alignment vertical="center"/>
    </xf>
    <xf numFmtId="3" fontId="13" fillId="0" borderId="0" xfId="2" quotePrefix="1" applyNumberFormat="1" applyFont="1" applyFill="1" applyAlignment="1"/>
    <xf numFmtId="164" fontId="13" fillId="0" borderId="0" xfId="2" quotePrefix="1" applyNumberFormat="1" applyFont="1" applyFill="1" applyAlignment="1"/>
    <xf numFmtId="3" fontId="13" fillId="0" borderId="0" xfId="2" applyNumberFormat="1" applyFont="1" applyFill="1" applyAlignment="1"/>
    <xf numFmtId="164" fontId="13" fillId="0" borderId="0" xfId="2" applyNumberFormat="1" applyFont="1" applyFill="1" applyAlignment="1"/>
    <xf numFmtId="0" fontId="12" fillId="0" borderId="0" xfId="2" applyFont="1" applyFill="1" applyBorder="1"/>
    <xf numFmtId="0" fontId="12" fillId="0" borderId="0" xfId="2" applyFont="1" applyFill="1" applyBorder="1" applyAlignment="1">
      <alignment wrapText="1"/>
    </xf>
    <xf numFmtId="0" fontId="12" fillId="0" borderId="0" xfId="2" applyFont="1" applyFill="1" applyAlignment="1"/>
    <xf numFmtId="164" fontId="12" fillId="0" borderId="0" xfId="2" applyNumberFormat="1" applyFont="1" applyFill="1" applyAlignment="1"/>
    <xf numFmtId="166" fontId="13" fillId="0" borderId="0" xfId="4" applyNumberFormat="1" applyFont="1" applyFill="1" applyAlignment="1" applyProtection="1">
      <alignment horizontal="left" vertical="center"/>
    </xf>
    <xf numFmtId="0" fontId="13" fillId="0" borderId="0" xfId="2" applyFont="1" applyFill="1" applyAlignment="1">
      <alignment horizontal="center"/>
    </xf>
    <xf numFmtId="165" fontId="13" fillId="0" borderId="0" xfId="2" quotePrefix="1" applyNumberFormat="1" applyFont="1" applyFill="1" applyAlignment="1"/>
    <xf numFmtId="166" fontId="12" fillId="0" borderId="0" xfId="4" applyNumberFormat="1" applyFont="1" applyFill="1" applyAlignment="1" applyProtection="1">
      <alignment horizontal="left" vertical="center"/>
    </xf>
    <xf numFmtId="0" fontId="12" fillId="0" borderId="0" xfId="2" applyFont="1" applyFill="1" applyAlignment="1">
      <alignment horizontal="center"/>
    </xf>
    <xf numFmtId="0" fontId="12" fillId="0" borderId="0" xfId="4" applyNumberFormat="1" applyFont="1" applyFill="1"/>
    <xf numFmtId="3" fontId="12" fillId="0" borderId="0" xfId="2" quotePrefix="1" applyNumberFormat="1" applyFont="1" applyFill="1" applyAlignment="1"/>
    <xf numFmtId="165" fontId="12" fillId="0" borderId="0" xfId="2" quotePrefix="1" applyNumberFormat="1" applyFont="1" applyFill="1" applyAlignment="1"/>
    <xf numFmtId="3" fontId="12" fillId="0" borderId="0" xfId="2" applyNumberFormat="1" applyFont="1" applyFill="1" applyAlignment="1"/>
    <xf numFmtId="165" fontId="12" fillId="0" borderId="0" xfId="2" applyNumberFormat="1" applyFont="1" applyFill="1" applyAlignment="1"/>
    <xf numFmtId="165" fontId="13" fillId="0" borderId="0" xfId="2" applyNumberFormat="1" applyFont="1" applyFill="1" applyAlignment="1"/>
    <xf numFmtId="3" fontId="12" fillId="0" borderId="0" xfId="2" quotePrefix="1" applyNumberFormat="1" applyFont="1" applyFill="1" applyAlignment="1">
      <alignment horizontal="right"/>
    </xf>
    <xf numFmtId="165" fontId="12" fillId="0" borderId="0" xfId="2" quotePrefix="1" applyNumberFormat="1" applyFont="1" applyFill="1" applyAlignment="1">
      <alignment horizontal="right"/>
    </xf>
    <xf numFmtId="3" fontId="12" fillId="0" borderId="0" xfId="2" applyNumberFormat="1" applyFont="1" applyFill="1" applyAlignment="1">
      <alignment horizontal="right"/>
    </xf>
    <xf numFmtId="164" fontId="12" fillId="0" borderId="0" xfId="2" applyNumberFormat="1" applyFont="1" applyFill="1" applyAlignment="1">
      <alignment horizontal="right"/>
    </xf>
    <xf numFmtId="0" fontId="12" fillId="0" borderId="0" xfId="2" applyFont="1" applyFill="1" applyBorder="1" applyAlignment="1">
      <alignment horizontal="center"/>
    </xf>
    <xf numFmtId="0" fontId="13" fillId="0" borderId="6" xfId="9" applyFont="1" applyFill="1" applyBorder="1" applyAlignment="1">
      <alignment horizontal="left" wrapText="1"/>
    </xf>
    <xf numFmtId="3" fontId="13" fillId="0" borderId="6" xfId="2" applyNumberFormat="1" applyFont="1" applyFill="1" applyBorder="1" applyAlignment="1">
      <alignment horizontal="center"/>
    </xf>
    <xf numFmtId="0" fontId="12" fillId="0" borderId="6" xfId="2" applyFont="1" applyFill="1" applyBorder="1"/>
    <xf numFmtId="164" fontId="12" fillId="0" borderId="6" xfId="2" applyNumberFormat="1" applyFont="1" applyFill="1" applyBorder="1"/>
    <xf numFmtId="0" fontId="13" fillId="0" borderId="0" xfId="9" applyFont="1" applyFill="1" applyBorder="1" applyAlignment="1">
      <alignment horizontal="left" wrapText="1"/>
    </xf>
    <xf numFmtId="3" fontId="13" fillId="0" borderId="0" xfId="2" applyNumberFormat="1" applyFont="1" applyFill="1" applyBorder="1" applyAlignment="1">
      <alignment horizontal="center"/>
    </xf>
    <xf numFmtId="164" fontId="18" fillId="0" borderId="0" xfId="2" applyNumberFormat="1" applyFont="1" applyFill="1" applyAlignment="1">
      <alignment horizontal="right"/>
    </xf>
    <xf numFmtId="164" fontId="2" fillId="0" borderId="0" xfId="2" applyNumberFormat="1" applyFill="1" applyAlignment="1">
      <alignment vertical="center"/>
    </xf>
    <xf numFmtId="0" fontId="2" fillId="0" borderId="0" xfId="2" applyFill="1" applyAlignment="1">
      <alignment vertical="center"/>
    </xf>
    <xf numFmtId="164" fontId="12" fillId="0" borderId="0" xfId="2" applyNumberFormat="1" applyFont="1" applyFill="1" applyAlignment="1">
      <alignment vertical="center"/>
    </xf>
    <xf numFmtId="0" fontId="2" fillId="0" borderId="0" xfId="2" applyFill="1" applyAlignment="1">
      <alignment vertical="center" wrapText="1"/>
    </xf>
    <xf numFmtId="0" fontId="12" fillId="0" borderId="0" xfId="2" applyFont="1" applyFill="1" applyAlignment="1">
      <alignment horizontal="right"/>
    </xf>
    <xf numFmtId="0" fontId="10" fillId="4" borderId="0" xfId="2" applyFont="1" applyFill="1" applyAlignment="1"/>
    <xf numFmtId="0" fontId="10" fillId="4" borderId="0" xfId="2" applyFont="1" applyFill="1" applyAlignment="1">
      <alignment vertical="top" wrapText="1"/>
    </xf>
    <xf numFmtId="0" fontId="2" fillId="2" borderId="0" xfId="10" applyFill="1"/>
    <xf numFmtId="0" fontId="24" fillId="0" borderId="0" xfId="11" applyFont="1"/>
    <xf numFmtId="0" fontId="2" fillId="0" borderId="0" xfId="10" applyFont="1" applyAlignment="1"/>
    <xf numFmtId="0" fontId="2" fillId="2" borderId="0" xfId="10" applyFont="1" applyFill="1"/>
    <xf numFmtId="0" fontId="2" fillId="0" borderId="0" xfId="10" applyAlignment="1"/>
    <xf numFmtId="164" fontId="12" fillId="4" borderId="3" xfId="2" applyNumberFormat="1" applyFont="1" applyFill="1" applyBorder="1" applyAlignment="1">
      <alignment horizontal="left" vertical="center" wrapText="1"/>
    </xf>
    <xf numFmtId="0" fontId="12" fillId="4" borderId="3" xfId="2" applyFont="1" applyFill="1" applyBorder="1"/>
    <xf numFmtId="0" fontId="12" fillId="6" borderId="3" xfId="2" applyFont="1" applyFill="1" applyBorder="1" applyAlignment="1">
      <alignment horizontal="center" vertical="center" wrapText="1"/>
    </xf>
    <xf numFmtId="164" fontId="12" fillId="4" borderId="0" xfId="2" applyNumberFormat="1" applyFont="1" applyFill="1" applyBorder="1" applyAlignment="1">
      <alignment horizontal="left" vertical="center" wrapText="1"/>
    </xf>
    <xf numFmtId="0" fontId="12" fillId="4" borderId="5" xfId="2" applyFont="1" applyFill="1" applyBorder="1"/>
    <xf numFmtId="0" fontId="12" fillId="4" borderId="0" xfId="2" applyFont="1" applyFill="1" applyBorder="1" applyAlignment="1">
      <alignment horizontal="left" wrapText="1"/>
    </xf>
    <xf numFmtId="0" fontId="12" fillId="6" borderId="0" xfId="2" applyFont="1" applyFill="1" applyBorder="1" applyAlignment="1">
      <alignment horizontal="center" vertical="center" wrapText="1"/>
    </xf>
    <xf numFmtId="0" fontId="12" fillId="4" borderId="0" xfId="2" applyFont="1" applyFill="1"/>
    <xf numFmtId="3" fontId="13" fillId="4" borderId="0" xfId="2" applyNumberFormat="1" applyFont="1" applyFill="1" applyAlignment="1">
      <alignment vertical="center"/>
    </xf>
    <xf numFmtId="164" fontId="13" fillId="4" borderId="0" xfId="2" applyNumberFormat="1" applyFont="1" applyFill="1" applyAlignment="1">
      <alignment vertical="center"/>
    </xf>
    <xf numFmtId="0" fontId="12" fillId="4" borderId="0" xfId="2" applyFont="1" applyFill="1" applyBorder="1"/>
    <xf numFmtId="0" fontId="12" fillId="6" borderId="0" xfId="2" applyFont="1" applyFill="1" applyBorder="1" applyAlignment="1">
      <alignment wrapText="1"/>
    </xf>
    <xf numFmtId="0" fontId="12" fillId="4" borderId="0" xfId="2" applyFont="1" applyFill="1" applyAlignment="1"/>
    <xf numFmtId="164" fontId="12" fillId="4" borderId="0" xfId="2" applyNumberFormat="1" applyFont="1" applyFill="1" applyAlignment="1"/>
    <xf numFmtId="166" fontId="13" fillId="4" borderId="0" xfId="4" applyNumberFormat="1" applyFont="1" applyFill="1" applyAlignment="1" applyProtection="1">
      <alignment horizontal="left" vertical="center"/>
    </xf>
    <xf numFmtId="0" fontId="13" fillId="2" borderId="0" xfId="10" applyFont="1" applyFill="1" applyAlignment="1">
      <alignment horizontal="center"/>
    </xf>
    <xf numFmtId="166" fontId="13" fillId="2" borderId="0" xfId="4" applyNumberFormat="1" applyFont="1" applyFill="1" applyAlignment="1" applyProtection="1">
      <alignment horizontal="left" vertical="center"/>
    </xf>
    <xf numFmtId="3" fontId="13" fillId="4" borderId="0" xfId="2" applyNumberFormat="1" applyFont="1" applyFill="1" applyAlignment="1"/>
    <xf numFmtId="166" fontId="12" fillId="4" borderId="0" xfId="4" applyNumberFormat="1" applyFont="1" applyFill="1" applyAlignment="1" applyProtection="1">
      <alignment horizontal="left" vertical="center"/>
    </xf>
    <xf numFmtId="0" fontId="12" fillId="2" borderId="0" xfId="10" applyFont="1" applyFill="1" applyAlignment="1">
      <alignment horizontal="center"/>
    </xf>
    <xf numFmtId="0" fontId="12" fillId="2" borderId="0" xfId="4" applyNumberFormat="1" applyFont="1" applyFill="1"/>
    <xf numFmtId="3" fontId="12" fillId="4" borderId="0" xfId="2" applyNumberFormat="1" applyFont="1" applyFill="1" applyAlignment="1"/>
    <xf numFmtId="1" fontId="12" fillId="4" borderId="0" xfId="2" applyNumberFormat="1" applyFont="1" applyFill="1" applyAlignment="1"/>
    <xf numFmtId="1" fontId="13" fillId="4" borderId="0" xfId="2" applyNumberFormat="1" applyFont="1" applyFill="1" applyAlignment="1"/>
    <xf numFmtId="164" fontId="13" fillId="4" borderId="0" xfId="2" applyNumberFormat="1" applyFont="1" applyFill="1" applyAlignment="1"/>
    <xf numFmtId="0" fontId="12" fillId="2" borderId="0" xfId="2" applyFont="1" applyFill="1"/>
    <xf numFmtId="0" fontId="13" fillId="2" borderId="0" xfId="4" applyFont="1" applyFill="1" applyAlignment="1">
      <alignment vertical="center"/>
    </xf>
    <xf numFmtId="166" fontId="12" fillId="4" borderId="0" xfId="4" applyNumberFormat="1" applyFont="1" applyFill="1" applyBorder="1" applyAlignment="1" applyProtection="1">
      <alignment horizontal="left" vertical="center"/>
    </xf>
    <xf numFmtId="0" fontId="12" fillId="2" borderId="0" xfId="10" applyFont="1" applyFill="1" applyBorder="1" applyAlignment="1">
      <alignment horizontal="center"/>
    </xf>
    <xf numFmtId="0" fontId="12" fillId="2" borderId="0" xfId="4" applyNumberFormat="1" applyFont="1" applyFill="1" applyBorder="1"/>
    <xf numFmtId="166" fontId="12" fillId="4" borderId="6" xfId="4" applyNumberFormat="1" applyFont="1" applyFill="1" applyBorder="1" applyAlignment="1" applyProtection="1">
      <alignment horizontal="left" vertical="center"/>
    </xf>
    <xf numFmtId="0" fontId="12" fillId="2" borderId="6" xfId="10" applyFont="1" applyFill="1" applyBorder="1" applyAlignment="1">
      <alignment horizontal="center"/>
    </xf>
    <xf numFmtId="0" fontId="12" fillId="2" borderId="6" xfId="4" applyNumberFormat="1" applyFont="1" applyFill="1" applyBorder="1"/>
    <xf numFmtId="3" fontId="12" fillId="4" borderId="6" xfId="2" applyNumberFormat="1" applyFont="1" applyFill="1" applyBorder="1" applyAlignment="1">
      <alignment horizontal="right" indent="3"/>
    </xf>
    <xf numFmtId="164" fontId="12" fillId="4" borderId="6" xfId="2" applyNumberFormat="1" applyFont="1" applyFill="1" applyBorder="1" applyAlignment="1">
      <alignment horizontal="right" indent="3"/>
    </xf>
    <xf numFmtId="3" fontId="12" fillId="4" borderId="0" xfId="2" applyNumberFormat="1" applyFont="1" applyFill="1" applyBorder="1" applyAlignment="1">
      <alignment horizontal="right" indent="3"/>
    </xf>
    <xf numFmtId="0" fontId="18" fillId="2" borderId="0" xfId="6" applyFont="1" applyFill="1" applyAlignment="1" applyProtection="1">
      <alignment horizontal="right" vertical="top"/>
    </xf>
    <xf numFmtId="0" fontId="12" fillId="2" borderId="0" xfId="2" applyFont="1" applyFill="1" applyAlignment="1">
      <alignment vertical="center"/>
    </xf>
    <xf numFmtId="0" fontId="2" fillId="0" borderId="0" xfId="10" applyFont="1" applyAlignment="1">
      <alignment vertical="center"/>
    </xf>
    <xf numFmtId="0" fontId="2" fillId="0" borderId="0" xfId="11" applyFont="1"/>
    <xf numFmtId="0" fontId="12" fillId="2" borderId="0" xfId="2" quotePrefix="1" applyFont="1" applyFill="1" applyAlignment="1">
      <alignment vertical="center"/>
    </xf>
    <xf numFmtId="0" fontId="30" fillId="2" borderId="0" xfId="1" quotePrefix="1" applyFont="1" applyFill="1" applyAlignment="1" applyProtection="1">
      <alignment horizontal="left" vertical="center"/>
    </xf>
    <xf numFmtId="0" fontId="12" fillId="2" borderId="0" xfId="2" quotePrefix="1" applyFont="1" applyFill="1" applyAlignment="1">
      <alignment horizontal="left" vertical="center" wrapText="1"/>
    </xf>
    <xf numFmtId="0" fontId="2" fillId="0" borderId="0" xfId="10" applyFont="1"/>
    <xf numFmtId="0" fontId="31" fillId="0" borderId="0" xfId="0" applyFont="1"/>
    <xf numFmtId="2" fontId="31" fillId="0" borderId="0" xfId="0" applyNumberFormat="1" applyFont="1" applyFill="1"/>
    <xf numFmtId="0" fontId="32" fillId="5" borderId="0" xfId="0" applyFont="1" applyFill="1"/>
    <xf numFmtId="0" fontId="32" fillId="7" borderId="0" xfId="0" applyFont="1" applyFill="1"/>
    <xf numFmtId="0" fontId="33" fillId="0" borderId="0" xfId="0" applyFont="1" applyFill="1"/>
    <xf numFmtId="0" fontId="0" fillId="0" borderId="0" xfId="0" applyFill="1"/>
    <xf numFmtId="0" fontId="31" fillId="0" borderId="0" xfId="0" applyFont="1" applyFill="1"/>
    <xf numFmtId="0" fontId="34" fillId="0" borderId="0" xfId="0" applyFont="1"/>
    <xf numFmtId="0" fontId="2" fillId="0" borderId="0" xfId="0" applyFont="1" applyFill="1"/>
    <xf numFmtId="2" fontId="2" fillId="0" borderId="0" xfId="0" applyNumberFormat="1" applyFont="1" applyFill="1"/>
    <xf numFmtId="0" fontId="21" fillId="0" borderId="0" xfId="8" applyFont="1" applyAlignment="1">
      <alignment vertical="center" wrapText="1"/>
    </xf>
    <xf numFmtId="0" fontId="12" fillId="0" borderId="0" xfId="8" applyFont="1" applyFill="1" applyAlignment="1"/>
    <xf numFmtId="3" fontId="12" fillId="4" borderId="0" xfId="2" applyNumberFormat="1" applyFont="1" applyFill="1" applyAlignment="1">
      <alignment horizontal="right"/>
    </xf>
    <xf numFmtId="1" fontId="12" fillId="4" borderId="0" xfId="2" applyNumberFormat="1" applyFont="1" applyFill="1" applyAlignment="1">
      <alignment horizontal="right"/>
    </xf>
    <xf numFmtId="164" fontId="12" fillId="4" borderId="0" xfId="2" applyNumberFormat="1" applyFont="1" applyFill="1" applyAlignment="1">
      <alignment horizontal="right"/>
    </xf>
    <xf numFmtId="165" fontId="13" fillId="4" borderId="0" xfId="2" applyNumberFormat="1" applyFont="1" applyFill="1" applyAlignment="1">
      <alignment vertical="center"/>
    </xf>
    <xf numFmtId="165" fontId="12" fillId="4" borderId="0" xfId="2" applyNumberFormat="1" applyFont="1" applyFill="1" applyAlignment="1"/>
    <xf numFmtId="165" fontId="13" fillId="4" borderId="0" xfId="2" applyNumberFormat="1" applyFont="1" applyFill="1" applyAlignment="1"/>
    <xf numFmtId="165" fontId="12" fillId="4" borderId="0" xfId="2" applyNumberFormat="1" applyFont="1" applyFill="1" applyAlignment="1">
      <alignment horizontal="right"/>
    </xf>
    <xf numFmtId="0" fontId="7" fillId="4" borderId="2" xfId="3" applyFont="1" applyFill="1" applyBorder="1" applyAlignment="1" applyProtection="1">
      <alignment vertical="center"/>
    </xf>
    <xf numFmtId="0" fontId="2" fillId="0" borderId="3" xfId="2" applyFont="1" applyBorder="1" applyAlignment="1">
      <alignment vertical="center"/>
    </xf>
    <xf numFmtId="0" fontId="2" fillId="0" borderId="4" xfId="2" applyFont="1" applyBorder="1" applyAlignment="1">
      <alignment vertical="center"/>
    </xf>
    <xf numFmtId="0" fontId="12" fillId="0" borderId="0" xfId="2" applyFont="1" applyAlignment="1">
      <alignment horizontal="left" vertical="center" wrapText="1"/>
    </xf>
    <xf numFmtId="0" fontId="10" fillId="8" borderId="2" xfId="2" applyFont="1" applyFill="1" applyBorder="1" applyAlignment="1" applyProtection="1">
      <alignment horizontal="center" vertical="center"/>
      <protection locked="0" hidden="1"/>
    </xf>
    <xf numFmtId="0" fontId="10" fillId="8" borderId="4" xfId="2" applyFont="1" applyFill="1" applyBorder="1" applyAlignment="1" applyProtection="1">
      <alignment horizontal="center" vertical="center"/>
      <protection locked="0" hidden="1"/>
    </xf>
    <xf numFmtId="1" fontId="12" fillId="4" borderId="5" xfId="2" applyNumberFormat="1" applyFont="1" applyFill="1" applyBorder="1" applyAlignment="1" applyProtection="1">
      <alignment horizontal="center" vertical="center" wrapText="1"/>
      <protection hidden="1"/>
    </xf>
    <xf numFmtId="1" fontId="12" fillId="4" borderId="6" xfId="2" applyNumberFormat="1" applyFont="1" applyFill="1" applyBorder="1" applyAlignment="1" applyProtection="1">
      <alignment horizontal="center" vertical="center" wrapText="1"/>
      <protection hidden="1"/>
    </xf>
    <xf numFmtId="3" fontId="12" fillId="0" borderId="5" xfId="2" applyNumberFormat="1" applyFont="1" applyBorder="1" applyAlignment="1">
      <alignment horizontal="center" vertical="center" wrapText="1"/>
    </xf>
    <xf numFmtId="3" fontId="12" fillId="0" borderId="6" xfId="2" applyNumberFormat="1" applyFont="1" applyBorder="1" applyAlignment="1">
      <alignment horizontal="center" vertical="center" wrapText="1"/>
    </xf>
    <xf numFmtId="164" fontId="12" fillId="0" borderId="5" xfId="2" applyNumberFormat="1" applyFont="1" applyBorder="1" applyAlignment="1">
      <alignment horizontal="center" vertical="center" wrapText="1"/>
    </xf>
    <xf numFmtId="164" fontId="12" fillId="0" borderId="6" xfId="2" applyNumberFormat="1" applyFont="1" applyBorder="1" applyAlignment="1">
      <alignment horizontal="center" vertical="center" wrapText="1"/>
    </xf>
    <xf numFmtId="0" fontId="12" fillId="0" borderId="3" xfId="5" applyFont="1" applyBorder="1" applyAlignment="1">
      <alignment horizontal="center" vertical="center" wrapText="1"/>
      <protection locked="0"/>
    </xf>
    <xf numFmtId="164" fontId="12" fillId="0" borderId="3" xfId="2" applyNumberFormat="1" applyFont="1" applyBorder="1" applyAlignment="1">
      <alignment horizontal="center" vertical="center" wrapText="1"/>
    </xf>
    <xf numFmtId="164" fontId="12" fillId="0" borderId="0" xfId="2" applyNumberFormat="1" applyFont="1" applyAlignment="1">
      <alignment horizontal="left" vertical="center" wrapText="1"/>
    </xf>
    <xf numFmtId="164" fontId="12" fillId="2" borderId="0" xfId="2" applyNumberFormat="1" applyFont="1" applyFill="1" applyAlignment="1">
      <alignment horizontal="left" vertical="center" wrapText="1"/>
    </xf>
    <xf numFmtId="0" fontId="12" fillId="0" borderId="0" xfId="8" applyFont="1" applyFill="1" applyAlignment="1">
      <alignment horizontal="left" wrapText="1"/>
    </xf>
    <xf numFmtId="0" fontId="12" fillId="4" borderId="5" xfId="2" applyFont="1" applyFill="1" applyBorder="1" applyAlignment="1">
      <alignment horizontal="center" vertical="center" wrapText="1"/>
    </xf>
    <xf numFmtId="0" fontId="12" fillId="4" borderId="6" xfId="2" applyFont="1" applyFill="1" applyBorder="1" applyAlignment="1">
      <alignment horizontal="center" vertical="center" wrapText="1"/>
    </xf>
    <xf numFmtId="0" fontId="12" fillId="0" borderId="3" xfId="2" applyFont="1" applyFill="1" applyBorder="1" applyAlignment="1">
      <alignment horizontal="center" vertical="center" wrapText="1"/>
    </xf>
    <xf numFmtId="0" fontId="12" fillId="4" borderId="5" xfId="2" applyFont="1" applyFill="1" applyBorder="1" applyAlignment="1">
      <alignment horizontal="left" vertical="center" wrapText="1"/>
    </xf>
    <xf numFmtId="0" fontId="12" fillId="4" borderId="0" xfId="2" applyFont="1" applyFill="1" applyBorder="1" applyAlignment="1">
      <alignment horizontal="left" vertical="center" wrapText="1"/>
    </xf>
    <xf numFmtId="0" fontId="12" fillId="4" borderId="6" xfId="2" applyFont="1" applyFill="1" applyBorder="1" applyAlignment="1">
      <alignment horizontal="left" vertical="center" wrapText="1"/>
    </xf>
    <xf numFmtId="0" fontId="12" fillId="0" borderId="5" xfId="2" applyFont="1" applyBorder="1" applyAlignment="1">
      <alignment horizontal="center" vertical="center" wrapText="1"/>
    </xf>
    <xf numFmtId="0" fontId="12" fillId="0" borderId="0" xfId="2" applyFont="1" applyBorder="1" applyAlignment="1">
      <alignment horizontal="center" vertical="center" wrapText="1"/>
    </xf>
    <xf numFmtId="0" fontId="12" fillId="0" borderId="6" xfId="2" applyFont="1" applyBorder="1" applyAlignment="1">
      <alignment horizontal="center" vertical="center" wrapText="1"/>
    </xf>
    <xf numFmtId="0" fontId="12" fillId="0" borderId="3" xfId="2" applyFont="1" applyBorder="1" applyAlignment="1">
      <alignment horizontal="center" vertical="center"/>
    </xf>
    <xf numFmtId="0" fontId="12" fillId="0" borderId="6" xfId="2" applyFont="1" applyBorder="1" applyAlignment="1">
      <alignment horizontal="center" vertical="center"/>
    </xf>
    <xf numFmtId="0" fontId="12" fillId="0" borderId="0" xfId="2" applyFont="1" applyAlignment="1">
      <alignment horizontal="left" vertical="top" wrapText="1"/>
    </xf>
    <xf numFmtId="0" fontId="12" fillId="0" borderId="0" xfId="2" applyFont="1" applyBorder="1" applyAlignment="1">
      <alignment horizontal="left" vertical="top" wrapText="1"/>
    </xf>
    <xf numFmtId="0" fontId="12" fillId="0" borderId="0" xfId="2" applyFont="1" applyAlignment="1">
      <alignment horizontal="left" vertical="center"/>
    </xf>
    <xf numFmtId="0" fontId="12" fillId="0" borderId="0" xfId="2" applyFont="1" applyFill="1" applyAlignment="1">
      <alignment horizontal="left" vertical="center" wrapText="1"/>
    </xf>
    <xf numFmtId="0" fontId="12" fillId="0" borderId="0" xfId="2" applyFont="1" applyAlignment="1">
      <alignment horizontal="center" vertical="center" wrapText="1"/>
    </xf>
    <xf numFmtId="0" fontId="2" fillId="0" borderId="0" xfId="2" applyFill="1" applyAlignment="1">
      <alignment horizontal="left" vertical="center" wrapText="1"/>
    </xf>
    <xf numFmtId="0" fontId="10" fillId="0" borderId="0" xfId="2" applyFont="1" applyFill="1" applyAlignment="1">
      <alignment horizontal="left" wrapText="1"/>
    </xf>
    <xf numFmtId="0" fontId="29" fillId="0" borderId="0" xfId="2" applyFont="1" applyFill="1" applyAlignment="1">
      <alignment horizontal="left" vertical="center" wrapText="1"/>
    </xf>
    <xf numFmtId="0" fontId="13" fillId="0" borderId="0" xfId="4" applyFont="1" applyFill="1" applyAlignment="1">
      <alignment horizontal="left" vertical="top" wrapText="1"/>
    </xf>
    <xf numFmtId="0" fontId="12" fillId="2" borderId="0" xfId="2" applyFont="1" applyFill="1" applyAlignment="1" applyProtection="1">
      <alignment horizontal="left" wrapText="1"/>
    </xf>
    <xf numFmtId="0" fontId="2" fillId="2" borderId="0" xfId="2" applyFont="1" applyFill="1" applyAlignment="1" applyProtection="1">
      <alignment horizontal="left" wrapText="1"/>
    </xf>
    <xf numFmtId="0" fontId="13" fillId="4" borderId="0" xfId="4" applyFont="1" applyFill="1" applyAlignment="1">
      <alignment horizontal="left" vertical="top" wrapText="1"/>
    </xf>
    <xf numFmtId="0" fontId="12" fillId="2" borderId="0" xfId="2" applyFont="1" applyFill="1" applyAlignment="1">
      <alignment horizontal="left" vertical="center" wrapText="1"/>
    </xf>
    <xf numFmtId="0" fontId="12" fillId="2" borderId="0" xfId="2" quotePrefix="1" applyFont="1" applyFill="1" applyAlignment="1">
      <alignment horizontal="left" vertical="center" wrapText="1"/>
    </xf>
  </cellXfs>
  <cellStyles count="12">
    <cellStyle name="Hyperlink" xfId="1" builtinId="8"/>
    <cellStyle name="Hyperlink_SFR33_2009Tablesv2 2" xfId="3" xr:uid="{00000000-0005-0000-0000-000001000000}"/>
    <cellStyle name="Normal" xfId="0" builtinId="0"/>
    <cellStyle name="Normal 2 2" xfId="2" xr:uid="{00000000-0005-0000-0000-000003000000}"/>
    <cellStyle name="Normal 7" xfId="10" xr:uid="{00000000-0005-0000-0000-000004000000}"/>
    <cellStyle name="Normal 8" xfId="11" xr:uid="{00000000-0005-0000-0000-000005000000}"/>
    <cellStyle name="Normal_GCSESFR_Jan05_skeletontabsv1.2" xfId="8" xr:uid="{00000000-0005-0000-0000-000006000000}"/>
    <cellStyle name="Normal_SB97T19" xfId="4" xr:uid="{00000000-0005-0000-0000-000007000000}"/>
    <cellStyle name="Normal_SB98T19" xfId="7" xr:uid="{00000000-0005-0000-0000-000008000000}"/>
    <cellStyle name="Normal_Table02a_jv" xfId="5" xr:uid="{00000000-0005-0000-0000-000009000000}"/>
    <cellStyle name="Normal_table1_MN" xfId="6" xr:uid="{00000000-0005-0000-0000-00000A000000}"/>
    <cellStyle name="Normal_volume2000" xfId="9" xr:uid="{00000000-0005-0000-0000-00000B000000}"/>
  </cellStyles>
  <dxfs count="5">
    <dxf>
      <fill>
        <patternFill>
          <bgColor indexed="4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2" name="Picture 1" descr="Department for Education" title="Logo">
          <a:extLst>
            <a:ext uri="{FF2B5EF4-FFF2-40B4-BE49-F238E27FC236}">
              <a16:creationId xmlns:a16="http://schemas.microsoft.com/office/drawing/2014/main" id="{7129D923-1BA2-4834-802C-20F96D265EB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3417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3" name="Picture 2" descr="Print">
          <a:extLst>
            <a:ext uri="{FF2B5EF4-FFF2-40B4-BE49-F238E27FC236}">
              <a16:creationId xmlns:a16="http://schemas.microsoft.com/office/drawing/2014/main" id="{289C0C38-0335-4981-85DB-6444DF656F0C}"/>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296150" y="1619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onnetapp01\asddata\!!Secure%20Data\SFR\2015\KS4\Provisional\Working\SFRxx_2015_National_Tabl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ecure%20Data/SFR/2014/KS4/Revised/Working/GCSE_revised_master%20file_National_Tables_Working_v.1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onnetapp01\dsga2\!!Secure%20Data\SFR\2014\KS4\Revised\Working\GCSE_revised_master%20file_National_Tables_Working_v.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nnetapp01\asddata\DSGA2\!!Secure%20Data\SFR\2018\KS4\Revised\Working%20Tables\2018_Revised_LA_tables_v11_G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DSGA2\!!Secure%20Data\SFR\2016\KS4\Revised\Skeleton%20tables\SFR01_2016_LA_Tables_B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ver"/>
      <sheetName val="Index"/>
      <sheetName val="SQL output LA1LA2"/>
      <sheetName val="InputLA1LA2"/>
      <sheetName val="Table LA1"/>
      <sheetName val="Table LA2"/>
      <sheetName val="SQL output LA3"/>
      <sheetName val="InputLA3"/>
      <sheetName val="Table LA3"/>
      <sheetName val="InputLA4"/>
      <sheetName val="Table LA4"/>
      <sheetName val="InputLA5"/>
      <sheetName val="Table LA5"/>
      <sheetName val="SQL output LA6"/>
      <sheetName val="Table LA6"/>
      <sheetName val="SQL output LA7"/>
      <sheetName val="Table LA7 "/>
      <sheetName val="Cross checks"/>
      <sheetName val="Check against RM values - all"/>
      <sheetName val="Check against RM values - girls"/>
      <sheetName val="Check against RM values - boys"/>
      <sheetName val="Sigma values - for checks"/>
      <sheetName val="UD"/>
    </sheetNames>
    <sheetDataSet>
      <sheetData sheetId="0"/>
      <sheetData sheetId="1"/>
      <sheetData sheetId="2"/>
      <sheetData sheetId="3"/>
      <sheetData sheetId="4"/>
      <sheetData sheetId="5"/>
      <sheetData sheetId="6"/>
      <sheetData sheetId="7"/>
      <sheetData sheetId="8">
        <row r="4">
          <cell r="C4">
            <v>521202</v>
          </cell>
        </row>
      </sheetData>
      <sheetData sheetId="9"/>
      <sheetData sheetId="10">
        <row r="3">
          <cell r="C3">
            <v>521202</v>
          </cell>
        </row>
      </sheetData>
      <sheetData sheetId="11"/>
      <sheetData sheetId="12">
        <row r="3">
          <cell r="C3">
            <v>494835</v>
          </cell>
        </row>
      </sheetData>
      <sheetData sheetId="13"/>
      <sheetData sheetId="14">
        <row r="3">
          <cell r="A3" t="str">
            <v>East Midlands</v>
          </cell>
        </row>
      </sheetData>
      <sheetData sheetId="15"/>
      <sheetData sheetId="16">
        <row r="6">
          <cell r="A6" t="str">
            <v>LA_code_elig</v>
          </cell>
          <cell r="B6" t="str">
            <v>Number_eligible</v>
          </cell>
          <cell r="C6" t="str">
            <v>Number_coasting</v>
          </cell>
          <cell r="D6" t="str">
            <v>Percentage_coasting_LA</v>
          </cell>
          <cell r="F6" t="str">
            <v>Regions</v>
          </cell>
          <cell r="G6" t="str">
            <v>Regions</v>
          </cell>
          <cell r="H6" t="str">
            <v>Number_eligible</v>
          </cell>
          <cell r="I6" t="str">
            <v>Number_coasting</v>
          </cell>
          <cell r="J6" t="str">
            <v>Percentage_coasting_LA</v>
          </cell>
        </row>
        <row r="7">
          <cell r="A7">
            <v>202</v>
          </cell>
          <cell r="B7">
            <v>9</v>
          </cell>
          <cell r="C7">
            <v>0</v>
          </cell>
          <cell r="D7">
            <v>0</v>
          </cell>
          <cell r="F7" t="str">
            <v>NORTH EAST</v>
          </cell>
          <cell r="G7" t="str">
            <v>NORTH EAST</v>
          </cell>
          <cell r="H7">
            <v>130</v>
          </cell>
          <cell r="I7">
            <v>22</v>
          </cell>
          <cell r="J7">
            <v>16.899999999999999</v>
          </cell>
        </row>
        <row r="8">
          <cell r="A8">
            <v>203</v>
          </cell>
          <cell r="B8">
            <v>10</v>
          </cell>
          <cell r="C8">
            <v>1</v>
          </cell>
          <cell r="D8">
            <v>10</v>
          </cell>
          <cell r="F8" t="str">
            <v>NORTH WEST</v>
          </cell>
          <cell r="G8" t="str">
            <v>NORTH WEST</v>
          </cell>
          <cell r="H8">
            <v>407</v>
          </cell>
          <cell r="I8">
            <v>73</v>
          </cell>
          <cell r="J8">
            <v>17.899999999999999</v>
          </cell>
        </row>
        <row r="9">
          <cell r="A9">
            <v>204</v>
          </cell>
          <cell r="B9">
            <v>13</v>
          </cell>
          <cell r="C9">
            <v>0</v>
          </cell>
          <cell r="D9">
            <v>0</v>
          </cell>
          <cell r="F9" t="str">
            <v>SOUTH EAST</v>
          </cell>
          <cell r="G9" t="str">
            <v>SOUTH EAST</v>
          </cell>
          <cell r="H9">
            <v>438</v>
          </cell>
          <cell r="I9">
            <v>41</v>
          </cell>
          <cell r="J9">
            <v>9.4</v>
          </cell>
        </row>
        <row r="10">
          <cell r="A10">
            <v>205</v>
          </cell>
          <cell r="B10">
            <v>9</v>
          </cell>
          <cell r="C10">
            <v>0</v>
          </cell>
          <cell r="D10">
            <v>0</v>
          </cell>
          <cell r="F10" t="str">
            <v>Outer London</v>
          </cell>
          <cell r="G10" t="str">
            <v>Outer London</v>
          </cell>
          <cell r="H10">
            <v>256</v>
          </cell>
          <cell r="I10">
            <v>6</v>
          </cell>
          <cell r="J10">
            <v>2.2999999999999998</v>
          </cell>
        </row>
        <row r="11">
          <cell r="A11">
            <v>206</v>
          </cell>
          <cell r="B11">
            <v>8</v>
          </cell>
          <cell r="C11">
            <v>0</v>
          </cell>
          <cell r="D11">
            <v>0</v>
          </cell>
          <cell r="F11" t="str">
            <v>SOUTH WEST</v>
          </cell>
          <cell r="G11" t="str">
            <v>SOUTH WEST</v>
          </cell>
          <cell r="H11">
            <v>277</v>
          </cell>
          <cell r="I11">
            <v>30</v>
          </cell>
          <cell r="J11">
            <v>10.8</v>
          </cell>
        </row>
        <row r="12">
          <cell r="A12">
            <v>207</v>
          </cell>
          <cell r="B12">
            <v>5</v>
          </cell>
          <cell r="C12">
            <v>0</v>
          </cell>
          <cell r="D12">
            <v>0</v>
          </cell>
          <cell r="F12" t="str">
            <v>WEST MIDLANDS</v>
          </cell>
          <cell r="G12" t="str">
            <v>WEST MIDLANDS</v>
          </cell>
          <cell r="H12">
            <v>336</v>
          </cell>
          <cell r="I12">
            <v>27</v>
          </cell>
          <cell r="J12">
            <v>8</v>
          </cell>
        </row>
        <row r="13">
          <cell r="A13">
            <v>208</v>
          </cell>
          <cell r="B13">
            <v>13</v>
          </cell>
          <cell r="C13">
            <v>2</v>
          </cell>
          <cell r="D13">
            <v>15.4</v>
          </cell>
          <cell r="F13" t="str">
            <v>EAST</v>
          </cell>
          <cell r="G13" t="str">
            <v>EAST OF ENGLAND</v>
          </cell>
          <cell r="H13">
            <v>310</v>
          </cell>
          <cell r="I13">
            <v>15</v>
          </cell>
          <cell r="J13">
            <v>4.8</v>
          </cell>
        </row>
        <row r="14">
          <cell r="A14">
            <v>209</v>
          </cell>
          <cell r="B14">
            <v>14</v>
          </cell>
          <cell r="C14">
            <v>3</v>
          </cell>
          <cell r="D14">
            <v>21.4</v>
          </cell>
          <cell r="F14" t="str">
            <v>EAST MIDLANDS</v>
          </cell>
          <cell r="G14" t="str">
            <v>EAST MIDLANDS</v>
          </cell>
          <cell r="H14">
            <v>228</v>
          </cell>
          <cell r="I14">
            <v>23</v>
          </cell>
          <cell r="J14">
            <v>10.1</v>
          </cell>
        </row>
        <row r="15">
          <cell r="A15">
            <v>210</v>
          </cell>
          <cell r="B15">
            <v>14</v>
          </cell>
          <cell r="C15">
            <v>0</v>
          </cell>
          <cell r="D15">
            <v>0</v>
          </cell>
          <cell r="F15" t="str">
            <v>YORKSHIRE AND THE HUMBER</v>
          </cell>
          <cell r="G15" t="str">
            <v>YORKSHIRE &amp; HUMBER</v>
          </cell>
          <cell r="H15">
            <v>256</v>
          </cell>
          <cell r="I15">
            <v>14</v>
          </cell>
          <cell r="J15">
            <v>5.5</v>
          </cell>
        </row>
        <row r="16">
          <cell r="A16">
            <v>211</v>
          </cell>
          <cell r="B16">
            <v>15</v>
          </cell>
          <cell r="C16">
            <v>1</v>
          </cell>
          <cell r="D16">
            <v>6.7</v>
          </cell>
          <cell r="F16" t="str">
            <v>Inner London</v>
          </cell>
          <cell r="G16" t="str">
            <v>Inner London</v>
          </cell>
          <cell r="H16">
            <v>143</v>
          </cell>
          <cell r="I16">
            <v>6</v>
          </cell>
          <cell r="J16">
            <v>4.2</v>
          </cell>
        </row>
        <row r="17">
          <cell r="A17">
            <v>212</v>
          </cell>
          <cell r="B17">
            <v>10</v>
          </cell>
          <cell r="C17">
            <v>0</v>
          </cell>
          <cell r="D17">
            <v>0</v>
          </cell>
        </row>
        <row r="18">
          <cell r="A18">
            <v>213</v>
          </cell>
          <cell r="B18">
            <v>9</v>
          </cell>
          <cell r="C18">
            <v>0</v>
          </cell>
          <cell r="D18">
            <v>0</v>
          </cell>
          <cell r="F18" t="str">
            <v xml:space="preserve">Calculates LONDON </v>
          </cell>
          <cell r="G18"/>
          <cell r="H18" t="str">
            <v>Number_eligible</v>
          </cell>
          <cell r="I18" t="str">
            <v>Number_coasting</v>
          </cell>
          <cell r="J18" t="str">
            <v>Percentage_coasting_LA</v>
          </cell>
        </row>
        <row r="19">
          <cell r="A19">
            <v>301</v>
          </cell>
          <cell r="B19">
            <v>9</v>
          </cell>
          <cell r="C19">
            <v>0</v>
          </cell>
          <cell r="D19">
            <v>0</v>
          </cell>
          <cell r="F19" t="str">
            <v>London</v>
          </cell>
          <cell r="G19"/>
          <cell r="H19">
            <v>399</v>
          </cell>
          <cell r="I19">
            <v>12</v>
          </cell>
          <cell r="J19">
            <v>6.5</v>
          </cell>
        </row>
        <row r="20">
          <cell r="A20">
            <v>302</v>
          </cell>
          <cell r="B20">
            <v>20</v>
          </cell>
          <cell r="C20">
            <v>0</v>
          </cell>
          <cell r="D20">
            <v>0</v>
          </cell>
        </row>
        <row r="21">
          <cell r="A21">
            <v>303</v>
          </cell>
          <cell r="B21">
            <v>14</v>
          </cell>
          <cell r="C21">
            <v>2</v>
          </cell>
          <cell r="D21">
            <v>14.3</v>
          </cell>
        </row>
        <row r="22">
          <cell r="A22">
            <v>304</v>
          </cell>
          <cell r="B22">
            <v>13</v>
          </cell>
          <cell r="C22">
            <v>0</v>
          </cell>
          <cell r="D22">
            <v>0</v>
          </cell>
        </row>
        <row r="23">
          <cell r="A23">
            <v>305</v>
          </cell>
          <cell r="B23">
            <v>16</v>
          </cell>
          <cell r="C23">
            <v>0</v>
          </cell>
          <cell r="D23">
            <v>0</v>
          </cell>
        </row>
        <row r="24">
          <cell r="A24">
            <v>306</v>
          </cell>
          <cell r="B24">
            <v>20</v>
          </cell>
          <cell r="C24">
            <v>0</v>
          </cell>
          <cell r="D24">
            <v>0</v>
          </cell>
        </row>
        <row r="25">
          <cell r="A25">
            <v>307</v>
          </cell>
          <cell r="B25">
            <v>12</v>
          </cell>
          <cell r="C25">
            <v>0</v>
          </cell>
          <cell r="D25">
            <v>0</v>
          </cell>
        </row>
        <row r="26">
          <cell r="A26">
            <v>308</v>
          </cell>
          <cell r="B26">
            <v>18</v>
          </cell>
          <cell r="C26">
            <v>0</v>
          </cell>
          <cell r="D26">
            <v>0</v>
          </cell>
        </row>
        <row r="27">
          <cell r="A27">
            <v>309</v>
          </cell>
          <cell r="B27">
            <v>10</v>
          </cell>
          <cell r="C27">
            <v>0</v>
          </cell>
          <cell r="D27">
            <v>0</v>
          </cell>
        </row>
        <row r="28">
          <cell r="A28">
            <v>310</v>
          </cell>
          <cell r="B28">
            <v>10</v>
          </cell>
          <cell r="C28">
            <v>0</v>
          </cell>
          <cell r="D28">
            <v>0</v>
          </cell>
        </row>
        <row r="29">
          <cell r="A29">
            <v>311</v>
          </cell>
          <cell r="B29">
            <v>13</v>
          </cell>
          <cell r="C29">
            <v>2</v>
          </cell>
          <cell r="D29">
            <v>15.4</v>
          </cell>
        </row>
        <row r="30">
          <cell r="A30">
            <v>312</v>
          </cell>
          <cell r="B30">
            <v>17</v>
          </cell>
          <cell r="C30">
            <v>1</v>
          </cell>
          <cell r="D30">
            <v>5.9</v>
          </cell>
        </row>
        <row r="31">
          <cell r="A31">
            <v>313</v>
          </cell>
          <cell r="B31">
            <v>13</v>
          </cell>
          <cell r="C31">
            <v>0</v>
          </cell>
          <cell r="D31">
            <v>0</v>
          </cell>
        </row>
        <row r="32">
          <cell r="A32">
            <v>314</v>
          </cell>
          <cell r="B32">
            <v>10</v>
          </cell>
          <cell r="C32">
            <v>0</v>
          </cell>
          <cell r="D32">
            <v>0</v>
          </cell>
        </row>
        <row r="33">
          <cell r="A33">
            <v>315</v>
          </cell>
          <cell r="B33">
            <v>8</v>
          </cell>
          <cell r="C33">
            <v>0</v>
          </cell>
          <cell r="D33">
            <v>0</v>
          </cell>
        </row>
        <row r="34">
          <cell r="A34">
            <v>316</v>
          </cell>
          <cell r="B34">
            <v>14</v>
          </cell>
          <cell r="C34">
            <v>0</v>
          </cell>
          <cell r="D34">
            <v>0</v>
          </cell>
        </row>
        <row r="35">
          <cell r="A35">
            <v>317</v>
          </cell>
          <cell r="B35">
            <v>17</v>
          </cell>
          <cell r="C35">
            <v>0</v>
          </cell>
          <cell r="D35">
            <v>0</v>
          </cell>
        </row>
        <row r="36">
          <cell r="A36">
            <v>318</v>
          </cell>
          <cell r="B36">
            <v>6</v>
          </cell>
          <cell r="C36">
            <v>0</v>
          </cell>
          <cell r="D36">
            <v>0</v>
          </cell>
        </row>
        <row r="37">
          <cell r="A37">
            <v>319</v>
          </cell>
          <cell r="B37">
            <v>14</v>
          </cell>
          <cell r="C37">
            <v>0</v>
          </cell>
          <cell r="D37">
            <v>0</v>
          </cell>
        </row>
        <row r="38">
          <cell r="A38">
            <v>320</v>
          </cell>
          <cell r="B38">
            <v>16</v>
          </cell>
          <cell r="C38">
            <v>0</v>
          </cell>
          <cell r="D38">
            <v>0</v>
          </cell>
        </row>
        <row r="39">
          <cell r="A39">
            <v>330</v>
          </cell>
          <cell r="B39">
            <v>69</v>
          </cell>
          <cell r="C39">
            <v>1</v>
          </cell>
          <cell r="D39">
            <v>1.4</v>
          </cell>
        </row>
        <row r="40">
          <cell r="A40">
            <v>331</v>
          </cell>
          <cell r="B40">
            <v>16</v>
          </cell>
          <cell r="C40">
            <v>2</v>
          </cell>
          <cell r="D40">
            <v>12.5</v>
          </cell>
        </row>
        <row r="41">
          <cell r="A41">
            <v>332</v>
          </cell>
          <cell r="B41">
            <v>17</v>
          </cell>
          <cell r="C41">
            <v>4</v>
          </cell>
          <cell r="D41">
            <v>23.5</v>
          </cell>
        </row>
        <row r="42">
          <cell r="A42">
            <v>333</v>
          </cell>
          <cell r="B42">
            <v>17</v>
          </cell>
          <cell r="C42">
            <v>4</v>
          </cell>
          <cell r="D42">
            <v>23.5</v>
          </cell>
        </row>
        <row r="43">
          <cell r="A43">
            <v>334</v>
          </cell>
          <cell r="B43">
            <v>12</v>
          </cell>
          <cell r="C43">
            <v>1</v>
          </cell>
          <cell r="D43">
            <v>8.3000000000000007</v>
          </cell>
        </row>
        <row r="44">
          <cell r="A44">
            <v>335</v>
          </cell>
          <cell r="B44">
            <v>18</v>
          </cell>
          <cell r="C44">
            <v>1</v>
          </cell>
          <cell r="D44">
            <v>5.6</v>
          </cell>
        </row>
        <row r="45">
          <cell r="A45">
            <v>336</v>
          </cell>
          <cell r="B45">
            <v>13</v>
          </cell>
          <cell r="C45">
            <v>1</v>
          </cell>
          <cell r="D45">
            <v>7.7</v>
          </cell>
        </row>
        <row r="46">
          <cell r="A46">
            <v>340</v>
          </cell>
          <cell r="B46">
            <v>6</v>
          </cell>
          <cell r="C46">
            <v>6</v>
          </cell>
          <cell r="D46">
            <v>100</v>
          </cell>
        </row>
        <row r="47">
          <cell r="A47">
            <v>341</v>
          </cell>
          <cell r="B47">
            <v>28</v>
          </cell>
          <cell r="C47">
            <v>7</v>
          </cell>
          <cell r="D47">
            <v>25</v>
          </cell>
        </row>
        <row r="48">
          <cell r="A48">
            <v>342</v>
          </cell>
          <cell r="B48">
            <v>9</v>
          </cell>
          <cell r="C48">
            <v>2</v>
          </cell>
          <cell r="D48">
            <v>22.2</v>
          </cell>
        </row>
        <row r="49">
          <cell r="A49">
            <v>343</v>
          </cell>
          <cell r="B49">
            <v>17</v>
          </cell>
          <cell r="C49">
            <v>4</v>
          </cell>
          <cell r="D49">
            <v>23.5</v>
          </cell>
        </row>
        <row r="50">
          <cell r="A50">
            <v>344</v>
          </cell>
          <cell r="B50">
            <v>19</v>
          </cell>
          <cell r="C50">
            <v>2</v>
          </cell>
          <cell r="D50">
            <v>10.5</v>
          </cell>
        </row>
        <row r="51">
          <cell r="A51">
            <v>350</v>
          </cell>
          <cell r="B51">
            <v>16</v>
          </cell>
          <cell r="C51">
            <v>4</v>
          </cell>
          <cell r="D51">
            <v>25</v>
          </cell>
        </row>
        <row r="52">
          <cell r="A52">
            <v>351</v>
          </cell>
          <cell r="B52">
            <v>11</v>
          </cell>
          <cell r="C52">
            <v>2</v>
          </cell>
          <cell r="D52">
            <v>18.2</v>
          </cell>
        </row>
        <row r="53">
          <cell r="A53">
            <v>352</v>
          </cell>
          <cell r="B53">
            <v>23</v>
          </cell>
          <cell r="C53">
            <v>5</v>
          </cell>
          <cell r="D53">
            <v>21.7</v>
          </cell>
        </row>
        <row r="54">
          <cell r="A54">
            <v>353</v>
          </cell>
          <cell r="B54">
            <v>9</v>
          </cell>
          <cell r="C54">
            <v>1</v>
          </cell>
          <cell r="D54">
            <v>11.1</v>
          </cell>
        </row>
        <row r="55">
          <cell r="A55">
            <v>354</v>
          </cell>
          <cell r="B55">
            <v>12</v>
          </cell>
          <cell r="C55">
            <v>2</v>
          </cell>
          <cell r="D55">
            <v>16.7</v>
          </cell>
        </row>
        <row r="56">
          <cell r="A56">
            <v>355</v>
          </cell>
          <cell r="B56">
            <v>13</v>
          </cell>
          <cell r="C56">
            <v>3</v>
          </cell>
          <cell r="D56">
            <v>23.1</v>
          </cell>
        </row>
        <row r="57">
          <cell r="A57">
            <v>356</v>
          </cell>
          <cell r="B57">
            <v>12</v>
          </cell>
          <cell r="C57">
            <v>1</v>
          </cell>
          <cell r="D57">
            <v>8.3000000000000007</v>
          </cell>
        </row>
        <row r="58">
          <cell r="A58">
            <v>357</v>
          </cell>
          <cell r="B58">
            <v>14</v>
          </cell>
          <cell r="C58">
            <v>2</v>
          </cell>
          <cell r="D58">
            <v>14.3</v>
          </cell>
        </row>
        <row r="59">
          <cell r="A59">
            <v>358</v>
          </cell>
          <cell r="B59">
            <v>18</v>
          </cell>
          <cell r="C59">
            <v>2</v>
          </cell>
          <cell r="D59">
            <v>11.1</v>
          </cell>
        </row>
        <row r="60">
          <cell r="A60">
            <v>359</v>
          </cell>
          <cell r="B60">
            <v>16</v>
          </cell>
          <cell r="C60">
            <v>1</v>
          </cell>
          <cell r="D60">
            <v>6.3</v>
          </cell>
        </row>
        <row r="61">
          <cell r="A61">
            <v>370</v>
          </cell>
          <cell r="B61">
            <v>6</v>
          </cell>
          <cell r="C61">
            <v>0</v>
          </cell>
          <cell r="D61">
            <v>0</v>
          </cell>
        </row>
        <row r="62">
          <cell r="A62">
            <v>371</v>
          </cell>
          <cell r="B62">
            <v>14</v>
          </cell>
          <cell r="C62">
            <v>1</v>
          </cell>
          <cell r="D62">
            <v>7.1</v>
          </cell>
        </row>
        <row r="63">
          <cell r="A63">
            <v>372</v>
          </cell>
          <cell r="B63">
            <v>14</v>
          </cell>
          <cell r="C63">
            <v>1</v>
          </cell>
          <cell r="D63">
            <v>7.1</v>
          </cell>
        </row>
        <row r="64">
          <cell r="A64">
            <v>373</v>
          </cell>
          <cell r="B64">
            <v>23</v>
          </cell>
          <cell r="C64">
            <v>2</v>
          </cell>
          <cell r="D64">
            <v>8.6999999999999993</v>
          </cell>
        </row>
        <row r="65">
          <cell r="A65">
            <v>380</v>
          </cell>
          <cell r="B65">
            <v>21</v>
          </cell>
          <cell r="C65">
            <v>2</v>
          </cell>
          <cell r="D65">
            <v>9.5</v>
          </cell>
        </row>
        <row r="66">
          <cell r="A66">
            <v>381</v>
          </cell>
          <cell r="B66">
            <v>11</v>
          </cell>
          <cell r="C66">
            <v>0</v>
          </cell>
          <cell r="D66">
            <v>0</v>
          </cell>
        </row>
        <row r="67">
          <cell r="A67">
            <v>382</v>
          </cell>
          <cell r="B67">
            <v>24</v>
          </cell>
          <cell r="C67">
            <v>4</v>
          </cell>
          <cell r="D67">
            <v>16.7</v>
          </cell>
        </row>
        <row r="68">
          <cell r="A68">
            <v>383</v>
          </cell>
          <cell r="B68">
            <v>34</v>
          </cell>
          <cell r="C68">
            <v>0</v>
          </cell>
          <cell r="D68">
            <v>0</v>
          </cell>
        </row>
        <row r="69">
          <cell r="A69">
            <v>384</v>
          </cell>
          <cell r="B69">
            <v>15</v>
          </cell>
          <cell r="C69">
            <v>0</v>
          </cell>
          <cell r="D69">
            <v>0</v>
          </cell>
        </row>
        <row r="70">
          <cell r="A70">
            <v>390</v>
          </cell>
          <cell r="B70">
            <v>9</v>
          </cell>
          <cell r="C70">
            <v>2</v>
          </cell>
          <cell r="D70">
            <v>22.2</v>
          </cell>
        </row>
        <row r="71">
          <cell r="A71">
            <v>391</v>
          </cell>
          <cell r="B71">
            <v>10</v>
          </cell>
          <cell r="C71">
            <v>2</v>
          </cell>
          <cell r="D71">
            <v>20</v>
          </cell>
        </row>
        <row r="72">
          <cell r="A72">
            <v>392</v>
          </cell>
          <cell r="B72">
            <v>11</v>
          </cell>
          <cell r="C72">
            <v>1</v>
          </cell>
          <cell r="D72">
            <v>9.1</v>
          </cell>
        </row>
        <row r="73">
          <cell r="A73">
            <v>393</v>
          </cell>
          <cell r="B73">
            <v>9</v>
          </cell>
          <cell r="C73">
            <v>1</v>
          </cell>
          <cell r="D73">
            <v>11.1</v>
          </cell>
        </row>
        <row r="74">
          <cell r="A74">
            <v>394</v>
          </cell>
          <cell r="B74">
            <v>15</v>
          </cell>
          <cell r="C74">
            <v>4</v>
          </cell>
          <cell r="D74">
            <v>26.7</v>
          </cell>
        </row>
        <row r="75">
          <cell r="A75">
            <v>420</v>
          </cell>
          <cell r="B75">
            <v>1</v>
          </cell>
          <cell r="C75">
            <v>0</v>
          </cell>
          <cell r="D75">
            <v>0</v>
          </cell>
        </row>
        <row r="76">
          <cell r="A76">
            <v>800</v>
          </cell>
          <cell r="B76">
            <v>12</v>
          </cell>
          <cell r="C76">
            <v>1</v>
          </cell>
          <cell r="D76">
            <v>8.3000000000000007</v>
          </cell>
        </row>
        <row r="77">
          <cell r="A77">
            <v>801</v>
          </cell>
          <cell r="B77">
            <v>19</v>
          </cell>
          <cell r="C77">
            <v>4</v>
          </cell>
          <cell r="D77">
            <v>21.1</v>
          </cell>
        </row>
        <row r="78">
          <cell r="A78">
            <v>802</v>
          </cell>
          <cell r="B78">
            <v>9</v>
          </cell>
          <cell r="C78">
            <v>2</v>
          </cell>
          <cell r="D78">
            <v>22.2</v>
          </cell>
        </row>
        <row r="79">
          <cell r="A79">
            <v>803</v>
          </cell>
          <cell r="B79">
            <v>12</v>
          </cell>
          <cell r="C79">
            <v>3</v>
          </cell>
          <cell r="D79">
            <v>25</v>
          </cell>
        </row>
        <row r="80">
          <cell r="A80">
            <v>805</v>
          </cell>
          <cell r="B80">
            <v>5</v>
          </cell>
          <cell r="C80">
            <v>2</v>
          </cell>
          <cell r="D80">
            <v>40</v>
          </cell>
        </row>
        <row r="81">
          <cell r="A81">
            <v>806</v>
          </cell>
          <cell r="B81">
            <v>7</v>
          </cell>
          <cell r="C81">
            <v>2</v>
          </cell>
          <cell r="D81">
            <v>28.6</v>
          </cell>
        </row>
        <row r="82">
          <cell r="A82">
            <v>807</v>
          </cell>
          <cell r="B82">
            <v>8</v>
          </cell>
          <cell r="C82">
            <v>2</v>
          </cell>
          <cell r="D82">
            <v>25</v>
          </cell>
        </row>
        <row r="83">
          <cell r="A83">
            <v>808</v>
          </cell>
          <cell r="B83">
            <v>10</v>
          </cell>
          <cell r="C83">
            <v>1</v>
          </cell>
          <cell r="D83">
            <v>10</v>
          </cell>
        </row>
        <row r="84">
          <cell r="A84">
            <v>810</v>
          </cell>
          <cell r="B84">
            <v>10</v>
          </cell>
          <cell r="C84">
            <v>0</v>
          </cell>
          <cell r="D84">
            <v>0</v>
          </cell>
        </row>
        <row r="85">
          <cell r="A85">
            <v>811</v>
          </cell>
          <cell r="B85">
            <v>15</v>
          </cell>
          <cell r="C85">
            <v>0</v>
          </cell>
          <cell r="D85">
            <v>0</v>
          </cell>
        </row>
        <row r="86">
          <cell r="A86">
            <v>812</v>
          </cell>
          <cell r="B86">
            <v>10</v>
          </cell>
          <cell r="C86">
            <v>2</v>
          </cell>
          <cell r="D86">
            <v>20</v>
          </cell>
        </row>
        <row r="87">
          <cell r="A87">
            <v>813</v>
          </cell>
          <cell r="B87">
            <v>13</v>
          </cell>
          <cell r="C87">
            <v>0</v>
          </cell>
          <cell r="D87">
            <v>0</v>
          </cell>
        </row>
        <row r="88">
          <cell r="A88">
            <v>815</v>
          </cell>
          <cell r="B88">
            <v>39</v>
          </cell>
          <cell r="C88">
            <v>2</v>
          </cell>
          <cell r="D88">
            <v>5.0999999999999996</v>
          </cell>
        </row>
        <row r="89">
          <cell r="A89">
            <v>816</v>
          </cell>
          <cell r="B89">
            <v>7</v>
          </cell>
          <cell r="C89">
            <v>0</v>
          </cell>
          <cell r="D89">
            <v>0</v>
          </cell>
        </row>
        <row r="90">
          <cell r="A90">
            <v>821</v>
          </cell>
          <cell r="B90">
            <v>12</v>
          </cell>
          <cell r="C90">
            <v>3</v>
          </cell>
          <cell r="D90">
            <v>25</v>
          </cell>
        </row>
        <row r="91">
          <cell r="A91">
            <v>822</v>
          </cell>
          <cell r="B91">
            <v>7</v>
          </cell>
          <cell r="C91">
            <v>0</v>
          </cell>
          <cell r="D91">
            <v>0</v>
          </cell>
        </row>
        <row r="92">
          <cell r="A92">
            <v>823</v>
          </cell>
          <cell r="B92">
            <v>10</v>
          </cell>
          <cell r="C92">
            <v>0</v>
          </cell>
          <cell r="D92">
            <v>0</v>
          </cell>
        </row>
        <row r="93">
          <cell r="A93">
            <v>825</v>
          </cell>
          <cell r="B93">
            <v>32</v>
          </cell>
          <cell r="C93">
            <v>2</v>
          </cell>
          <cell r="D93">
            <v>6.3</v>
          </cell>
        </row>
        <row r="94">
          <cell r="A94">
            <v>826</v>
          </cell>
          <cell r="B94">
            <v>10</v>
          </cell>
          <cell r="C94">
            <v>1</v>
          </cell>
          <cell r="D94">
            <v>10</v>
          </cell>
        </row>
        <row r="95">
          <cell r="A95">
            <v>830</v>
          </cell>
          <cell r="B95">
            <v>40</v>
          </cell>
          <cell r="C95">
            <v>6</v>
          </cell>
          <cell r="D95">
            <v>15</v>
          </cell>
        </row>
        <row r="96">
          <cell r="A96">
            <v>831</v>
          </cell>
          <cell r="B96">
            <v>10</v>
          </cell>
          <cell r="C96">
            <v>1</v>
          </cell>
          <cell r="D96">
            <v>10</v>
          </cell>
        </row>
        <row r="97">
          <cell r="A97">
            <v>835</v>
          </cell>
          <cell r="B97">
            <v>20</v>
          </cell>
          <cell r="C97">
            <v>2</v>
          </cell>
          <cell r="D97">
            <v>10</v>
          </cell>
        </row>
        <row r="98">
          <cell r="A98">
            <v>836</v>
          </cell>
          <cell r="B98">
            <v>8</v>
          </cell>
          <cell r="C98">
            <v>0</v>
          </cell>
          <cell r="D98">
            <v>0</v>
          </cell>
        </row>
        <row r="99">
          <cell r="A99">
            <v>837</v>
          </cell>
          <cell r="B99">
            <v>10</v>
          </cell>
          <cell r="C99">
            <v>2</v>
          </cell>
          <cell r="D99">
            <v>20</v>
          </cell>
        </row>
        <row r="100">
          <cell r="A100">
            <v>840</v>
          </cell>
          <cell r="B100">
            <v>27</v>
          </cell>
          <cell r="C100">
            <v>1</v>
          </cell>
          <cell r="D100">
            <v>3.7</v>
          </cell>
        </row>
        <row r="101">
          <cell r="A101">
            <v>841</v>
          </cell>
          <cell r="B101">
            <v>5</v>
          </cell>
          <cell r="C101">
            <v>1</v>
          </cell>
          <cell r="D101">
            <v>20</v>
          </cell>
        </row>
        <row r="102">
          <cell r="A102">
            <v>845</v>
          </cell>
          <cell r="B102">
            <v>25</v>
          </cell>
          <cell r="C102">
            <v>3</v>
          </cell>
          <cell r="D102">
            <v>12</v>
          </cell>
        </row>
        <row r="103">
          <cell r="A103">
            <v>846</v>
          </cell>
          <cell r="B103">
            <v>9</v>
          </cell>
          <cell r="C103">
            <v>1</v>
          </cell>
          <cell r="D103">
            <v>11.1</v>
          </cell>
        </row>
        <row r="104">
          <cell r="A104">
            <v>850</v>
          </cell>
          <cell r="B104">
            <v>65</v>
          </cell>
          <cell r="C104">
            <v>9</v>
          </cell>
          <cell r="D104">
            <v>13.8</v>
          </cell>
        </row>
        <row r="105">
          <cell r="A105">
            <v>851</v>
          </cell>
          <cell r="B105">
            <v>10</v>
          </cell>
          <cell r="C105">
            <v>2</v>
          </cell>
          <cell r="D105">
            <v>20</v>
          </cell>
        </row>
        <row r="106">
          <cell r="A106">
            <v>852</v>
          </cell>
          <cell r="B106">
            <v>11</v>
          </cell>
          <cell r="C106">
            <v>2</v>
          </cell>
          <cell r="D106">
            <v>18.2</v>
          </cell>
        </row>
        <row r="107">
          <cell r="A107">
            <v>855</v>
          </cell>
          <cell r="B107">
            <v>24</v>
          </cell>
          <cell r="C107">
            <v>3</v>
          </cell>
          <cell r="D107">
            <v>12.5</v>
          </cell>
        </row>
        <row r="108">
          <cell r="A108">
            <v>856</v>
          </cell>
          <cell r="B108">
            <v>14</v>
          </cell>
          <cell r="C108">
            <v>0</v>
          </cell>
          <cell r="D108">
            <v>0</v>
          </cell>
        </row>
        <row r="109">
          <cell r="A109">
            <v>857</v>
          </cell>
          <cell r="B109">
            <v>3</v>
          </cell>
          <cell r="C109">
            <v>0</v>
          </cell>
          <cell r="D109">
            <v>0</v>
          </cell>
        </row>
        <row r="110">
          <cell r="A110">
            <v>860</v>
          </cell>
          <cell r="B110">
            <v>53</v>
          </cell>
          <cell r="C110">
            <v>5</v>
          </cell>
          <cell r="D110">
            <v>9.4</v>
          </cell>
        </row>
        <row r="111">
          <cell r="A111">
            <v>861</v>
          </cell>
          <cell r="B111">
            <v>13</v>
          </cell>
          <cell r="C111">
            <v>1</v>
          </cell>
          <cell r="D111">
            <v>7.7</v>
          </cell>
        </row>
        <row r="112">
          <cell r="A112">
            <v>865</v>
          </cell>
          <cell r="B112">
            <v>28</v>
          </cell>
          <cell r="C112">
            <v>2</v>
          </cell>
          <cell r="D112">
            <v>7.1</v>
          </cell>
        </row>
        <row r="113">
          <cell r="A113">
            <v>866</v>
          </cell>
          <cell r="B113">
            <v>8</v>
          </cell>
          <cell r="C113">
            <v>1</v>
          </cell>
          <cell r="D113">
            <v>12.5</v>
          </cell>
        </row>
        <row r="114">
          <cell r="A114">
            <v>867</v>
          </cell>
          <cell r="B114">
            <v>5</v>
          </cell>
          <cell r="C114">
            <v>1</v>
          </cell>
          <cell r="D114">
            <v>20</v>
          </cell>
        </row>
        <row r="115">
          <cell r="A115">
            <v>868</v>
          </cell>
          <cell r="B115">
            <v>9</v>
          </cell>
          <cell r="C115">
            <v>0</v>
          </cell>
          <cell r="D115">
            <v>0</v>
          </cell>
        </row>
        <row r="116">
          <cell r="A116">
            <v>869</v>
          </cell>
          <cell r="B116">
            <v>8</v>
          </cell>
          <cell r="C116">
            <v>0</v>
          </cell>
          <cell r="D116">
            <v>0</v>
          </cell>
        </row>
        <row r="117">
          <cell r="A117">
            <v>870</v>
          </cell>
          <cell r="B117">
            <v>6</v>
          </cell>
          <cell r="C117">
            <v>1</v>
          </cell>
          <cell r="D117">
            <v>16.7</v>
          </cell>
        </row>
        <row r="118">
          <cell r="A118">
            <v>871</v>
          </cell>
          <cell r="B118">
            <v>11</v>
          </cell>
          <cell r="C118">
            <v>1</v>
          </cell>
          <cell r="D118">
            <v>9.1</v>
          </cell>
        </row>
        <row r="119">
          <cell r="A119">
            <v>872</v>
          </cell>
          <cell r="B119">
            <v>8</v>
          </cell>
          <cell r="C119">
            <v>0</v>
          </cell>
          <cell r="D119">
            <v>0</v>
          </cell>
        </row>
        <row r="120">
          <cell r="A120">
            <v>873</v>
          </cell>
          <cell r="B120">
            <v>26</v>
          </cell>
          <cell r="C120">
            <v>0</v>
          </cell>
          <cell r="D120">
            <v>0</v>
          </cell>
        </row>
        <row r="121">
          <cell r="A121">
            <v>874</v>
          </cell>
          <cell r="B121">
            <v>10</v>
          </cell>
          <cell r="C121">
            <v>0</v>
          </cell>
          <cell r="D121">
            <v>0</v>
          </cell>
        </row>
        <row r="122">
          <cell r="A122">
            <v>876</v>
          </cell>
          <cell r="B122">
            <v>7</v>
          </cell>
          <cell r="C122">
            <v>2</v>
          </cell>
          <cell r="D122">
            <v>28.6</v>
          </cell>
        </row>
        <row r="123">
          <cell r="A123">
            <v>877</v>
          </cell>
          <cell r="B123">
            <v>9</v>
          </cell>
          <cell r="C123">
            <v>1</v>
          </cell>
          <cell r="D123">
            <v>11.1</v>
          </cell>
        </row>
        <row r="124">
          <cell r="A124">
            <v>878</v>
          </cell>
          <cell r="B124">
            <v>34</v>
          </cell>
          <cell r="C124">
            <v>2</v>
          </cell>
          <cell r="D124">
            <v>5.9</v>
          </cell>
        </row>
        <row r="125">
          <cell r="A125">
            <v>879</v>
          </cell>
          <cell r="B125">
            <v>16</v>
          </cell>
          <cell r="C125">
            <v>3</v>
          </cell>
          <cell r="D125">
            <v>18.8</v>
          </cell>
        </row>
        <row r="126">
          <cell r="A126">
            <v>880</v>
          </cell>
          <cell r="B126">
            <v>8</v>
          </cell>
          <cell r="C126">
            <v>0</v>
          </cell>
          <cell r="D126">
            <v>0</v>
          </cell>
        </row>
        <row r="127">
          <cell r="A127">
            <v>881</v>
          </cell>
          <cell r="B127">
            <v>69</v>
          </cell>
          <cell r="C127">
            <v>3</v>
          </cell>
          <cell r="D127">
            <v>4.3</v>
          </cell>
        </row>
        <row r="128">
          <cell r="A128">
            <v>882</v>
          </cell>
          <cell r="B128">
            <v>11</v>
          </cell>
          <cell r="C128">
            <v>2</v>
          </cell>
          <cell r="D128">
            <v>18.2</v>
          </cell>
        </row>
        <row r="129">
          <cell r="A129">
            <v>883</v>
          </cell>
          <cell r="B129">
            <v>9</v>
          </cell>
          <cell r="C129">
            <v>0</v>
          </cell>
          <cell r="D129">
            <v>0</v>
          </cell>
        </row>
        <row r="130">
          <cell r="A130">
            <v>884</v>
          </cell>
          <cell r="B130">
            <v>15</v>
          </cell>
          <cell r="C130">
            <v>2</v>
          </cell>
          <cell r="D130">
            <v>13.3</v>
          </cell>
        </row>
        <row r="131">
          <cell r="A131">
            <v>885</v>
          </cell>
          <cell r="B131">
            <v>29</v>
          </cell>
          <cell r="C131">
            <v>1</v>
          </cell>
          <cell r="D131">
            <v>3.4</v>
          </cell>
        </row>
        <row r="132">
          <cell r="A132">
            <v>886</v>
          </cell>
          <cell r="B132">
            <v>88</v>
          </cell>
          <cell r="C132">
            <v>11</v>
          </cell>
          <cell r="D132">
            <v>12.5</v>
          </cell>
        </row>
        <row r="133">
          <cell r="A133">
            <v>887</v>
          </cell>
          <cell r="B133">
            <v>17</v>
          </cell>
          <cell r="C133">
            <v>1</v>
          </cell>
          <cell r="D133">
            <v>5.9</v>
          </cell>
        </row>
        <row r="134">
          <cell r="A134">
            <v>888</v>
          </cell>
          <cell r="B134">
            <v>77</v>
          </cell>
          <cell r="C134">
            <v>14</v>
          </cell>
          <cell r="D134">
            <v>18.2</v>
          </cell>
        </row>
        <row r="135">
          <cell r="A135">
            <v>889</v>
          </cell>
          <cell r="B135">
            <v>10</v>
          </cell>
          <cell r="C135">
            <v>1</v>
          </cell>
          <cell r="D135">
            <v>10</v>
          </cell>
        </row>
        <row r="136">
          <cell r="A136">
            <v>890</v>
          </cell>
          <cell r="B136">
            <v>6</v>
          </cell>
          <cell r="C136">
            <v>1</v>
          </cell>
          <cell r="D136">
            <v>16.7</v>
          </cell>
        </row>
        <row r="137">
          <cell r="A137">
            <v>891</v>
          </cell>
          <cell r="B137">
            <v>40</v>
          </cell>
          <cell r="C137">
            <v>2</v>
          </cell>
          <cell r="D137">
            <v>5</v>
          </cell>
        </row>
        <row r="138">
          <cell r="A138">
            <v>892</v>
          </cell>
          <cell r="B138">
            <v>12</v>
          </cell>
          <cell r="C138">
            <v>2</v>
          </cell>
          <cell r="D138">
            <v>16.7</v>
          </cell>
        </row>
        <row r="139">
          <cell r="A139">
            <v>893</v>
          </cell>
          <cell r="B139">
            <v>18</v>
          </cell>
          <cell r="C139">
            <v>0</v>
          </cell>
          <cell r="D139">
            <v>0</v>
          </cell>
        </row>
        <row r="140">
          <cell r="A140">
            <v>894</v>
          </cell>
          <cell r="B140">
            <v>13</v>
          </cell>
          <cell r="C140">
            <v>2</v>
          </cell>
          <cell r="D140">
            <v>15.4</v>
          </cell>
        </row>
        <row r="141">
          <cell r="A141">
            <v>895</v>
          </cell>
          <cell r="B141">
            <v>20</v>
          </cell>
          <cell r="C141">
            <v>2</v>
          </cell>
          <cell r="D141">
            <v>10</v>
          </cell>
        </row>
        <row r="142">
          <cell r="A142">
            <v>896</v>
          </cell>
          <cell r="B142">
            <v>18</v>
          </cell>
          <cell r="C142">
            <v>1</v>
          </cell>
          <cell r="D142">
            <v>5.6</v>
          </cell>
        </row>
        <row r="143">
          <cell r="A143">
            <v>908</v>
          </cell>
          <cell r="B143">
            <v>28</v>
          </cell>
          <cell r="C143">
            <v>1</v>
          </cell>
          <cell r="D143">
            <v>3.6</v>
          </cell>
        </row>
        <row r="144">
          <cell r="A144">
            <v>909</v>
          </cell>
          <cell r="B144">
            <v>37</v>
          </cell>
          <cell r="C144">
            <v>7</v>
          </cell>
          <cell r="D144">
            <v>18.899999999999999</v>
          </cell>
        </row>
        <row r="145">
          <cell r="A145">
            <v>916</v>
          </cell>
          <cell r="B145">
            <v>36</v>
          </cell>
          <cell r="C145">
            <v>3</v>
          </cell>
          <cell r="D145">
            <v>8.3000000000000007</v>
          </cell>
        </row>
        <row r="146">
          <cell r="A146">
            <v>919</v>
          </cell>
          <cell r="B146">
            <v>72</v>
          </cell>
          <cell r="C146">
            <v>4</v>
          </cell>
          <cell r="D146">
            <v>5.6</v>
          </cell>
        </row>
        <row r="147">
          <cell r="A147">
            <v>921</v>
          </cell>
          <cell r="B147">
            <v>5</v>
          </cell>
          <cell r="C147">
            <v>2</v>
          </cell>
          <cell r="D147">
            <v>40</v>
          </cell>
        </row>
        <row r="148">
          <cell r="A148">
            <v>925</v>
          </cell>
          <cell r="B148">
            <v>48</v>
          </cell>
          <cell r="C148">
            <v>8</v>
          </cell>
          <cell r="D148">
            <v>16.7</v>
          </cell>
        </row>
        <row r="149">
          <cell r="A149">
            <v>926</v>
          </cell>
          <cell r="B149">
            <v>44</v>
          </cell>
          <cell r="C149">
            <v>2</v>
          </cell>
          <cell r="D149">
            <v>4.5</v>
          </cell>
        </row>
        <row r="150">
          <cell r="A150">
            <v>928</v>
          </cell>
          <cell r="B150">
            <v>37</v>
          </cell>
          <cell r="C150">
            <v>1</v>
          </cell>
          <cell r="D150">
            <v>2.7</v>
          </cell>
        </row>
        <row r="151">
          <cell r="A151">
            <v>929</v>
          </cell>
          <cell r="B151">
            <v>14</v>
          </cell>
          <cell r="C151">
            <v>3</v>
          </cell>
          <cell r="D151">
            <v>21.4</v>
          </cell>
        </row>
        <row r="152">
          <cell r="A152">
            <v>931</v>
          </cell>
          <cell r="B152">
            <v>33</v>
          </cell>
          <cell r="C152">
            <v>1</v>
          </cell>
          <cell r="D152">
            <v>3</v>
          </cell>
        </row>
        <row r="153">
          <cell r="A153">
            <v>933</v>
          </cell>
          <cell r="B153">
            <v>28</v>
          </cell>
          <cell r="C153">
            <v>4</v>
          </cell>
          <cell r="D153">
            <v>14.3</v>
          </cell>
        </row>
        <row r="154">
          <cell r="A154">
            <v>935</v>
          </cell>
          <cell r="B154">
            <v>40</v>
          </cell>
          <cell r="C154">
            <v>1</v>
          </cell>
          <cell r="D154">
            <v>2.5</v>
          </cell>
        </row>
        <row r="155">
          <cell r="A155">
            <v>936</v>
          </cell>
          <cell r="B155">
            <v>51</v>
          </cell>
          <cell r="C155">
            <v>1</v>
          </cell>
          <cell r="D155">
            <v>2</v>
          </cell>
        </row>
        <row r="156">
          <cell r="A156">
            <v>937</v>
          </cell>
          <cell r="B156">
            <v>33</v>
          </cell>
          <cell r="C156">
            <v>2</v>
          </cell>
          <cell r="D156">
            <v>6.1</v>
          </cell>
        </row>
        <row r="157">
          <cell r="A157">
            <v>938</v>
          </cell>
          <cell r="B157">
            <v>35</v>
          </cell>
          <cell r="C157">
            <v>2</v>
          </cell>
          <cell r="D157">
            <v>5.7</v>
          </cell>
        </row>
      </sheetData>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Table LA1"/>
      <sheetName val="Table LA1 Feeder Sheet"/>
      <sheetName val="Table LA2 Feeder Sheet"/>
      <sheetName val="Table LA2"/>
      <sheetName val="Table LA3"/>
      <sheetName val="Table LA4 Feeder Sheet"/>
      <sheetName val="Table LA4"/>
      <sheetName val="Table LA5 Feeder Sheet"/>
      <sheetName val="Table LA5"/>
      <sheetName val="Table LA6 2015"/>
      <sheetName val="Table LA6"/>
      <sheetName val="Table LA7 2015"/>
      <sheetName val="Table LA7"/>
      <sheetName val="Table LA8 2015"/>
      <sheetName val="Table LA8"/>
      <sheetName val="Table LA9 2015"/>
      <sheetName val="Table LA9"/>
      <sheetName val="Table LA10 2015"/>
      <sheetName val="Table LA10"/>
      <sheetName val="Table LA11"/>
    </sheetNames>
    <sheetDataSet>
      <sheetData sheetId="0"/>
      <sheetData sheetId="1"/>
      <sheetData sheetId="2"/>
      <sheetData sheetId="3"/>
      <sheetData sheetId="4"/>
      <sheetData sheetId="5"/>
      <sheetData sheetId="6"/>
      <sheetData sheetId="7">
        <row r="205">
          <cell r="A205" t="str">
            <v>English</v>
          </cell>
        </row>
        <row r="206">
          <cell r="A206" t="str">
            <v>Mathematics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publications/progress-8-school-performance-measure"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publications/progress-8-school-performance-measur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publications/progress-8-school-performance-measur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9:N20"/>
  <sheetViews>
    <sheetView tabSelected="1" workbookViewId="0"/>
  </sheetViews>
  <sheetFormatPr defaultColWidth="9.1328125" defaultRowHeight="12.75" x14ac:dyDescent="0.35"/>
  <cols>
    <col min="1" max="1" width="2.59765625" style="3" customWidth="1"/>
    <col min="2" max="6" width="9.1328125" style="3"/>
    <col min="7" max="7" width="6.265625" style="3" customWidth="1"/>
    <col min="8" max="16384" width="9.1328125" style="3"/>
  </cols>
  <sheetData>
    <row r="9" spans="2:14" ht="24.75" x14ac:dyDescent="0.65">
      <c r="B9" s="1" t="s">
        <v>0</v>
      </c>
      <c r="C9" s="2"/>
      <c r="D9" s="2"/>
      <c r="E9" s="2"/>
      <c r="F9" s="2"/>
      <c r="G9" s="2"/>
      <c r="H9" s="2"/>
      <c r="I9" s="2"/>
      <c r="J9" s="2"/>
      <c r="K9" s="2"/>
      <c r="L9" s="2"/>
      <c r="M9" s="2"/>
      <c r="N9" s="2"/>
    </row>
    <row r="10" spans="2:14" x14ac:dyDescent="0.35">
      <c r="B10" s="2"/>
      <c r="C10" s="2"/>
      <c r="D10" s="2"/>
      <c r="E10" s="2"/>
      <c r="F10" s="2"/>
      <c r="G10" s="2"/>
      <c r="H10" s="2"/>
      <c r="I10" s="2"/>
      <c r="J10" s="2"/>
      <c r="K10" s="2"/>
      <c r="L10" s="2"/>
      <c r="M10" s="2"/>
      <c r="N10" s="2"/>
    </row>
    <row r="11" spans="2:14" ht="13.9" x14ac:dyDescent="0.4">
      <c r="B11" s="4" t="s">
        <v>1</v>
      </c>
      <c r="C11" s="2"/>
      <c r="D11" s="2"/>
      <c r="E11" s="2"/>
      <c r="F11" s="2"/>
      <c r="G11" s="2"/>
      <c r="H11" s="2"/>
      <c r="I11" s="2"/>
      <c r="J11" s="2"/>
      <c r="K11" s="2"/>
      <c r="L11" s="2"/>
      <c r="M11" s="2"/>
      <c r="N11" s="2"/>
    </row>
    <row r="12" spans="2:14" x14ac:dyDescent="0.35">
      <c r="B12" s="2"/>
      <c r="C12" s="2"/>
      <c r="D12" s="2"/>
      <c r="E12" s="2"/>
      <c r="F12" s="2"/>
      <c r="G12" s="2"/>
      <c r="H12" s="2"/>
      <c r="I12" s="2"/>
      <c r="J12" s="2"/>
      <c r="K12" s="2"/>
      <c r="L12" s="2"/>
      <c r="M12" s="2"/>
      <c r="N12" s="2"/>
    </row>
    <row r="13" spans="2:14" x14ac:dyDescent="0.35">
      <c r="B13" s="2" t="s">
        <v>2</v>
      </c>
      <c r="C13" s="2"/>
      <c r="D13" s="2"/>
      <c r="E13" s="2"/>
      <c r="F13" s="2"/>
      <c r="G13" s="2"/>
      <c r="H13" s="2"/>
      <c r="I13" s="2"/>
      <c r="J13" s="2"/>
      <c r="K13" s="2"/>
      <c r="L13" s="2"/>
      <c r="M13" s="2"/>
      <c r="N13" s="2"/>
    </row>
    <row r="14" spans="2:14" x14ac:dyDescent="0.35">
      <c r="B14" s="5" t="s">
        <v>3</v>
      </c>
      <c r="C14" s="2"/>
      <c r="D14" s="2"/>
      <c r="E14" s="2"/>
      <c r="F14" s="2"/>
      <c r="G14" s="2"/>
      <c r="H14" s="2"/>
      <c r="I14" s="2"/>
      <c r="J14" s="2"/>
      <c r="K14" s="2"/>
      <c r="L14" s="2"/>
      <c r="M14" s="2"/>
      <c r="N14" s="2"/>
    </row>
    <row r="15" spans="2:14" s="2" customFormat="1" x14ac:dyDescent="0.35">
      <c r="B15" s="2" t="s">
        <v>4</v>
      </c>
    </row>
    <row r="16" spans="2:14" x14ac:dyDescent="0.35">
      <c r="B16" s="2" t="s">
        <v>5</v>
      </c>
      <c r="C16" s="2"/>
      <c r="D16" s="2"/>
      <c r="E16" s="2"/>
      <c r="F16" s="2"/>
      <c r="G16" s="2"/>
      <c r="H16" s="2"/>
      <c r="I16" s="2"/>
      <c r="J16" s="2"/>
      <c r="K16" s="2"/>
      <c r="L16" s="2"/>
      <c r="M16" s="2"/>
      <c r="N16" s="2"/>
    </row>
    <row r="17" spans="2:14" x14ac:dyDescent="0.35">
      <c r="B17" s="2"/>
      <c r="C17" s="2"/>
      <c r="D17" s="2"/>
      <c r="E17" s="2"/>
      <c r="F17" s="2"/>
      <c r="G17" s="2"/>
      <c r="H17" s="2"/>
      <c r="I17" s="2"/>
      <c r="J17" s="2"/>
      <c r="K17" s="2"/>
      <c r="L17" s="2"/>
      <c r="M17" s="2"/>
      <c r="N17" s="2"/>
    </row>
    <row r="18" spans="2:14" x14ac:dyDescent="0.35">
      <c r="B18" s="6" t="s">
        <v>6</v>
      </c>
    </row>
    <row r="20" spans="2:14" x14ac:dyDescent="0.35">
      <c r="B20" s="7" t="s">
        <v>7</v>
      </c>
      <c r="C20" s="8"/>
      <c r="D20" s="8"/>
      <c r="E20" s="8"/>
      <c r="F20" s="8"/>
      <c r="G20" s="8"/>
      <c r="H20" s="6" t="s">
        <v>8</v>
      </c>
    </row>
  </sheetData>
  <hyperlinks>
    <hyperlink ref="B18" location="Index!A1" display="Index" xr:uid="{00000000-0004-0000-0000-000000000000}"/>
    <hyperlink ref="H20" r:id="rId1" xr:uid="{00000000-0004-0000-0000-000001000000}"/>
  </hyperlinks>
  <pageMargins left="0.7" right="0.7" top="0.75" bottom="0.75" header="0.3" footer="0.3"/>
  <pageSetup paperSize="9" scale="96"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93"/>
  <sheetViews>
    <sheetView showGridLines="0" zoomScaleNormal="100" workbookViewId="0">
      <pane ySplit="5" topLeftCell="A6" activePane="bottomLeft" state="frozen"/>
      <selection pane="bottomLeft"/>
    </sheetView>
  </sheetViews>
  <sheetFormatPr defaultColWidth="9.1328125" defaultRowHeight="12.95" customHeight="1" x14ac:dyDescent="0.35"/>
  <cols>
    <col min="1" max="1" width="10.59765625" style="195" customWidth="1"/>
    <col min="2" max="2" width="4.3984375" style="195" customWidth="1"/>
    <col min="3" max="3" width="21.86328125" style="195" bestFit="1" customWidth="1"/>
    <col min="4" max="4" width="11.59765625" style="195" customWidth="1"/>
    <col min="5" max="8" width="16.59765625" style="195" customWidth="1"/>
    <col min="9" max="16384" width="9.1328125" style="195"/>
  </cols>
  <sheetData>
    <row r="1" spans="1:8" ht="12.95" customHeight="1" x14ac:dyDescent="0.35">
      <c r="A1" s="275" t="s">
        <v>494</v>
      </c>
      <c r="B1" s="275"/>
      <c r="C1" s="275"/>
      <c r="D1" s="275"/>
      <c r="E1" s="276"/>
      <c r="F1" s="277"/>
      <c r="H1" s="278"/>
    </row>
    <row r="2" spans="1:8" s="10" customFormat="1" ht="12.95" customHeight="1" x14ac:dyDescent="0.35">
      <c r="A2" s="275" t="s">
        <v>495</v>
      </c>
      <c r="B2" s="275"/>
      <c r="C2" s="279"/>
      <c r="D2" s="279"/>
      <c r="E2" s="280"/>
      <c r="F2" s="280"/>
    </row>
    <row r="3" spans="1:8" ht="12.95" customHeight="1" x14ac:dyDescent="0.35">
      <c r="A3" s="275" t="s">
        <v>40</v>
      </c>
      <c r="B3" s="275"/>
      <c r="C3" s="281"/>
      <c r="D3" s="281"/>
      <c r="E3" s="277"/>
      <c r="F3" s="277"/>
    </row>
    <row r="4" spans="1:8" ht="12.95" customHeight="1" x14ac:dyDescent="0.35">
      <c r="A4" s="277"/>
      <c r="B4" s="277"/>
      <c r="C4" s="277"/>
      <c r="D4" s="277"/>
      <c r="E4" s="277"/>
      <c r="F4" s="277"/>
    </row>
    <row r="5" spans="1:8" ht="51.2" customHeight="1" x14ac:dyDescent="0.35">
      <c r="A5" s="282"/>
      <c r="B5" s="283"/>
      <c r="C5" s="284" t="s">
        <v>480</v>
      </c>
      <c r="D5" s="284" t="s">
        <v>496</v>
      </c>
      <c r="E5" s="284" t="s">
        <v>497</v>
      </c>
      <c r="F5" s="284" t="s">
        <v>498</v>
      </c>
      <c r="G5" s="284" t="s">
        <v>499</v>
      </c>
      <c r="H5" s="284" t="s">
        <v>500</v>
      </c>
    </row>
    <row r="6" spans="1:8" ht="12.95" customHeight="1" x14ac:dyDescent="0.35">
      <c r="A6" s="285"/>
      <c r="B6" s="286"/>
      <c r="C6" s="287"/>
      <c r="D6" s="288"/>
      <c r="E6" s="288"/>
      <c r="F6" s="288"/>
    </row>
    <row r="7" spans="1:8" ht="12.95" customHeight="1" x14ac:dyDescent="0.35">
      <c r="A7" s="60"/>
      <c r="B7" s="289"/>
      <c r="C7" s="384" t="s">
        <v>501</v>
      </c>
      <c r="D7" s="290">
        <v>2780</v>
      </c>
      <c r="E7" s="290">
        <v>257</v>
      </c>
      <c r="F7" s="341">
        <v>9.1999999999999993</v>
      </c>
      <c r="G7" s="290">
        <v>2523</v>
      </c>
      <c r="H7" s="291">
        <v>90.8</v>
      </c>
    </row>
    <row r="8" spans="1:8" ht="12.95" customHeight="1" x14ac:dyDescent="0.35">
      <c r="A8" s="292"/>
      <c r="B8" s="289"/>
      <c r="C8" s="384"/>
      <c r="D8" s="293"/>
      <c r="E8" s="294"/>
      <c r="F8" s="342"/>
      <c r="G8" s="294"/>
      <c r="H8" s="281"/>
    </row>
    <row r="9" spans="1:8" ht="12.95" customHeight="1" x14ac:dyDescent="0.35">
      <c r="A9" s="296" t="s">
        <v>63</v>
      </c>
      <c r="B9" s="297" t="s">
        <v>64</v>
      </c>
      <c r="C9" s="298" t="s">
        <v>65</v>
      </c>
      <c r="D9" s="299">
        <v>130</v>
      </c>
      <c r="E9" s="299">
        <v>22</v>
      </c>
      <c r="F9" s="343">
        <v>16.899999999999999</v>
      </c>
      <c r="G9" s="290">
        <v>108</v>
      </c>
      <c r="H9" s="291">
        <v>83.1</v>
      </c>
    </row>
    <row r="10" spans="1:8" ht="12.95" customHeight="1" x14ac:dyDescent="0.35">
      <c r="A10" s="300" t="s">
        <v>66</v>
      </c>
      <c r="B10" s="301">
        <v>840</v>
      </c>
      <c r="C10" s="302" t="s">
        <v>67</v>
      </c>
      <c r="D10" s="303">
        <v>27</v>
      </c>
      <c r="E10" s="303">
        <v>1</v>
      </c>
      <c r="F10" s="342">
        <v>3.7</v>
      </c>
      <c r="G10" s="303">
        <v>27</v>
      </c>
      <c r="H10" s="295">
        <v>96.3</v>
      </c>
    </row>
    <row r="11" spans="1:8" ht="12.95" customHeight="1" x14ac:dyDescent="0.35">
      <c r="A11" s="300" t="s">
        <v>68</v>
      </c>
      <c r="B11" s="301">
        <v>841</v>
      </c>
      <c r="C11" s="302" t="s">
        <v>69</v>
      </c>
      <c r="D11" s="303">
        <v>5</v>
      </c>
      <c r="E11" s="303">
        <v>1</v>
      </c>
      <c r="F11" s="342">
        <v>20</v>
      </c>
      <c r="G11" s="304">
        <v>4</v>
      </c>
      <c r="H11" s="295">
        <v>80</v>
      </c>
    </row>
    <row r="12" spans="1:8" ht="12.95" customHeight="1" x14ac:dyDescent="0.35">
      <c r="A12" s="300" t="s">
        <v>70</v>
      </c>
      <c r="B12" s="301">
        <v>390</v>
      </c>
      <c r="C12" s="302" t="s">
        <v>71</v>
      </c>
      <c r="D12" s="303">
        <v>9</v>
      </c>
      <c r="E12" s="303">
        <v>2</v>
      </c>
      <c r="F12" s="342">
        <v>22.2</v>
      </c>
      <c r="G12" s="304">
        <v>7</v>
      </c>
      <c r="H12" s="295">
        <v>77.8</v>
      </c>
    </row>
    <row r="13" spans="1:8" ht="12.95" customHeight="1" x14ac:dyDescent="0.35">
      <c r="A13" s="300" t="s">
        <v>72</v>
      </c>
      <c r="B13" s="301">
        <v>805</v>
      </c>
      <c r="C13" s="302" t="s">
        <v>73</v>
      </c>
      <c r="D13" s="303">
        <v>5</v>
      </c>
      <c r="E13" s="303">
        <v>2</v>
      </c>
      <c r="F13" s="342">
        <v>40</v>
      </c>
      <c r="G13" s="304">
        <v>3</v>
      </c>
      <c r="H13" s="295">
        <v>60</v>
      </c>
    </row>
    <row r="14" spans="1:8" ht="12.95" customHeight="1" x14ac:dyDescent="0.35">
      <c r="A14" s="300" t="s">
        <v>74</v>
      </c>
      <c r="B14" s="301">
        <v>806</v>
      </c>
      <c r="C14" s="302" t="s">
        <v>75</v>
      </c>
      <c r="D14" s="303">
        <v>7</v>
      </c>
      <c r="E14" s="303">
        <v>2</v>
      </c>
      <c r="F14" s="342">
        <v>28.6</v>
      </c>
      <c r="G14" s="304">
        <v>5</v>
      </c>
      <c r="H14" s="295">
        <v>71.400000000000006</v>
      </c>
    </row>
    <row r="15" spans="1:8" ht="12.95" customHeight="1" x14ac:dyDescent="0.35">
      <c r="A15" s="300" t="s">
        <v>76</v>
      </c>
      <c r="B15" s="301">
        <v>391</v>
      </c>
      <c r="C15" s="302" t="s">
        <v>77</v>
      </c>
      <c r="D15" s="303">
        <v>10</v>
      </c>
      <c r="E15" s="303">
        <v>2</v>
      </c>
      <c r="F15" s="342">
        <v>20</v>
      </c>
      <c r="G15" s="304">
        <v>8</v>
      </c>
      <c r="H15" s="295">
        <v>80</v>
      </c>
    </row>
    <row r="16" spans="1:8" ht="12.95" customHeight="1" x14ac:dyDescent="0.35">
      <c r="A16" s="300" t="s">
        <v>78</v>
      </c>
      <c r="B16" s="301">
        <v>392</v>
      </c>
      <c r="C16" s="302" t="s">
        <v>79</v>
      </c>
      <c r="D16" s="303">
        <v>11</v>
      </c>
      <c r="E16" s="303">
        <v>1</v>
      </c>
      <c r="F16" s="342">
        <v>9.1</v>
      </c>
      <c r="G16" s="304">
        <v>10</v>
      </c>
      <c r="H16" s="295">
        <v>90.9</v>
      </c>
    </row>
    <row r="17" spans="1:8" ht="12.95" customHeight="1" x14ac:dyDescent="0.35">
      <c r="A17" s="300" t="s">
        <v>80</v>
      </c>
      <c r="B17" s="301">
        <v>929</v>
      </c>
      <c r="C17" s="302" t="s">
        <v>81</v>
      </c>
      <c r="D17" s="303">
        <v>14</v>
      </c>
      <c r="E17" s="303">
        <v>3</v>
      </c>
      <c r="F17" s="342">
        <v>21.4</v>
      </c>
      <c r="G17" s="304">
        <v>11</v>
      </c>
      <c r="H17" s="295">
        <v>78.599999999999994</v>
      </c>
    </row>
    <row r="18" spans="1:8" ht="12.95" customHeight="1" x14ac:dyDescent="0.35">
      <c r="A18" s="300" t="s">
        <v>82</v>
      </c>
      <c r="B18" s="301">
        <v>807</v>
      </c>
      <c r="C18" s="302" t="s">
        <v>83</v>
      </c>
      <c r="D18" s="303">
        <v>8</v>
      </c>
      <c r="E18" s="303">
        <v>2</v>
      </c>
      <c r="F18" s="342">
        <v>25</v>
      </c>
      <c r="G18" s="304">
        <v>6</v>
      </c>
      <c r="H18" s="295">
        <v>75</v>
      </c>
    </row>
    <row r="19" spans="1:8" ht="12.95" customHeight="1" x14ac:dyDescent="0.35">
      <c r="A19" s="300" t="s">
        <v>84</v>
      </c>
      <c r="B19" s="301">
        <v>393</v>
      </c>
      <c r="C19" s="302" t="s">
        <v>85</v>
      </c>
      <c r="D19" s="303">
        <v>9</v>
      </c>
      <c r="E19" s="303">
        <v>1</v>
      </c>
      <c r="F19" s="342">
        <v>11.1</v>
      </c>
      <c r="G19" s="304">
        <v>8</v>
      </c>
      <c r="H19" s="295">
        <v>88.9</v>
      </c>
    </row>
    <row r="20" spans="1:8" ht="12.95" customHeight="1" x14ac:dyDescent="0.35">
      <c r="A20" s="300" t="s">
        <v>86</v>
      </c>
      <c r="B20" s="301">
        <v>808</v>
      </c>
      <c r="C20" s="302" t="s">
        <v>87</v>
      </c>
      <c r="D20" s="303">
        <v>10</v>
      </c>
      <c r="E20" s="303">
        <v>1</v>
      </c>
      <c r="F20" s="342">
        <v>10</v>
      </c>
      <c r="G20" s="304">
        <v>9</v>
      </c>
      <c r="H20" s="295">
        <v>90</v>
      </c>
    </row>
    <row r="21" spans="1:8" ht="12.95" customHeight="1" x14ac:dyDescent="0.35">
      <c r="A21" s="300" t="s">
        <v>88</v>
      </c>
      <c r="B21" s="301">
        <v>394</v>
      </c>
      <c r="C21" s="302" t="s">
        <v>89</v>
      </c>
      <c r="D21" s="303">
        <v>15</v>
      </c>
      <c r="E21" s="303">
        <v>4</v>
      </c>
      <c r="F21" s="342">
        <v>26.7</v>
      </c>
      <c r="G21" s="304">
        <v>11</v>
      </c>
      <c r="H21" s="295">
        <v>73.3</v>
      </c>
    </row>
    <row r="22" spans="1:8" ht="12.95" customHeight="1" x14ac:dyDescent="0.35">
      <c r="A22" s="300"/>
      <c r="B22" s="301"/>
      <c r="C22" s="128"/>
      <c r="D22" s="294"/>
      <c r="E22" s="294"/>
      <c r="F22" s="342"/>
      <c r="G22" s="294"/>
      <c r="H22" s="281"/>
    </row>
    <row r="23" spans="1:8" ht="12.95" customHeight="1" x14ac:dyDescent="0.35">
      <c r="A23" s="296" t="s">
        <v>90</v>
      </c>
      <c r="B23" s="297" t="s">
        <v>91</v>
      </c>
      <c r="C23" s="298" t="s">
        <v>92</v>
      </c>
      <c r="D23" s="299">
        <v>407</v>
      </c>
      <c r="E23" s="299">
        <v>73</v>
      </c>
      <c r="F23" s="343">
        <v>17.899999999999999</v>
      </c>
      <c r="G23" s="305">
        <v>334</v>
      </c>
      <c r="H23" s="306">
        <v>82.1</v>
      </c>
    </row>
    <row r="24" spans="1:8" ht="12.95" customHeight="1" x14ac:dyDescent="0.35">
      <c r="A24" s="300" t="s">
        <v>93</v>
      </c>
      <c r="B24" s="301">
        <v>889</v>
      </c>
      <c r="C24" s="302" t="s">
        <v>94</v>
      </c>
      <c r="D24" s="303">
        <v>10</v>
      </c>
      <c r="E24" s="303">
        <v>1</v>
      </c>
      <c r="F24" s="342">
        <v>10</v>
      </c>
      <c r="G24" s="304">
        <v>9</v>
      </c>
      <c r="H24" s="295">
        <v>90</v>
      </c>
    </row>
    <row r="25" spans="1:8" ht="12.95" customHeight="1" x14ac:dyDescent="0.35">
      <c r="A25" s="300" t="s">
        <v>95</v>
      </c>
      <c r="B25" s="301">
        <v>890</v>
      </c>
      <c r="C25" s="302" t="s">
        <v>96</v>
      </c>
      <c r="D25" s="303">
        <v>6</v>
      </c>
      <c r="E25" s="303">
        <v>1</v>
      </c>
      <c r="F25" s="342">
        <v>16.7</v>
      </c>
      <c r="G25" s="304">
        <v>5</v>
      </c>
      <c r="H25" s="295">
        <v>83.3</v>
      </c>
    </row>
    <row r="26" spans="1:8" ht="12.95" customHeight="1" x14ac:dyDescent="0.35">
      <c r="A26" s="300" t="s">
        <v>97</v>
      </c>
      <c r="B26" s="301">
        <v>350</v>
      </c>
      <c r="C26" s="302" t="s">
        <v>98</v>
      </c>
      <c r="D26" s="303">
        <v>16</v>
      </c>
      <c r="E26" s="303">
        <v>4</v>
      </c>
      <c r="F26" s="342">
        <v>25</v>
      </c>
      <c r="G26" s="304">
        <v>12</v>
      </c>
      <c r="H26" s="295">
        <v>75</v>
      </c>
    </row>
    <row r="27" spans="1:8" ht="12.95" customHeight="1" x14ac:dyDescent="0.35">
      <c r="A27" s="300" t="s">
        <v>99</v>
      </c>
      <c r="B27" s="301">
        <v>351</v>
      </c>
      <c r="C27" s="302" t="s">
        <v>100</v>
      </c>
      <c r="D27" s="303">
        <v>11</v>
      </c>
      <c r="E27" s="303">
        <v>2</v>
      </c>
      <c r="F27" s="342">
        <v>18.2</v>
      </c>
      <c r="G27" s="304">
        <v>9</v>
      </c>
      <c r="H27" s="295">
        <v>81.8</v>
      </c>
    </row>
    <row r="28" spans="1:8" ht="12.95" customHeight="1" x14ac:dyDescent="0.35">
      <c r="A28" s="300" t="s">
        <v>101</v>
      </c>
      <c r="B28" s="301">
        <v>895</v>
      </c>
      <c r="C28" s="302" t="s">
        <v>102</v>
      </c>
      <c r="D28" s="303">
        <v>20</v>
      </c>
      <c r="E28" s="303">
        <v>2</v>
      </c>
      <c r="F28" s="342">
        <v>10</v>
      </c>
      <c r="G28" s="304">
        <v>18</v>
      </c>
      <c r="H28" s="295">
        <v>90</v>
      </c>
    </row>
    <row r="29" spans="1:8" ht="12.95" customHeight="1" x14ac:dyDescent="0.35">
      <c r="A29" s="300" t="s">
        <v>103</v>
      </c>
      <c r="B29" s="301">
        <v>896</v>
      </c>
      <c r="C29" s="302" t="s">
        <v>104</v>
      </c>
      <c r="D29" s="303">
        <v>18</v>
      </c>
      <c r="E29" s="303">
        <v>1</v>
      </c>
      <c r="F29" s="342">
        <v>5.6</v>
      </c>
      <c r="G29" s="304">
        <v>17</v>
      </c>
      <c r="H29" s="295">
        <v>94.4</v>
      </c>
    </row>
    <row r="30" spans="1:8" ht="12.95" customHeight="1" x14ac:dyDescent="0.35">
      <c r="A30" s="300" t="s">
        <v>105</v>
      </c>
      <c r="B30" s="301">
        <v>909</v>
      </c>
      <c r="C30" s="302" t="s">
        <v>106</v>
      </c>
      <c r="D30" s="303">
        <v>37</v>
      </c>
      <c r="E30" s="303">
        <v>7</v>
      </c>
      <c r="F30" s="342">
        <v>18.899999999999999</v>
      </c>
      <c r="G30" s="304">
        <v>30</v>
      </c>
      <c r="H30" s="295">
        <v>81.099999999999994</v>
      </c>
    </row>
    <row r="31" spans="1:8" ht="12.95" customHeight="1" x14ac:dyDescent="0.35">
      <c r="A31" s="300" t="s">
        <v>107</v>
      </c>
      <c r="B31" s="301">
        <v>876</v>
      </c>
      <c r="C31" s="302" t="s">
        <v>108</v>
      </c>
      <c r="D31" s="303">
        <v>7</v>
      </c>
      <c r="E31" s="303">
        <v>2</v>
      </c>
      <c r="F31" s="342">
        <v>28.6</v>
      </c>
      <c r="G31" s="304">
        <v>5</v>
      </c>
      <c r="H31" s="295">
        <v>71.400000000000006</v>
      </c>
    </row>
    <row r="32" spans="1:8" ht="12.95" customHeight="1" x14ac:dyDescent="0.35">
      <c r="A32" s="300" t="s">
        <v>109</v>
      </c>
      <c r="B32" s="301">
        <v>340</v>
      </c>
      <c r="C32" s="302" t="s">
        <v>110</v>
      </c>
      <c r="D32" s="303">
        <v>6</v>
      </c>
      <c r="E32" s="303">
        <v>6</v>
      </c>
      <c r="F32" s="342">
        <v>100</v>
      </c>
      <c r="G32" s="304">
        <v>0</v>
      </c>
      <c r="H32" s="295">
        <v>0</v>
      </c>
    </row>
    <row r="33" spans="1:8" ht="12.95" customHeight="1" x14ac:dyDescent="0.35">
      <c r="A33" s="300" t="s">
        <v>111</v>
      </c>
      <c r="B33" s="301">
        <v>888</v>
      </c>
      <c r="C33" s="302" t="s">
        <v>112</v>
      </c>
      <c r="D33" s="303">
        <v>77</v>
      </c>
      <c r="E33" s="303">
        <v>14</v>
      </c>
      <c r="F33" s="342">
        <v>18.2</v>
      </c>
      <c r="G33" s="304">
        <v>63</v>
      </c>
      <c r="H33" s="295">
        <v>81.8</v>
      </c>
    </row>
    <row r="34" spans="1:8" ht="12.95" customHeight="1" x14ac:dyDescent="0.35">
      <c r="A34" s="300" t="s">
        <v>113</v>
      </c>
      <c r="B34" s="301">
        <v>341</v>
      </c>
      <c r="C34" s="302" t="s">
        <v>114</v>
      </c>
      <c r="D34" s="303">
        <v>28</v>
      </c>
      <c r="E34" s="303">
        <v>7</v>
      </c>
      <c r="F34" s="342">
        <v>25</v>
      </c>
      <c r="G34" s="304">
        <v>21</v>
      </c>
      <c r="H34" s="295">
        <v>75</v>
      </c>
    </row>
    <row r="35" spans="1:8" ht="12.95" customHeight="1" x14ac:dyDescent="0.35">
      <c r="A35" s="300" t="s">
        <v>115</v>
      </c>
      <c r="B35" s="301">
        <v>352</v>
      </c>
      <c r="C35" s="302" t="s">
        <v>116</v>
      </c>
      <c r="D35" s="303">
        <v>23</v>
      </c>
      <c r="E35" s="303">
        <v>5</v>
      </c>
      <c r="F35" s="342">
        <v>21.7</v>
      </c>
      <c r="G35" s="304">
        <v>18</v>
      </c>
      <c r="H35" s="295">
        <v>78.3</v>
      </c>
    </row>
    <row r="36" spans="1:8" ht="12.95" customHeight="1" x14ac:dyDescent="0.35">
      <c r="A36" s="300" t="s">
        <v>117</v>
      </c>
      <c r="B36" s="301">
        <v>353</v>
      </c>
      <c r="C36" s="302" t="s">
        <v>118</v>
      </c>
      <c r="D36" s="303">
        <v>9</v>
      </c>
      <c r="E36" s="303">
        <v>1</v>
      </c>
      <c r="F36" s="342">
        <v>11.1</v>
      </c>
      <c r="G36" s="304">
        <v>8</v>
      </c>
      <c r="H36" s="295">
        <v>88.9</v>
      </c>
    </row>
    <row r="37" spans="1:8" ht="12.95" customHeight="1" x14ac:dyDescent="0.35">
      <c r="A37" s="300" t="s">
        <v>119</v>
      </c>
      <c r="B37" s="301">
        <v>354</v>
      </c>
      <c r="C37" s="302" t="s">
        <v>120</v>
      </c>
      <c r="D37" s="303">
        <v>12</v>
      </c>
      <c r="E37" s="303">
        <v>2</v>
      </c>
      <c r="F37" s="342">
        <v>16.7</v>
      </c>
      <c r="G37" s="304">
        <v>10</v>
      </c>
      <c r="H37" s="295">
        <v>83.3</v>
      </c>
    </row>
    <row r="38" spans="1:8" ht="12.95" customHeight="1" x14ac:dyDescent="0.35">
      <c r="A38" s="300" t="s">
        <v>121</v>
      </c>
      <c r="B38" s="301">
        <v>355</v>
      </c>
      <c r="C38" s="302" t="s">
        <v>122</v>
      </c>
      <c r="D38" s="303">
        <v>13</v>
      </c>
      <c r="E38" s="303">
        <v>3</v>
      </c>
      <c r="F38" s="342">
        <v>23.1</v>
      </c>
      <c r="G38" s="304">
        <v>10</v>
      </c>
      <c r="H38" s="295">
        <v>76.900000000000006</v>
      </c>
    </row>
    <row r="39" spans="1:8" ht="12.95" customHeight="1" x14ac:dyDescent="0.35">
      <c r="A39" s="300" t="s">
        <v>123</v>
      </c>
      <c r="B39" s="301">
        <v>343</v>
      </c>
      <c r="C39" s="302" t="s">
        <v>124</v>
      </c>
      <c r="D39" s="303">
        <v>17</v>
      </c>
      <c r="E39" s="303">
        <v>4</v>
      </c>
      <c r="F39" s="342">
        <v>23.5</v>
      </c>
      <c r="G39" s="304">
        <v>13</v>
      </c>
      <c r="H39" s="295">
        <v>76.5</v>
      </c>
    </row>
    <row r="40" spans="1:8" ht="12.95" customHeight="1" x14ac:dyDescent="0.35">
      <c r="A40" s="300" t="s">
        <v>125</v>
      </c>
      <c r="B40" s="301">
        <v>342</v>
      </c>
      <c r="C40" s="302" t="s">
        <v>126</v>
      </c>
      <c r="D40" s="303">
        <v>9</v>
      </c>
      <c r="E40" s="303">
        <v>2</v>
      </c>
      <c r="F40" s="342">
        <v>22.2</v>
      </c>
      <c r="G40" s="304">
        <v>7</v>
      </c>
      <c r="H40" s="295">
        <v>77.8</v>
      </c>
    </row>
    <row r="41" spans="1:8" ht="12.95" customHeight="1" x14ac:dyDescent="0.35">
      <c r="A41" s="300" t="s">
        <v>127</v>
      </c>
      <c r="B41" s="301">
        <v>356</v>
      </c>
      <c r="C41" s="302" t="s">
        <v>128</v>
      </c>
      <c r="D41" s="303">
        <v>12</v>
      </c>
      <c r="E41" s="303">
        <v>1</v>
      </c>
      <c r="F41" s="342">
        <v>8.3000000000000007</v>
      </c>
      <c r="G41" s="304">
        <v>11</v>
      </c>
      <c r="H41" s="295">
        <v>91.7</v>
      </c>
    </row>
    <row r="42" spans="1:8" ht="12.95" customHeight="1" x14ac:dyDescent="0.35">
      <c r="A42" s="300" t="s">
        <v>129</v>
      </c>
      <c r="B42" s="301">
        <v>357</v>
      </c>
      <c r="C42" s="302" t="s">
        <v>130</v>
      </c>
      <c r="D42" s="303">
        <v>14</v>
      </c>
      <c r="E42" s="303">
        <v>2</v>
      </c>
      <c r="F42" s="342">
        <v>14.3</v>
      </c>
      <c r="G42" s="304">
        <v>12</v>
      </c>
      <c r="H42" s="295">
        <v>85.7</v>
      </c>
    </row>
    <row r="43" spans="1:8" ht="12.95" customHeight="1" x14ac:dyDescent="0.35">
      <c r="A43" s="300" t="s">
        <v>131</v>
      </c>
      <c r="B43" s="301">
        <v>358</v>
      </c>
      <c r="C43" s="302" t="s">
        <v>132</v>
      </c>
      <c r="D43" s="303">
        <v>18</v>
      </c>
      <c r="E43" s="303">
        <v>2</v>
      </c>
      <c r="F43" s="342">
        <v>11.1</v>
      </c>
      <c r="G43" s="304">
        <v>16</v>
      </c>
      <c r="H43" s="295">
        <v>88.9</v>
      </c>
    </row>
    <row r="44" spans="1:8" ht="12.95" customHeight="1" x14ac:dyDescent="0.35">
      <c r="A44" s="300" t="s">
        <v>133</v>
      </c>
      <c r="B44" s="301">
        <v>877</v>
      </c>
      <c r="C44" s="302" t="s">
        <v>134</v>
      </c>
      <c r="D44" s="303">
        <v>9</v>
      </c>
      <c r="E44" s="303">
        <v>1</v>
      </c>
      <c r="F44" s="342">
        <v>11.1</v>
      </c>
      <c r="G44" s="304">
        <v>8</v>
      </c>
      <c r="H44" s="295">
        <v>88.9</v>
      </c>
    </row>
    <row r="45" spans="1:8" ht="12.95" customHeight="1" x14ac:dyDescent="0.35">
      <c r="A45" s="300" t="s">
        <v>135</v>
      </c>
      <c r="B45" s="301">
        <v>359</v>
      </c>
      <c r="C45" s="302" t="s">
        <v>136</v>
      </c>
      <c r="D45" s="303">
        <v>16</v>
      </c>
      <c r="E45" s="303">
        <v>1</v>
      </c>
      <c r="F45" s="342">
        <v>6.3</v>
      </c>
      <c r="G45" s="304">
        <v>15</v>
      </c>
      <c r="H45" s="295">
        <v>93.7</v>
      </c>
    </row>
    <row r="46" spans="1:8" ht="12.95" customHeight="1" x14ac:dyDescent="0.35">
      <c r="A46" s="300" t="s">
        <v>137</v>
      </c>
      <c r="B46" s="301">
        <v>344</v>
      </c>
      <c r="C46" s="302" t="s">
        <v>138</v>
      </c>
      <c r="D46" s="303">
        <v>19</v>
      </c>
      <c r="E46" s="303">
        <v>2</v>
      </c>
      <c r="F46" s="342">
        <v>10.5</v>
      </c>
      <c r="G46" s="304">
        <v>17</v>
      </c>
      <c r="H46" s="295">
        <v>89.5</v>
      </c>
    </row>
    <row r="47" spans="1:8" ht="12.95" customHeight="1" x14ac:dyDescent="0.35">
      <c r="A47" s="300"/>
      <c r="B47" s="297"/>
      <c r="C47" s="128"/>
      <c r="D47" s="294"/>
      <c r="E47" s="294"/>
      <c r="F47" s="342"/>
      <c r="G47" s="304"/>
      <c r="H47" s="281"/>
    </row>
    <row r="48" spans="1:8" ht="12.95" customHeight="1" x14ac:dyDescent="0.35">
      <c r="A48" s="296" t="s">
        <v>139</v>
      </c>
      <c r="B48" s="297" t="s">
        <v>140</v>
      </c>
      <c r="C48" s="298" t="s">
        <v>489</v>
      </c>
      <c r="D48" s="299">
        <v>256</v>
      </c>
      <c r="E48" s="299">
        <v>14</v>
      </c>
      <c r="F48" s="343">
        <v>5.5</v>
      </c>
      <c r="G48" s="305">
        <v>242</v>
      </c>
      <c r="H48" s="306">
        <v>94.5</v>
      </c>
    </row>
    <row r="49" spans="1:8" ht="12.95" customHeight="1" x14ac:dyDescent="0.35">
      <c r="A49" s="300" t="s">
        <v>142</v>
      </c>
      <c r="B49" s="301">
        <v>370</v>
      </c>
      <c r="C49" s="302" t="s">
        <v>143</v>
      </c>
      <c r="D49" s="303">
        <v>6</v>
      </c>
      <c r="E49" s="303">
        <v>0</v>
      </c>
      <c r="F49" s="342">
        <v>0</v>
      </c>
      <c r="G49" s="304">
        <v>6</v>
      </c>
      <c r="H49" s="295">
        <v>100</v>
      </c>
    </row>
    <row r="50" spans="1:8" ht="12.95" customHeight="1" x14ac:dyDescent="0.35">
      <c r="A50" s="300" t="s">
        <v>144</v>
      </c>
      <c r="B50" s="301">
        <v>380</v>
      </c>
      <c r="C50" s="302" t="s">
        <v>145</v>
      </c>
      <c r="D50" s="303">
        <v>21</v>
      </c>
      <c r="E50" s="303">
        <v>2</v>
      </c>
      <c r="F50" s="342">
        <v>9.5</v>
      </c>
      <c r="G50" s="304">
        <v>19</v>
      </c>
      <c r="H50" s="295">
        <v>90.5</v>
      </c>
    </row>
    <row r="51" spans="1:8" ht="12.95" customHeight="1" x14ac:dyDescent="0.35">
      <c r="A51" s="300" t="s">
        <v>146</v>
      </c>
      <c r="B51" s="301">
        <v>381</v>
      </c>
      <c r="C51" s="302" t="s">
        <v>147</v>
      </c>
      <c r="D51" s="303">
        <v>11</v>
      </c>
      <c r="E51" s="303">
        <v>0</v>
      </c>
      <c r="F51" s="342">
        <v>0</v>
      </c>
      <c r="G51" s="304">
        <v>11</v>
      </c>
      <c r="H51" s="295">
        <v>100</v>
      </c>
    </row>
    <row r="52" spans="1:8" ht="12.95" customHeight="1" x14ac:dyDescent="0.35">
      <c r="A52" s="300" t="s">
        <v>148</v>
      </c>
      <c r="B52" s="301">
        <v>371</v>
      </c>
      <c r="C52" s="302" t="s">
        <v>149</v>
      </c>
      <c r="D52" s="303">
        <v>14</v>
      </c>
      <c r="E52" s="303">
        <v>1</v>
      </c>
      <c r="F52" s="342">
        <v>7.1</v>
      </c>
      <c r="G52" s="304">
        <v>13</v>
      </c>
      <c r="H52" s="295">
        <v>92.9</v>
      </c>
    </row>
    <row r="53" spans="1:8" ht="12.95" customHeight="1" x14ac:dyDescent="0.35">
      <c r="A53" s="300" t="s">
        <v>150</v>
      </c>
      <c r="B53" s="301">
        <v>811</v>
      </c>
      <c r="C53" s="302" t="s">
        <v>151</v>
      </c>
      <c r="D53" s="303">
        <v>15</v>
      </c>
      <c r="E53" s="303">
        <v>0</v>
      </c>
      <c r="F53" s="342">
        <v>0</v>
      </c>
      <c r="G53" s="304">
        <v>15</v>
      </c>
      <c r="H53" s="295">
        <v>100</v>
      </c>
    </row>
    <row r="54" spans="1:8" ht="12.95" customHeight="1" x14ac:dyDescent="0.35">
      <c r="A54" s="300" t="s">
        <v>152</v>
      </c>
      <c r="B54" s="301">
        <v>810</v>
      </c>
      <c r="C54" s="302" t="s">
        <v>153</v>
      </c>
      <c r="D54" s="303">
        <v>10</v>
      </c>
      <c r="E54" s="303">
        <v>0</v>
      </c>
      <c r="F54" s="342">
        <v>0</v>
      </c>
      <c r="G54" s="304">
        <v>10</v>
      </c>
      <c r="H54" s="295">
        <v>100</v>
      </c>
    </row>
    <row r="55" spans="1:8" ht="12.95" customHeight="1" x14ac:dyDescent="0.35">
      <c r="A55" s="300" t="s">
        <v>154</v>
      </c>
      <c r="B55" s="301">
        <v>382</v>
      </c>
      <c r="C55" s="302" t="s">
        <v>155</v>
      </c>
      <c r="D55" s="303">
        <v>24</v>
      </c>
      <c r="E55" s="303">
        <v>4</v>
      </c>
      <c r="F55" s="342">
        <v>16.7</v>
      </c>
      <c r="G55" s="304">
        <v>20</v>
      </c>
      <c r="H55" s="295">
        <v>83.3</v>
      </c>
    </row>
    <row r="56" spans="1:8" ht="12.95" customHeight="1" x14ac:dyDescent="0.35">
      <c r="A56" s="300" t="s">
        <v>156</v>
      </c>
      <c r="B56" s="301">
        <v>383</v>
      </c>
      <c r="C56" s="302" t="s">
        <v>157</v>
      </c>
      <c r="D56" s="303">
        <v>34</v>
      </c>
      <c r="E56" s="303">
        <v>0</v>
      </c>
      <c r="F56" s="342">
        <v>0</v>
      </c>
      <c r="G56" s="304">
        <v>34</v>
      </c>
      <c r="H56" s="295">
        <v>100</v>
      </c>
    </row>
    <row r="57" spans="1:8" ht="12.95" customHeight="1" x14ac:dyDescent="0.35">
      <c r="A57" s="300" t="s">
        <v>158</v>
      </c>
      <c r="B57" s="301">
        <v>812</v>
      </c>
      <c r="C57" s="302" t="s">
        <v>159</v>
      </c>
      <c r="D57" s="303">
        <v>10</v>
      </c>
      <c r="E57" s="303">
        <v>2</v>
      </c>
      <c r="F57" s="342">
        <v>20</v>
      </c>
      <c r="G57" s="304">
        <v>8</v>
      </c>
      <c r="H57" s="295">
        <v>80</v>
      </c>
    </row>
    <row r="58" spans="1:8" ht="12.95" customHeight="1" x14ac:dyDescent="0.35">
      <c r="A58" s="300" t="s">
        <v>160</v>
      </c>
      <c r="B58" s="301">
        <v>813</v>
      </c>
      <c r="C58" s="302" t="s">
        <v>161</v>
      </c>
      <c r="D58" s="303">
        <v>13</v>
      </c>
      <c r="E58" s="303">
        <v>0</v>
      </c>
      <c r="F58" s="342">
        <v>0</v>
      </c>
      <c r="G58" s="304">
        <v>13</v>
      </c>
      <c r="H58" s="295">
        <v>100</v>
      </c>
    </row>
    <row r="59" spans="1:8" ht="12.95" customHeight="1" x14ac:dyDescent="0.35">
      <c r="A59" s="300" t="s">
        <v>162</v>
      </c>
      <c r="B59" s="301">
        <v>815</v>
      </c>
      <c r="C59" s="302" t="s">
        <v>163</v>
      </c>
      <c r="D59" s="303">
        <v>39</v>
      </c>
      <c r="E59" s="303">
        <v>2</v>
      </c>
      <c r="F59" s="342">
        <v>5.0999999999999996</v>
      </c>
      <c r="G59" s="304">
        <v>37</v>
      </c>
      <c r="H59" s="295">
        <v>94.9</v>
      </c>
    </row>
    <row r="60" spans="1:8" ht="12.95" customHeight="1" x14ac:dyDescent="0.35">
      <c r="A60" s="300" t="s">
        <v>164</v>
      </c>
      <c r="B60" s="301">
        <v>372</v>
      </c>
      <c r="C60" s="302" t="s">
        <v>165</v>
      </c>
      <c r="D60" s="303">
        <v>14</v>
      </c>
      <c r="E60" s="303">
        <v>1</v>
      </c>
      <c r="F60" s="342">
        <v>7.1</v>
      </c>
      <c r="G60" s="304">
        <v>13</v>
      </c>
      <c r="H60" s="295">
        <v>92.9</v>
      </c>
    </row>
    <row r="61" spans="1:8" ht="12.95" customHeight="1" x14ac:dyDescent="0.35">
      <c r="A61" s="300" t="s">
        <v>166</v>
      </c>
      <c r="B61" s="301">
        <v>373</v>
      </c>
      <c r="C61" s="302" t="s">
        <v>167</v>
      </c>
      <c r="D61" s="303">
        <v>23</v>
      </c>
      <c r="E61" s="303">
        <v>2</v>
      </c>
      <c r="F61" s="342">
        <v>8.6999999999999993</v>
      </c>
      <c r="G61" s="304">
        <v>21</v>
      </c>
      <c r="H61" s="295">
        <v>91.3</v>
      </c>
    </row>
    <row r="62" spans="1:8" ht="12.95" customHeight="1" x14ac:dyDescent="0.35">
      <c r="A62" s="300" t="s">
        <v>168</v>
      </c>
      <c r="B62" s="301">
        <v>384</v>
      </c>
      <c r="C62" s="302" t="s">
        <v>169</v>
      </c>
      <c r="D62" s="303">
        <v>15</v>
      </c>
      <c r="E62" s="303">
        <v>0</v>
      </c>
      <c r="F62" s="342">
        <v>0</v>
      </c>
      <c r="G62" s="304">
        <v>15</v>
      </c>
      <c r="H62" s="295">
        <v>100</v>
      </c>
    </row>
    <row r="63" spans="1:8" ht="12.95" customHeight="1" x14ac:dyDescent="0.35">
      <c r="A63" s="300" t="s">
        <v>170</v>
      </c>
      <c r="B63" s="301">
        <v>816</v>
      </c>
      <c r="C63" s="302" t="s">
        <v>171</v>
      </c>
      <c r="D63" s="303">
        <v>7</v>
      </c>
      <c r="E63" s="303">
        <v>0</v>
      </c>
      <c r="F63" s="342">
        <v>0</v>
      </c>
      <c r="G63" s="304">
        <v>7</v>
      </c>
      <c r="H63" s="295">
        <v>100</v>
      </c>
    </row>
    <row r="64" spans="1:8" ht="12.95" customHeight="1" x14ac:dyDescent="0.35">
      <c r="A64" s="300"/>
      <c r="B64" s="297"/>
      <c r="C64" s="307"/>
      <c r="D64" s="294"/>
      <c r="E64" s="294"/>
      <c r="F64" s="342"/>
      <c r="G64" s="304"/>
      <c r="H64" s="281"/>
    </row>
    <row r="65" spans="1:8" ht="12.95" customHeight="1" x14ac:dyDescent="0.35">
      <c r="A65" s="296" t="s">
        <v>172</v>
      </c>
      <c r="B65" s="297" t="s">
        <v>173</v>
      </c>
      <c r="C65" s="298" t="s">
        <v>174</v>
      </c>
      <c r="D65" s="299">
        <v>227</v>
      </c>
      <c r="E65" s="299">
        <v>23</v>
      </c>
      <c r="F65" s="343">
        <v>10.1</v>
      </c>
      <c r="G65" s="305">
        <v>204</v>
      </c>
      <c r="H65" s="306">
        <v>89.9</v>
      </c>
    </row>
    <row r="66" spans="1:8" ht="12.95" customHeight="1" x14ac:dyDescent="0.35">
      <c r="A66" s="300" t="s">
        <v>175</v>
      </c>
      <c r="B66" s="301">
        <v>831</v>
      </c>
      <c r="C66" s="302" t="s">
        <v>176</v>
      </c>
      <c r="D66" s="303">
        <v>10</v>
      </c>
      <c r="E66" s="303">
        <v>1</v>
      </c>
      <c r="F66" s="342">
        <v>10</v>
      </c>
      <c r="G66" s="304">
        <v>9</v>
      </c>
      <c r="H66" s="295">
        <v>90</v>
      </c>
    </row>
    <row r="67" spans="1:8" ht="12.95" customHeight="1" x14ac:dyDescent="0.35">
      <c r="A67" s="300" t="s">
        <v>177</v>
      </c>
      <c r="B67" s="301">
        <v>830</v>
      </c>
      <c r="C67" s="302" t="s">
        <v>178</v>
      </c>
      <c r="D67" s="303">
        <v>40</v>
      </c>
      <c r="E67" s="303">
        <v>6</v>
      </c>
      <c r="F67" s="342">
        <v>15</v>
      </c>
      <c r="G67" s="304">
        <v>34</v>
      </c>
      <c r="H67" s="295">
        <v>85</v>
      </c>
    </row>
    <row r="68" spans="1:8" ht="12.95" customHeight="1" x14ac:dyDescent="0.35">
      <c r="A68" s="300" t="s">
        <v>179</v>
      </c>
      <c r="B68" s="301">
        <v>856</v>
      </c>
      <c r="C68" s="302" t="s">
        <v>180</v>
      </c>
      <c r="D68" s="303">
        <v>14</v>
      </c>
      <c r="E68" s="303">
        <v>0</v>
      </c>
      <c r="F68" s="342">
        <v>0</v>
      </c>
      <c r="G68" s="304">
        <v>14</v>
      </c>
      <c r="H68" s="295">
        <v>100</v>
      </c>
    </row>
    <row r="69" spans="1:8" ht="12.95" customHeight="1" x14ac:dyDescent="0.35">
      <c r="A69" s="300" t="s">
        <v>181</v>
      </c>
      <c r="B69" s="301">
        <v>855</v>
      </c>
      <c r="C69" s="302" t="s">
        <v>182</v>
      </c>
      <c r="D69" s="303">
        <v>24</v>
      </c>
      <c r="E69" s="303">
        <v>3</v>
      </c>
      <c r="F69" s="342">
        <v>12.5</v>
      </c>
      <c r="G69" s="304">
        <v>21</v>
      </c>
      <c r="H69" s="295">
        <v>87.5</v>
      </c>
    </row>
    <row r="70" spans="1:8" ht="12.95" customHeight="1" x14ac:dyDescent="0.35">
      <c r="A70" s="300" t="s">
        <v>183</v>
      </c>
      <c r="B70" s="301">
        <v>925</v>
      </c>
      <c r="C70" s="302" t="s">
        <v>184</v>
      </c>
      <c r="D70" s="303">
        <v>48</v>
      </c>
      <c r="E70" s="303">
        <v>8</v>
      </c>
      <c r="F70" s="342">
        <v>16.7</v>
      </c>
      <c r="G70" s="304">
        <v>40</v>
      </c>
      <c r="H70" s="295">
        <v>83.3</v>
      </c>
    </row>
    <row r="71" spans="1:8" ht="12.95" customHeight="1" x14ac:dyDescent="0.35">
      <c r="A71" s="300" t="s">
        <v>185</v>
      </c>
      <c r="B71" s="301">
        <v>928</v>
      </c>
      <c r="C71" s="302" t="s">
        <v>186</v>
      </c>
      <c r="D71" s="303">
        <v>36</v>
      </c>
      <c r="E71" s="303">
        <v>1</v>
      </c>
      <c r="F71" s="342">
        <v>2.8</v>
      </c>
      <c r="G71" s="304">
        <v>35</v>
      </c>
      <c r="H71" s="295">
        <v>97.2</v>
      </c>
    </row>
    <row r="72" spans="1:8" ht="12.95" customHeight="1" x14ac:dyDescent="0.35">
      <c r="A72" s="300" t="s">
        <v>187</v>
      </c>
      <c r="B72" s="301">
        <v>892</v>
      </c>
      <c r="C72" s="302" t="s">
        <v>188</v>
      </c>
      <c r="D72" s="303">
        <v>12</v>
      </c>
      <c r="E72" s="303">
        <v>2</v>
      </c>
      <c r="F72" s="342">
        <v>16.7</v>
      </c>
      <c r="G72" s="304">
        <v>10</v>
      </c>
      <c r="H72" s="295">
        <v>83.3</v>
      </c>
    </row>
    <row r="73" spans="1:8" ht="12.95" customHeight="1" x14ac:dyDescent="0.35">
      <c r="A73" s="300" t="s">
        <v>189</v>
      </c>
      <c r="B73" s="301">
        <v>891</v>
      </c>
      <c r="C73" s="302" t="s">
        <v>190</v>
      </c>
      <c r="D73" s="303">
        <v>40</v>
      </c>
      <c r="E73" s="303">
        <v>2</v>
      </c>
      <c r="F73" s="342">
        <v>5</v>
      </c>
      <c r="G73" s="304">
        <v>38</v>
      </c>
      <c r="H73" s="295">
        <v>95</v>
      </c>
    </row>
    <row r="74" spans="1:8" ht="12.95" customHeight="1" x14ac:dyDescent="0.35">
      <c r="A74" s="300" t="s">
        <v>191</v>
      </c>
      <c r="B74" s="301">
        <v>857</v>
      </c>
      <c r="C74" s="302" t="s">
        <v>192</v>
      </c>
      <c r="D74" s="303">
        <v>3</v>
      </c>
      <c r="E74" s="303">
        <v>0</v>
      </c>
      <c r="F74" s="342">
        <v>0</v>
      </c>
      <c r="G74" s="304">
        <v>3</v>
      </c>
      <c r="H74" s="295">
        <v>100</v>
      </c>
    </row>
    <row r="75" spans="1:8" ht="12.95" customHeight="1" x14ac:dyDescent="0.35">
      <c r="A75" s="300"/>
      <c r="B75" s="297"/>
      <c r="C75" s="128"/>
      <c r="D75" s="294"/>
      <c r="E75" s="294"/>
      <c r="F75" s="342"/>
      <c r="G75" s="304"/>
      <c r="H75" s="281"/>
    </row>
    <row r="76" spans="1:8" ht="12.95" customHeight="1" x14ac:dyDescent="0.35">
      <c r="A76" s="296" t="s">
        <v>193</v>
      </c>
      <c r="B76" s="297" t="s">
        <v>194</v>
      </c>
      <c r="C76" s="308" t="s">
        <v>195</v>
      </c>
      <c r="D76" s="299">
        <v>336</v>
      </c>
      <c r="E76" s="299">
        <v>27</v>
      </c>
      <c r="F76" s="343">
        <v>8</v>
      </c>
      <c r="G76" s="305">
        <v>309</v>
      </c>
      <c r="H76" s="306">
        <v>92</v>
      </c>
    </row>
    <row r="77" spans="1:8" ht="12.95" customHeight="1" x14ac:dyDescent="0.35">
      <c r="A77" s="300" t="s">
        <v>196</v>
      </c>
      <c r="B77" s="301">
        <v>330</v>
      </c>
      <c r="C77" s="302" t="s">
        <v>197</v>
      </c>
      <c r="D77" s="303">
        <v>69</v>
      </c>
      <c r="E77" s="303">
        <v>1</v>
      </c>
      <c r="F77" s="342">
        <v>1.4</v>
      </c>
      <c r="G77" s="304">
        <v>68</v>
      </c>
      <c r="H77" s="295">
        <v>98.6</v>
      </c>
    </row>
    <row r="78" spans="1:8" ht="12.95" customHeight="1" x14ac:dyDescent="0.35">
      <c r="A78" s="300" t="s">
        <v>198</v>
      </c>
      <c r="B78" s="301">
        <v>331</v>
      </c>
      <c r="C78" s="302" t="s">
        <v>199</v>
      </c>
      <c r="D78" s="303">
        <v>16</v>
      </c>
      <c r="E78" s="303">
        <v>2</v>
      </c>
      <c r="F78" s="342">
        <v>12.5</v>
      </c>
      <c r="G78" s="304">
        <v>14</v>
      </c>
      <c r="H78" s="295">
        <v>87.5</v>
      </c>
    </row>
    <row r="79" spans="1:8" ht="12.95" customHeight="1" x14ac:dyDescent="0.35">
      <c r="A79" s="300" t="s">
        <v>200</v>
      </c>
      <c r="B79" s="301">
        <v>332</v>
      </c>
      <c r="C79" s="302" t="s">
        <v>201</v>
      </c>
      <c r="D79" s="303">
        <v>17</v>
      </c>
      <c r="E79" s="303">
        <v>4</v>
      </c>
      <c r="F79" s="342">
        <v>23.5</v>
      </c>
      <c r="G79" s="304">
        <v>13</v>
      </c>
      <c r="H79" s="295">
        <v>76.5</v>
      </c>
    </row>
    <row r="80" spans="1:8" ht="12.95" customHeight="1" x14ac:dyDescent="0.35">
      <c r="A80" s="300" t="s">
        <v>202</v>
      </c>
      <c r="B80" s="301">
        <v>884</v>
      </c>
      <c r="C80" s="302" t="s">
        <v>203</v>
      </c>
      <c r="D80" s="303">
        <v>15</v>
      </c>
      <c r="E80" s="303">
        <v>2</v>
      </c>
      <c r="F80" s="342">
        <v>13.3</v>
      </c>
      <c r="G80" s="304">
        <v>13</v>
      </c>
      <c r="H80" s="295">
        <v>86.7</v>
      </c>
    </row>
    <row r="81" spans="1:8" ht="12.95" customHeight="1" x14ac:dyDescent="0.35">
      <c r="A81" s="300" t="s">
        <v>204</v>
      </c>
      <c r="B81" s="301">
        <v>333</v>
      </c>
      <c r="C81" s="302" t="s">
        <v>205</v>
      </c>
      <c r="D81" s="303">
        <v>17</v>
      </c>
      <c r="E81" s="303">
        <v>4</v>
      </c>
      <c r="F81" s="342">
        <v>23.5</v>
      </c>
      <c r="G81" s="304">
        <v>13</v>
      </c>
      <c r="H81" s="295">
        <v>76.5</v>
      </c>
    </row>
    <row r="82" spans="1:8" ht="12.95" customHeight="1" x14ac:dyDescent="0.35">
      <c r="A82" s="300" t="s">
        <v>206</v>
      </c>
      <c r="B82" s="301">
        <v>893</v>
      </c>
      <c r="C82" s="302" t="s">
        <v>207</v>
      </c>
      <c r="D82" s="303">
        <v>18</v>
      </c>
      <c r="E82" s="303">
        <v>0</v>
      </c>
      <c r="F82" s="342">
        <v>0</v>
      </c>
      <c r="G82" s="304">
        <v>18</v>
      </c>
      <c r="H82" s="295">
        <v>100</v>
      </c>
    </row>
    <row r="83" spans="1:8" ht="12.95" customHeight="1" x14ac:dyDescent="0.35">
      <c r="A83" s="300" t="s">
        <v>208</v>
      </c>
      <c r="B83" s="301">
        <v>334</v>
      </c>
      <c r="C83" s="302" t="s">
        <v>209</v>
      </c>
      <c r="D83" s="303">
        <v>12</v>
      </c>
      <c r="E83" s="303">
        <v>1</v>
      </c>
      <c r="F83" s="342">
        <v>8.3000000000000007</v>
      </c>
      <c r="G83" s="304">
        <v>11</v>
      </c>
      <c r="H83" s="295">
        <v>91.7</v>
      </c>
    </row>
    <row r="84" spans="1:8" ht="12.95" customHeight="1" x14ac:dyDescent="0.35">
      <c r="A84" s="300" t="s">
        <v>210</v>
      </c>
      <c r="B84" s="301">
        <v>860</v>
      </c>
      <c r="C84" s="302" t="s">
        <v>211</v>
      </c>
      <c r="D84" s="303">
        <v>53</v>
      </c>
      <c r="E84" s="303">
        <v>5</v>
      </c>
      <c r="F84" s="342">
        <v>9.4</v>
      </c>
      <c r="G84" s="304">
        <v>48</v>
      </c>
      <c r="H84" s="295">
        <v>90.6</v>
      </c>
    </row>
    <row r="85" spans="1:8" ht="12.95" customHeight="1" x14ac:dyDescent="0.35">
      <c r="A85" s="300" t="s">
        <v>212</v>
      </c>
      <c r="B85" s="301">
        <v>861</v>
      </c>
      <c r="C85" s="302" t="s">
        <v>213</v>
      </c>
      <c r="D85" s="303">
        <v>13</v>
      </c>
      <c r="E85" s="303">
        <v>1</v>
      </c>
      <c r="F85" s="342">
        <v>7.7</v>
      </c>
      <c r="G85" s="304">
        <v>12</v>
      </c>
      <c r="H85" s="295">
        <v>92.3</v>
      </c>
    </row>
    <row r="86" spans="1:8" ht="12.95" customHeight="1" x14ac:dyDescent="0.35">
      <c r="A86" s="300" t="s">
        <v>214</v>
      </c>
      <c r="B86" s="301">
        <v>894</v>
      </c>
      <c r="C86" s="302" t="s">
        <v>215</v>
      </c>
      <c r="D86" s="303">
        <v>13</v>
      </c>
      <c r="E86" s="303">
        <v>2</v>
      </c>
      <c r="F86" s="342">
        <v>15.4</v>
      </c>
      <c r="G86" s="304">
        <v>11</v>
      </c>
      <c r="H86" s="295">
        <v>84.6</v>
      </c>
    </row>
    <row r="87" spans="1:8" ht="12.95" customHeight="1" x14ac:dyDescent="0.35">
      <c r="A87" s="300" t="s">
        <v>216</v>
      </c>
      <c r="B87" s="301">
        <v>335</v>
      </c>
      <c r="C87" s="302" t="s">
        <v>217</v>
      </c>
      <c r="D87" s="303">
        <v>18</v>
      </c>
      <c r="E87" s="303">
        <v>1</v>
      </c>
      <c r="F87" s="342">
        <v>5.6</v>
      </c>
      <c r="G87" s="304">
        <v>17</v>
      </c>
      <c r="H87" s="295">
        <v>94.4</v>
      </c>
    </row>
    <row r="88" spans="1:8" ht="12.95" customHeight="1" x14ac:dyDescent="0.35">
      <c r="A88" s="300" t="s">
        <v>218</v>
      </c>
      <c r="B88" s="301">
        <v>937</v>
      </c>
      <c r="C88" s="302" t="s">
        <v>219</v>
      </c>
      <c r="D88" s="303">
        <v>33</v>
      </c>
      <c r="E88" s="303">
        <v>2</v>
      </c>
      <c r="F88" s="342">
        <v>6.1</v>
      </c>
      <c r="G88" s="304">
        <v>31</v>
      </c>
      <c r="H88" s="295">
        <v>93.9</v>
      </c>
    </row>
    <row r="89" spans="1:8" ht="12.95" customHeight="1" x14ac:dyDescent="0.35">
      <c r="A89" s="300" t="s">
        <v>220</v>
      </c>
      <c r="B89" s="301">
        <v>336</v>
      </c>
      <c r="C89" s="302" t="s">
        <v>221</v>
      </c>
      <c r="D89" s="303">
        <v>13</v>
      </c>
      <c r="E89" s="303">
        <v>1</v>
      </c>
      <c r="F89" s="342">
        <v>7.7</v>
      </c>
      <c r="G89" s="304">
        <v>12</v>
      </c>
      <c r="H89" s="295">
        <v>92.3</v>
      </c>
    </row>
    <row r="90" spans="1:8" ht="12.95" customHeight="1" x14ac:dyDescent="0.35">
      <c r="A90" s="300" t="s">
        <v>222</v>
      </c>
      <c r="B90" s="301">
        <v>885</v>
      </c>
      <c r="C90" s="302" t="s">
        <v>223</v>
      </c>
      <c r="D90" s="303">
        <v>29</v>
      </c>
      <c r="E90" s="303">
        <v>1</v>
      </c>
      <c r="F90" s="342">
        <v>3.4</v>
      </c>
      <c r="G90" s="304">
        <v>28</v>
      </c>
      <c r="H90" s="295">
        <v>96.6</v>
      </c>
    </row>
    <row r="91" spans="1:8" ht="12.95" customHeight="1" x14ac:dyDescent="0.35">
      <c r="A91" s="300"/>
      <c r="B91" s="297"/>
      <c r="C91" s="307"/>
      <c r="D91" s="294"/>
      <c r="E91" s="294"/>
      <c r="F91" s="342"/>
      <c r="G91" s="304"/>
      <c r="H91" s="281"/>
    </row>
    <row r="92" spans="1:8" ht="12.95" customHeight="1" x14ac:dyDescent="0.35">
      <c r="A92" s="296" t="s">
        <v>224</v>
      </c>
      <c r="B92" s="297" t="s">
        <v>225</v>
      </c>
      <c r="C92" s="308" t="s">
        <v>226</v>
      </c>
      <c r="D92" s="299">
        <v>310</v>
      </c>
      <c r="E92" s="299">
        <v>15</v>
      </c>
      <c r="F92" s="343">
        <v>4.8</v>
      </c>
      <c r="G92" s="305">
        <v>295</v>
      </c>
      <c r="H92" s="306">
        <v>95.2</v>
      </c>
    </row>
    <row r="93" spans="1:8" ht="12.95" customHeight="1" x14ac:dyDescent="0.35">
      <c r="A93" s="300" t="s">
        <v>227</v>
      </c>
      <c r="B93" s="301">
        <v>822</v>
      </c>
      <c r="C93" s="302" t="s">
        <v>228</v>
      </c>
      <c r="D93" s="303">
        <v>7</v>
      </c>
      <c r="E93" s="303">
        <v>0</v>
      </c>
      <c r="F93" s="342">
        <v>0</v>
      </c>
      <c r="G93" s="304">
        <v>7</v>
      </c>
      <c r="H93" s="295">
        <v>100</v>
      </c>
    </row>
    <row r="94" spans="1:8" ht="12.95" customHeight="1" x14ac:dyDescent="0.35">
      <c r="A94" s="300" t="s">
        <v>229</v>
      </c>
      <c r="B94" s="301">
        <v>873</v>
      </c>
      <c r="C94" s="302" t="s">
        <v>230</v>
      </c>
      <c r="D94" s="303">
        <v>26</v>
      </c>
      <c r="E94" s="303">
        <v>0</v>
      </c>
      <c r="F94" s="342">
        <v>0</v>
      </c>
      <c r="G94" s="304">
        <v>26</v>
      </c>
      <c r="H94" s="295">
        <v>100</v>
      </c>
    </row>
    <row r="95" spans="1:8" ht="12.95" customHeight="1" x14ac:dyDescent="0.35">
      <c r="A95" s="300" t="s">
        <v>231</v>
      </c>
      <c r="B95" s="301">
        <v>823</v>
      </c>
      <c r="C95" s="302" t="s">
        <v>232</v>
      </c>
      <c r="D95" s="303">
        <v>10</v>
      </c>
      <c r="E95" s="303">
        <v>0</v>
      </c>
      <c r="F95" s="342">
        <v>0</v>
      </c>
      <c r="G95" s="304">
        <v>10</v>
      </c>
      <c r="H95" s="295">
        <v>100</v>
      </c>
    </row>
    <row r="96" spans="1:8" ht="12.95" customHeight="1" x14ac:dyDescent="0.35">
      <c r="A96" s="300" t="s">
        <v>233</v>
      </c>
      <c r="B96" s="301">
        <v>881</v>
      </c>
      <c r="C96" s="302" t="s">
        <v>234</v>
      </c>
      <c r="D96" s="303">
        <v>69</v>
      </c>
      <c r="E96" s="303">
        <v>3</v>
      </c>
      <c r="F96" s="342">
        <v>4.3</v>
      </c>
      <c r="G96" s="304">
        <v>66</v>
      </c>
      <c r="H96" s="295">
        <v>95.7</v>
      </c>
    </row>
    <row r="97" spans="1:8" ht="12.95" customHeight="1" x14ac:dyDescent="0.35">
      <c r="A97" s="300" t="s">
        <v>235</v>
      </c>
      <c r="B97" s="301">
        <v>919</v>
      </c>
      <c r="C97" s="302" t="s">
        <v>236</v>
      </c>
      <c r="D97" s="303">
        <v>72</v>
      </c>
      <c r="E97" s="303">
        <v>4</v>
      </c>
      <c r="F97" s="342">
        <v>5.6</v>
      </c>
      <c r="G97" s="304">
        <v>68</v>
      </c>
      <c r="H97" s="295">
        <v>94.4</v>
      </c>
    </row>
    <row r="98" spans="1:8" ht="12.95" customHeight="1" x14ac:dyDescent="0.35">
      <c r="A98" s="300" t="s">
        <v>237</v>
      </c>
      <c r="B98" s="301">
        <v>821</v>
      </c>
      <c r="C98" s="302" t="s">
        <v>238</v>
      </c>
      <c r="D98" s="303">
        <v>12</v>
      </c>
      <c r="E98" s="303">
        <v>3</v>
      </c>
      <c r="F98" s="342">
        <v>25</v>
      </c>
      <c r="G98" s="304">
        <v>9</v>
      </c>
      <c r="H98" s="295">
        <v>75</v>
      </c>
    </row>
    <row r="99" spans="1:8" ht="12.95" customHeight="1" x14ac:dyDescent="0.35">
      <c r="A99" s="300" t="s">
        <v>239</v>
      </c>
      <c r="B99" s="301">
        <v>926</v>
      </c>
      <c r="C99" s="302" t="s">
        <v>240</v>
      </c>
      <c r="D99" s="303">
        <v>44</v>
      </c>
      <c r="E99" s="303">
        <v>2</v>
      </c>
      <c r="F99" s="342">
        <v>4.5</v>
      </c>
      <c r="G99" s="304">
        <v>42</v>
      </c>
      <c r="H99" s="295">
        <v>95.5</v>
      </c>
    </row>
    <row r="100" spans="1:8" ht="12.95" customHeight="1" x14ac:dyDescent="0.35">
      <c r="A100" s="300" t="s">
        <v>241</v>
      </c>
      <c r="B100" s="301">
        <v>874</v>
      </c>
      <c r="C100" s="302" t="s">
        <v>242</v>
      </c>
      <c r="D100" s="303">
        <v>10</v>
      </c>
      <c r="E100" s="303">
        <v>0</v>
      </c>
      <c r="F100" s="342">
        <v>0</v>
      </c>
      <c r="G100" s="304">
        <v>10</v>
      </c>
      <c r="H100" s="295">
        <v>100</v>
      </c>
    </row>
    <row r="101" spans="1:8" ht="12.95" customHeight="1" x14ac:dyDescent="0.35">
      <c r="A101" s="300" t="s">
        <v>243</v>
      </c>
      <c r="B101" s="301">
        <v>882</v>
      </c>
      <c r="C101" s="302" t="s">
        <v>244</v>
      </c>
      <c r="D101" s="303">
        <v>11</v>
      </c>
      <c r="E101" s="303">
        <v>2</v>
      </c>
      <c r="F101" s="342">
        <v>18.2</v>
      </c>
      <c r="G101" s="304">
        <v>9</v>
      </c>
      <c r="H101" s="295">
        <v>81.8</v>
      </c>
    </row>
    <row r="102" spans="1:8" ht="12.95" customHeight="1" x14ac:dyDescent="0.35">
      <c r="A102" s="300" t="s">
        <v>245</v>
      </c>
      <c r="B102" s="301">
        <v>935</v>
      </c>
      <c r="C102" s="302" t="s">
        <v>246</v>
      </c>
      <c r="D102" s="303">
        <v>40</v>
      </c>
      <c r="E102" s="303">
        <v>1</v>
      </c>
      <c r="F102" s="342">
        <v>2.5</v>
      </c>
      <c r="G102" s="304">
        <v>39</v>
      </c>
      <c r="H102" s="295">
        <v>97.5</v>
      </c>
    </row>
    <row r="103" spans="1:8" ht="12.95" customHeight="1" x14ac:dyDescent="0.35">
      <c r="A103" s="300" t="s">
        <v>247</v>
      </c>
      <c r="B103" s="297">
        <v>883</v>
      </c>
      <c r="C103" s="302" t="s">
        <v>248</v>
      </c>
      <c r="D103" s="303">
        <v>9</v>
      </c>
      <c r="E103" s="303">
        <v>0</v>
      </c>
      <c r="F103" s="342">
        <v>0</v>
      </c>
      <c r="G103" s="304">
        <v>9</v>
      </c>
      <c r="H103" s="295">
        <v>100</v>
      </c>
    </row>
    <row r="104" spans="1:8" ht="12.95" customHeight="1" x14ac:dyDescent="0.35">
      <c r="A104" s="300"/>
      <c r="B104" s="297"/>
      <c r="C104" s="307"/>
      <c r="D104" s="303"/>
      <c r="E104" s="294"/>
      <c r="F104" s="342"/>
      <c r="G104" s="304"/>
      <c r="H104" s="281"/>
    </row>
    <row r="105" spans="1:8" ht="12.95" customHeight="1" x14ac:dyDescent="0.35">
      <c r="A105" s="296" t="s">
        <v>249</v>
      </c>
      <c r="B105" s="297" t="s">
        <v>250</v>
      </c>
      <c r="C105" s="308" t="s">
        <v>251</v>
      </c>
      <c r="D105" s="299">
        <v>399</v>
      </c>
      <c r="E105" s="299">
        <v>12</v>
      </c>
      <c r="F105" s="343">
        <v>3</v>
      </c>
      <c r="G105" s="305">
        <v>387</v>
      </c>
      <c r="H105" s="306">
        <v>97</v>
      </c>
    </row>
    <row r="106" spans="1:8" ht="12.95" customHeight="1" x14ac:dyDescent="0.35">
      <c r="A106" s="296" t="s">
        <v>252</v>
      </c>
      <c r="B106" s="297" t="s">
        <v>253</v>
      </c>
      <c r="C106" s="298" t="s">
        <v>254</v>
      </c>
      <c r="D106" s="299">
        <v>143</v>
      </c>
      <c r="E106" s="299">
        <v>6</v>
      </c>
      <c r="F106" s="343">
        <v>4.2</v>
      </c>
      <c r="G106" s="304">
        <v>137</v>
      </c>
      <c r="H106" s="295">
        <v>95.8</v>
      </c>
    </row>
    <row r="107" spans="1:8" ht="12.95" customHeight="1" x14ac:dyDescent="0.35">
      <c r="A107" s="300" t="s">
        <v>255</v>
      </c>
      <c r="B107" s="301">
        <v>202</v>
      </c>
      <c r="C107" s="302" t="s">
        <v>256</v>
      </c>
      <c r="D107" s="303">
        <v>9</v>
      </c>
      <c r="E107" s="303">
        <v>0</v>
      </c>
      <c r="F107" s="342">
        <v>0</v>
      </c>
      <c r="G107" s="304">
        <v>9</v>
      </c>
      <c r="H107" s="295">
        <v>100</v>
      </c>
    </row>
    <row r="108" spans="1:8" ht="12.95" customHeight="1" x14ac:dyDescent="0.35">
      <c r="A108" s="300" t="s">
        <v>257</v>
      </c>
      <c r="B108" s="301">
        <v>201</v>
      </c>
      <c r="C108" s="302" t="s">
        <v>422</v>
      </c>
      <c r="D108" s="338" t="s">
        <v>259</v>
      </c>
      <c r="E108" s="338" t="s">
        <v>259</v>
      </c>
      <c r="F108" s="344" t="s">
        <v>259</v>
      </c>
      <c r="G108" s="339" t="s">
        <v>259</v>
      </c>
      <c r="H108" s="340" t="s">
        <v>259</v>
      </c>
    </row>
    <row r="109" spans="1:8" ht="12.95" customHeight="1" x14ac:dyDescent="0.35">
      <c r="A109" s="300" t="s">
        <v>260</v>
      </c>
      <c r="B109" s="301">
        <v>204</v>
      </c>
      <c r="C109" s="302" t="s">
        <v>261</v>
      </c>
      <c r="D109" s="303">
        <v>13</v>
      </c>
      <c r="E109" s="303">
        <v>0</v>
      </c>
      <c r="F109" s="342">
        <v>0</v>
      </c>
      <c r="G109" s="304">
        <v>13</v>
      </c>
      <c r="H109" s="295">
        <v>100</v>
      </c>
    </row>
    <row r="110" spans="1:8" ht="12.95" customHeight="1" x14ac:dyDescent="0.35">
      <c r="A110" s="300" t="s">
        <v>262</v>
      </c>
      <c r="B110" s="301">
        <v>205</v>
      </c>
      <c r="C110" s="302" t="s">
        <v>263</v>
      </c>
      <c r="D110" s="303">
        <v>9</v>
      </c>
      <c r="E110" s="303">
        <v>0</v>
      </c>
      <c r="F110" s="342">
        <v>0</v>
      </c>
      <c r="G110" s="304">
        <v>9</v>
      </c>
      <c r="H110" s="295">
        <v>100</v>
      </c>
    </row>
    <row r="111" spans="1:8" ht="12.95" customHeight="1" x14ac:dyDescent="0.35">
      <c r="A111" s="300" t="s">
        <v>264</v>
      </c>
      <c r="B111" s="301">
        <v>309</v>
      </c>
      <c r="C111" s="302" t="s">
        <v>265</v>
      </c>
      <c r="D111" s="303">
        <v>10</v>
      </c>
      <c r="E111" s="303">
        <v>0</v>
      </c>
      <c r="F111" s="342">
        <v>0</v>
      </c>
      <c r="G111" s="304">
        <v>10</v>
      </c>
      <c r="H111" s="295">
        <v>100</v>
      </c>
    </row>
    <row r="112" spans="1:8" ht="12.95" customHeight="1" x14ac:dyDescent="0.35">
      <c r="A112" s="300" t="s">
        <v>266</v>
      </c>
      <c r="B112" s="301">
        <v>206</v>
      </c>
      <c r="C112" s="302" t="s">
        <v>267</v>
      </c>
      <c r="D112" s="303">
        <v>8</v>
      </c>
      <c r="E112" s="303">
        <v>0</v>
      </c>
      <c r="F112" s="342">
        <v>0</v>
      </c>
      <c r="G112" s="304">
        <v>8</v>
      </c>
      <c r="H112" s="295">
        <v>100</v>
      </c>
    </row>
    <row r="113" spans="1:8" ht="12.95" customHeight="1" x14ac:dyDescent="0.35">
      <c r="A113" s="300" t="s">
        <v>268</v>
      </c>
      <c r="B113" s="301">
        <v>207</v>
      </c>
      <c r="C113" s="302" t="s">
        <v>269</v>
      </c>
      <c r="D113" s="303">
        <v>5</v>
      </c>
      <c r="E113" s="303">
        <v>0</v>
      </c>
      <c r="F113" s="342">
        <v>0</v>
      </c>
      <c r="G113" s="304">
        <v>5</v>
      </c>
      <c r="H113" s="295">
        <v>100</v>
      </c>
    </row>
    <row r="114" spans="1:8" ht="12.95" customHeight="1" x14ac:dyDescent="0.35">
      <c r="A114" s="300" t="s">
        <v>270</v>
      </c>
      <c r="B114" s="301">
        <v>208</v>
      </c>
      <c r="C114" s="302" t="s">
        <v>271</v>
      </c>
      <c r="D114" s="303">
        <v>13</v>
      </c>
      <c r="E114" s="303">
        <v>2</v>
      </c>
      <c r="F114" s="342">
        <v>15.4</v>
      </c>
      <c r="G114" s="304">
        <v>11</v>
      </c>
      <c r="H114" s="295">
        <v>84.6</v>
      </c>
    </row>
    <row r="115" spans="1:8" ht="12.95" customHeight="1" x14ac:dyDescent="0.35">
      <c r="A115" s="300" t="s">
        <v>272</v>
      </c>
      <c r="B115" s="301">
        <v>209</v>
      </c>
      <c r="C115" s="302" t="s">
        <v>273</v>
      </c>
      <c r="D115" s="303">
        <v>14</v>
      </c>
      <c r="E115" s="303">
        <v>3</v>
      </c>
      <c r="F115" s="342">
        <v>21.4</v>
      </c>
      <c r="G115" s="304">
        <v>11</v>
      </c>
      <c r="H115" s="295">
        <v>78.599999999999994</v>
      </c>
    </row>
    <row r="116" spans="1:8" ht="12.95" customHeight="1" x14ac:dyDescent="0.35">
      <c r="A116" s="300" t="s">
        <v>274</v>
      </c>
      <c r="B116" s="301">
        <v>316</v>
      </c>
      <c r="C116" s="302" t="s">
        <v>275</v>
      </c>
      <c r="D116" s="303">
        <v>14</v>
      </c>
      <c r="E116" s="303">
        <v>0</v>
      </c>
      <c r="F116" s="342">
        <v>0</v>
      </c>
      <c r="G116" s="304">
        <v>14</v>
      </c>
      <c r="H116" s="295">
        <v>100</v>
      </c>
    </row>
    <row r="117" spans="1:8" ht="12.95" customHeight="1" x14ac:dyDescent="0.35">
      <c r="A117" s="300" t="s">
        <v>276</v>
      </c>
      <c r="B117" s="301">
        <v>210</v>
      </c>
      <c r="C117" s="302" t="s">
        <v>277</v>
      </c>
      <c r="D117" s="303">
        <v>14</v>
      </c>
      <c r="E117" s="303">
        <v>0</v>
      </c>
      <c r="F117" s="342">
        <v>0</v>
      </c>
      <c r="G117" s="304">
        <v>14</v>
      </c>
      <c r="H117" s="295">
        <v>100</v>
      </c>
    </row>
    <row r="118" spans="1:8" ht="12.95" customHeight="1" x14ac:dyDescent="0.35">
      <c r="A118" s="300" t="s">
        <v>278</v>
      </c>
      <c r="B118" s="301">
        <v>211</v>
      </c>
      <c r="C118" s="302" t="s">
        <v>279</v>
      </c>
      <c r="D118" s="303">
        <v>15</v>
      </c>
      <c r="E118" s="303">
        <v>1</v>
      </c>
      <c r="F118" s="342">
        <v>6.7</v>
      </c>
      <c r="G118" s="304">
        <v>14</v>
      </c>
      <c r="H118" s="295">
        <v>93.3</v>
      </c>
    </row>
    <row r="119" spans="1:8" ht="12.95" customHeight="1" x14ac:dyDescent="0.35">
      <c r="A119" s="300" t="s">
        <v>280</v>
      </c>
      <c r="B119" s="301">
        <v>212</v>
      </c>
      <c r="C119" s="302" t="s">
        <v>281</v>
      </c>
      <c r="D119" s="303">
        <v>10</v>
      </c>
      <c r="E119" s="303">
        <v>0</v>
      </c>
      <c r="F119" s="342">
        <v>0</v>
      </c>
      <c r="G119" s="304">
        <v>10</v>
      </c>
      <c r="H119" s="295">
        <v>100</v>
      </c>
    </row>
    <row r="120" spans="1:8" ht="12.95" customHeight="1" x14ac:dyDescent="0.35">
      <c r="A120" s="300" t="s">
        <v>282</v>
      </c>
      <c r="B120" s="301">
        <v>213</v>
      </c>
      <c r="C120" s="302" t="s">
        <v>283</v>
      </c>
      <c r="D120" s="303">
        <v>9</v>
      </c>
      <c r="E120" s="303">
        <v>0</v>
      </c>
      <c r="F120" s="342">
        <v>0</v>
      </c>
      <c r="G120" s="304">
        <v>9</v>
      </c>
      <c r="H120" s="295">
        <v>100</v>
      </c>
    </row>
    <row r="121" spans="1:8" ht="12.95" customHeight="1" x14ac:dyDescent="0.35">
      <c r="A121" s="300"/>
      <c r="B121" s="297"/>
      <c r="C121" s="307"/>
      <c r="D121" s="294"/>
      <c r="E121" s="294"/>
      <c r="F121" s="342"/>
      <c r="G121" s="304"/>
      <c r="H121" s="281"/>
    </row>
    <row r="122" spans="1:8" ht="12.95" customHeight="1" x14ac:dyDescent="0.35">
      <c r="A122" s="296" t="s">
        <v>284</v>
      </c>
      <c r="B122" s="297" t="s">
        <v>285</v>
      </c>
      <c r="C122" s="308" t="s">
        <v>286</v>
      </c>
      <c r="D122" s="299">
        <v>256</v>
      </c>
      <c r="E122" s="299">
        <v>6</v>
      </c>
      <c r="F122" s="343">
        <v>2.2999999999999998</v>
      </c>
      <c r="G122" s="305">
        <v>250</v>
      </c>
      <c r="H122" s="306">
        <v>97.7</v>
      </c>
    </row>
    <row r="123" spans="1:8" ht="12.95" customHeight="1" x14ac:dyDescent="0.35">
      <c r="A123" s="300" t="s">
        <v>287</v>
      </c>
      <c r="B123" s="301">
        <v>301</v>
      </c>
      <c r="C123" s="302" t="s">
        <v>288</v>
      </c>
      <c r="D123" s="303">
        <v>9</v>
      </c>
      <c r="E123" s="303">
        <v>0</v>
      </c>
      <c r="F123" s="342">
        <v>0</v>
      </c>
      <c r="G123" s="304">
        <v>9</v>
      </c>
      <c r="H123" s="295">
        <v>100</v>
      </c>
    </row>
    <row r="124" spans="1:8" ht="12.95" customHeight="1" x14ac:dyDescent="0.35">
      <c r="A124" s="300" t="s">
        <v>289</v>
      </c>
      <c r="B124" s="301">
        <v>302</v>
      </c>
      <c r="C124" s="302" t="s">
        <v>290</v>
      </c>
      <c r="D124" s="303">
        <v>20</v>
      </c>
      <c r="E124" s="303">
        <v>0</v>
      </c>
      <c r="F124" s="342">
        <v>0</v>
      </c>
      <c r="G124" s="304">
        <v>20</v>
      </c>
      <c r="H124" s="295">
        <v>100</v>
      </c>
    </row>
    <row r="125" spans="1:8" ht="12.95" customHeight="1" x14ac:dyDescent="0.35">
      <c r="A125" s="300" t="s">
        <v>291</v>
      </c>
      <c r="B125" s="301">
        <v>303</v>
      </c>
      <c r="C125" s="302" t="s">
        <v>292</v>
      </c>
      <c r="D125" s="303">
        <v>14</v>
      </c>
      <c r="E125" s="303">
        <v>2</v>
      </c>
      <c r="F125" s="342">
        <v>14.3</v>
      </c>
      <c r="G125" s="304">
        <v>12</v>
      </c>
      <c r="H125" s="295">
        <v>85.7</v>
      </c>
    </row>
    <row r="126" spans="1:8" ht="12.95" customHeight="1" x14ac:dyDescent="0.35">
      <c r="A126" s="300" t="s">
        <v>293</v>
      </c>
      <c r="B126" s="301">
        <v>304</v>
      </c>
      <c r="C126" s="302" t="s">
        <v>294</v>
      </c>
      <c r="D126" s="303">
        <v>13</v>
      </c>
      <c r="E126" s="303">
        <v>0</v>
      </c>
      <c r="F126" s="342">
        <v>0</v>
      </c>
      <c r="G126" s="304">
        <v>13</v>
      </c>
      <c r="H126" s="295">
        <v>100</v>
      </c>
    </row>
    <row r="127" spans="1:8" ht="12.95" customHeight="1" x14ac:dyDescent="0.35">
      <c r="A127" s="300" t="s">
        <v>295</v>
      </c>
      <c r="B127" s="301">
        <v>305</v>
      </c>
      <c r="C127" s="302" t="s">
        <v>296</v>
      </c>
      <c r="D127" s="303">
        <v>16</v>
      </c>
      <c r="E127" s="303">
        <v>0</v>
      </c>
      <c r="F127" s="342">
        <v>0</v>
      </c>
      <c r="G127" s="304">
        <v>16</v>
      </c>
      <c r="H127" s="295">
        <v>100</v>
      </c>
    </row>
    <row r="128" spans="1:8" ht="12.95" customHeight="1" x14ac:dyDescent="0.35">
      <c r="A128" s="300" t="s">
        <v>297</v>
      </c>
      <c r="B128" s="301">
        <v>306</v>
      </c>
      <c r="C128" s="302" t="s">
        <v>298</v>
      </c>
      <c r="D128" s="303">
        <v>20</v>
      </c>
      <c r="E128" s="303">
        <v>0</v>
      </c>
      <c r="F128" s="342">
        <v>0</v>
      </c>
      <c r="G128" s="304">
        <v>20</v>
      </c>
      <c r="H128" s="295">
        <v>100</v>
      </c>
    </row>
    <row r="129" spans="1:8" ht="12.95" customHeight="1" x14ac:dyDescent="0.35">
      <c r="A129" s="300" t="s">
        <v>299</v>
      </c>
      <c r="B129" s="301">
        <v>307</v>
      </c>
      <c r="C129" s="302" t="s">
        <v>300</v>
      </c>
      <c r="D129" s="303">
        <v>12</v>
      </c>
      <c r="E129" s="303">
        <v>0</v>
      </c>
      <c r="F129" s="342">
        <v>0</v>
      </c>
      <c r="G129" s="304">
        <v>12</v>
      </c>
      <c r="H129" s="295">
        <v>100</v>
      </c>
    </row>
    <row r="130" spans="1:8" ht="12.95" customHeight="1" x14ac:dyDescent="0.35">
      <c r="A130" s="300" t="s">
        <v>301</v>
      </c>
      <c r="B130" s="301">
        <v>308</v>
      </c>
      <c r="C130" s="302" t="s">
        <v>302</v>
      </c>
      <c r="D130" s="303">
        <v>18</v>
      </c>
      <c r="E130" s="303">
        <v>0</v>
      </c>
      <c r="F130" s="342">
        <v>0</v>
      </c>
      <c r="G130" s="304">
        <v>18</v>
      </c>
      <c r="H130" s="295">
        <v>100</v>
      </c>
    </row>
    <row r="131" spans="1:8" ht="12.95" customHeight="1" x14ac:dyDescent="0.35">
      <c r="A131" s="300" t="s">
        <v>303</v>
      </c>
      <c r="B131" s="301">
        <v>203</v>
      </c>
      <c r="C131" s="302" t="s">
        <v>304</v>
      </c>
      <c r="D131" s="303">
        <v>10</v>
      </c>
      <c r="E131" s="303">
        <v>1</v>
      </c>
      <c r="F131" s="342">
        <v>10</v>
      </c>
      <c r="G131" s="304">
        <v>9</v>
      </c>
      <c r="H131" s="295">
        <v>90</v>
      </c>
    </row>
    <row r="132" spans="1:8" ht="12.95" customHeight="1" x14ac:dyDescent="0.35">
      <c r="A132" s="300" t="s">
        <v>305</v>
      </c>
      <c r="B132" s="301">
        <v>310</v>
      </c>
      <c r="C132" s="302" t="s">
        <v>306</v>
      </c>
      <c r="D132" s="303">
        <v>10</v>
      </c>
      <c r="E132" s="303">
        <v>0</v>
      </c>
      <c r="F132" s="342">
        <v>0</v>
      </c>
      <c r="G132" s="304">
        <v>10</v>
      </c>
      <c r="H132" s="295">
        <v>100</v>
      </c>
    </row>
    <row r="133" spans="1:8" ht="12.95" customHeight="1" x14ac:dyDescent="0.35">
      <c r="A133" s="300" t="s">
        <v>307</v>
      </c>
      <c r="B133" s="301">
        <v>311</v>
      </c>
      <c r="C133" s="302" t="s">
        <v>308</v>
      </c>
      <c r="D133" s="303">
        <v>13</v>
      </c>
      <c r="E133" s="303">
        <v>2</v>
      </c>
      <c r="F133" s="342">
        <v>15.4</v>
      </c>
      <c r="G133" s="304">
        <v>11</v>
      </c>
      <c r="H133" s="295">
        <v>84.6</v>
      </c>
    </row>
    <row r="134" spans="1:8" ht="12.95" customHeight="1" x14ac:dyDescent="0.35">
      <c r="A134" s="300" t="s">
        <v>309</v>
      </c>
      <c r="B134" s="301">
        <v>312</v>
      </c>
      <c r="C134" s="302" t="s">
        <v>310</v>
      </c>
      <c r="D134" s="303">
        <v>17</v>
      </c>
      <c r="E134" s="303">
        <v>1</v>
      </c>
      <c r="F134" s="342">
        <v>5.9</v>
      </c>
      <c r="G134" s="304">
        <v>16</v>
      </c>
      <c r="H134" s="295">
        <v>94.1</v>
      </c>
    </row>
    <row r="135" spans="1:8" ht="12.95" customHeight="1" x14ac:dyDescent="0.35">
      <c r="A135" s="300" t="s">
        <v>311</v>
      </c>
      <c r="B135" s="301">
        <v>313</v>
      </c>
      <c r="C135" s="302" t="s">
        <v>312</v>
      </c>
      <c r="D135" s="303">
        <v>13</v>
      </c>
      <c r="E135" s="303">
        <v>0</v>
      </c>
      <c r="F135" s="342">
        <v>0</v>
      </c>
      <c r="G135" s="304">
        <v>13</v>
      </c>
      <c r="H135" s="295">
        <v>100</v>
      </c>
    </row>
    <row r="136" spans="1:8" ht="12.95" customHeight="1" x14ac:dyDescent="0.35">
      <c r="A136" s="300" t="s">
        <v>313</v>
      </c>
      <c r="B136" s="301">
        <v>314</v>
      </c>
      <c r="C136" s="302" t="s">
        <v>314</v>
      </c>
      <c r="D136" s="303">
        <v>10</v>
      </c>
      <c r="E136" s="303">
        <v>0</v>
      </c>
      <c r="F136" s="342">
        <v>0</v>
      </c>
      <c r="G136" s="304">
        <v>10</v>
      </c>
      <c r="H136" s="295">
        <v>100</v>
      </c>
    </row>
    <row r="137" spans="1:8" ht="12.95" customHeight="1" x14ac:dyDescent="0.35">
      <c r="A137" s="300" t="s">
        <v>315</v>
      </c>
      <c r="B137" s="301">
        <v>315</v>
      </c>
      <c r="C137" s="302" t="s">
        <v>316</v>
      </c>
      <c r="D137" s="303">
        <v>8</v>
      </c>
      <c r="E137" s="303">
        <v>0</v>
      </c>
      <c r="F137" s="342">
        <v>0</v>
      </c>
      <c r="G137" s="304">
        <v>8</v>
      </c>
      <c r="H137" s="295">
        <v>100</v>
      </c>
    </row>
    <row r="138" spans="1:8" ht="12.95" customHeight="1" x14ac:dyDescent="0.35">
      <c r="A138" s="300" t="s">
        <v>317</v>
      </c>
      <c r="B138" s="301">
        <v>317</v>
      </c>
      <c r="C138" s="302" t="s">
        <v>318</v>
      </c>
      <c r="D138" s="303">
        <v>17</v>
      </c>
      <c r="E138" s="303">
        <v>0</v>
      </c>
      <c r="F138" s="342">
        <v>0</v>
      </c>
      <c r="G138" s="304">
        <v>17</v>
      </c>
      <c r="H138" s="295">
        <v>100</v>
      </c>
    </row>
    <row r="139" spans="1:8" ht="12.95" customHeight="1" x14ac:dyDescent="0.35">
      <c r="A139" s="300" t="s">
        <v>319</v>
      </c>
      <c r="B139" s="301">
        <v>318</v>
      </c>
      <c r="C139" s="302" t="s">
        <v>320</v>
      </c>
      <c r="D139" s="303">
        <v>6</v>
      </c>
      <c r="E139" s="303">
        <v>0</v>
      </c>
      <c r="F139" s="342">
        <v>0</v>
      </c>
      <c r="G139" s="304">
        <v>6</v>
      </c>
      <c r="H139" s="295">
        <v>100</v>
      </c>
    </row>
    <row r="140" spans="1:8" ht="12.95" customHeight="1" x14ac:dyDescent="0.35">
      <c r="A140" s="300" t="s">
        <v>321</v>
      </c>
      <c r="B140" s="301">
        <v>319</v>
      </c>
      <c r="C140" s="302" t="s">
        <v>322</v>
      </c>
      <c r="D140" s="303">
        <v>14</v>
      </c>
      <c r="E140" s="303">
        <v>0</v>
      </c>
      <c r="F140" s="342">
        <v>0</v>
      </c>
      <c r="G140" s="304">
        <v>14</v>
      </c>
      <c r="H140" s="295">
        <v>100</v>
      </c>
    </row>
    <row r="141" spans="1:8" ht="12.95" customHeight="1" x14ac:dyDescent="0.35">
      <c r="A141" s="300" t="s">
        <v>323</v>
      </c>
      <c r="B141" s="301">
        <v>320</v>
      </c>
      <c r="C141" s="302" t="s">
        <v>324</v>
      </c>
      <c r="D141" s="303">
        <v>16</v>
      </c>
      <c r="E141" s="303">
        <v>0</v>
      </c>
      <c r="F141" s="342">
        <v>0</v>
      </c>
      <c r="G141" s="304">
        <v>16</v>
      </c>
      <c r="H141" s="295">
        <v>100</v>
      </c>
    </row>
    <row r="142" spans="1:8" ht="12.95" customHeight="1" x14ac:dyDescent="0.35">
      <c r="A142" s="300"/>
      <c r="B142" s="297"/>
      <c r="C142" s="307"/>
      <c r="D142" s="294"/>
      <c r="E142" s="294"/>
      <c r="F142" s="342"/>
      <c r="G142" s="304"/>
      <c r="H142" s="281"/>
    </row>
    <row r="143" spans="1:8" ht="12.95" customHeight="1" x14ac:dyDescent="0.35">
      <c r="A143" s="296" t="s">
        <v>325</v>
      </c>
      <c r="B143" s="297" t="s">
        <v>326</v>
      </c>
      <c r="C143" s="298" t="s">
        <v>327</v>
      </c>
      <c r="D143" s="299">
        <v>438</v>
      </c>
      <c r="E143" s="299">
        <v>41</v>
      </c>
      <c r="F143" s="343">
        <v>9.4</v>
      </c>
      <c r="G143" s="305">
        <v>397</v>
      </c>
      <c r="H143" s="306">
        <v>90.6</v>
      </c>
    </row>
    <row r="144" spans="1:8" ht="12.95" customHeight="1" x14ac:dyDescent="0.35">
      <c r="A144" s="300" t="s">
        <v>328</v>
      </c>
      <c r="B144" s="301">
        <v>867</v>
      </c>
      <c r="C144" s="302" t="s">
        <v>329</v>
      </c>
      <c r="D144" s="303">
        <v>5</v>
      </c>
      <c r="E144" s="303">
        <v>1</v>
      </c>
      <c r="F144" s="342">
        <v>20</v>
      </c>
      <c r="G144" s="304">
        <v>4</v>
      </c>
      <c r="H144" s="295">
        <v>80</v>
      </c>
    </row>
    <row r="145" spans="1:8" ht="12.95" customHeight="1" x14ac:dyDescent="0.35">
      <c r="A145" s="300" t="s">
        <v>330</v>
      </c>
      <c r="B145" s="301">
        <v>846</v>
      </c>
      <c r="C145" s="302" t="s">
        <v>331</v>
      </c>
      <c r="D145" s="303">
        <v>9</v>
      </c>
      <c r="E145" s="303">
        <v>1</v>
      </c>
      <c r="F145" s="342">
        <v>11.1</v>
      </c>
      <c r="G145" s="304">
        <v>8</v>
      </c>
      <c r="H145" s="295">
        <v>88.9</v>
      </c>
    </row>
    <row r="146" spans="1:8" ht="12.95" customHeight="1" x14ac:dyDescent="0.35">
      <c r="A146" s="300" t="s">
        <v>332</v>
      </c>
      <c r="B146" s="301">
        <v>825</v>
      </c>
      <c r="C146" s="302" t="s">
        <v>333</v>
      </c>
      <c r="D146" s="303">
        <v>32</v>
      </c>
      <c r="E146" s="303">
        <v>2</v>
      </c>
      <c r="F146" s="342">
        <v>6.3</v>
      </c>
      <c r="G146" s="304">
        <v>30</v>
      </c>
      <c r="H146" s="295">
        <v>93.7</v>
      </c>
    </row>
    <row r="147" spans="1:8" ht="12.95" customHeight="1" x14ac:dyDescent="0.35">
      <c r="A147" s="300" t="s">
        <v>334</v>
      </c>
      <c r="B147" s="301">
        <v>845</v>
      </c>
      <c r="C147" s="302" t="s">
        <v>335</v>
      </c>
      <c r="D147" s="303">
        <v>25</v>
      </c>
      <c r="E147" s="303">
        <v>3</v>
      </c>
      <c r="F147" s="342">
        <v>12</v>
      </c>
      <c r="G147" s="304">
        <v>22</v>
      </c>
      <c r="H147" s="295">
        <v>88</v>
      </c>
    </row>
    <row r="148" spans="1:8" ht="12.95" customHeight="1" x14ac:dyDescent="0.35">
      <c r="A148" s="300" t="s">
        <v>336</v>
      </c>
      <c r="B148" s="301">
        <v>850</v>
      </c>
      <c r="C148" s="302" t="s">
        <v>337</v>
      </c>
      <c r="D148" s="303">
        <v>65</v>
      </c>
      <c r="E148" s="303">
        <v>9</v>
      </c>
      <c r="F148" s="342">
        <v>13.8</v>
      </c>
      <c r="G148" s="304">
        <v>56</v>
      </c>
      <c r="H148" s="295">
        <v>86.2</v>
      </c>
    </row>
    <row r="149" spans="1:8" ht="12.95" customHeight="1" x14ac:dyDescent="0.35">
      <c r="A149" s="300" t="s">
        <v>338</v>
      </c>
      <c r="B149" s="301">
        <v>921</v>
      </c>
      <c r="C149" s="302" t="s">
        <v>339</v>
      </c>
      <c r="D149" s="303">
        <v>5</v>
      </c>
      <c r="E149" s="303">
        <v>2</v>
      </c>
      <c r="F149" s="342">
        <v>40</v>
      </c>
      <c r="G149" s="304">
        <v>3</v>
      </c>
      <c r="H149" s="295">
        <v>60</v>
      </c>
    </row>
    <row r="150" spans="1:8" ht="12.95" customHeight="1" x14ac:dyDescent="0.35">
      <c r="A150" s="300" t="s">
        <v>340</v>
      </c>
      <c r="B150" s="301">
        <v>886</v>
      </c>
      <c r="C150" s="302" t="s">
        <v>341</v>
      </c>
      <c r="D150" s="303">
        <v>88</v>
      </c>
      <c r="E150" s="303">
        <v>11</v>
      </c>
      <c r="F150" s="342">
        <v>12.5</v>
      </c>
      <c r="G150" s="304">
        <v>77</v>
      </c>
      <c r="H150" s="295">
        <v>87.5</v>
      </c>
    </row>
    <row r="151" spans="1:8" ht="12.95" customHeight="1" x14ac:dyDescent="0.35">
      <c r="A151" s="300" t="s">
        <v>342</v>
      </c>
      <c r="B151" s="301">
        <v>887</v>
      </c>
      <c r="C151" s="302" t="s">
        <v>343</v>
      </c>
      <c r="D151" s="303">
        <v>17</v>
      </c>
      <c r="E151" s="303">
        <v>1</v>
      </c>
      <c r="F151" s="342">
        <v>5.9</v>
      </c>
      <c r="G151" s="304">
        <v>16</v>
      </c>
      <c r="H151" s="295">
        <v>94.1</v>
      </c>
    </row>
    <row r="152" spans="1:8" ht="12.95" customHeight="1" x14ac:dyDescent="0.35">
      <c r="A152" s="300" t="s">
        <v>344</v>
      </c>
      <c r="B152" s="301">
        <v>826</v>
      </c>
      <c r="C152" s="302" t="s">
        <v>345</v>
      </c>
      <c r="D152" s="303">
        <v>10</v>
      </c>
      <c r="E152" s="303">
        <v>1</v>
      </c>
      <c r="F152" s="342">
        <v>10</v>
      </c>
      <c r="G152" s="304">
        <v>9</v>
      </c>
      <c r="H152" s="295">
        <v>90</v>
      </c>
    </row>
    <row r="153" spans="1:8" ht="12.95" customHeight="1" x14ac:dyDescent="0.35">
      <c r="A153" s="300" t="s">
        <v>346</v>
      </c>
      <c r="B153" s="301">
        <v>931</v>
      </c>
      <c r="C153" s="302" t="s">
        <v>347</v>
      </c>
      <c r="D153" s="303">
        <v>33</v>
      </c>
      <c r="E153" s="303">
        <v>1</v>
      </c>
      <c r="F153" s="342">
        <v>3</v>
      </c>
      <c r="G153" s="304">
        <v>32</v>
      </c>
      <c r="H153" s="295">
        <v>97</v>
      </c>
    </row>
    <row r="154" spans="1:8" ht="12.95" customHeight="1" x14ac:dyDescent="0.35">
      <c r="A154" s="300" t="s">
        <v>348</v>
      </c>
      <c r="B154" s="301">
        <v>851</v>
      </c>
      <c r="C154" s="302" t="s">
        <v>349</v>
      </c>
      <c r="D154" s="303">
        <v>10</v>
      </c>
      <c r="E154" s="303">
        <v>2</v>
      </c>
      <c r="F154" s="342">
        <v>20</v>
      </c>
      <c r="G154" s="304">
        <v>8</v>
      </c>
      <c r="H154" s="295">
        <v>80</v>
      </c>
    </row>
    <row r="155" spans="1:8" ht="12.95" customHeight="1" x14ac:dyDescent="0.35">
      <c r="A155" s="300" t="s">
        <v>350</v>
      </c>
      <c r="B155" s="301">
        <v>870</v>
      </c>
      <c r="C155" s="302" t="s">
        <v>351</v>
      </c>
      <c r="D155" s="303">
        <v>6</v>
      </c>
      <c r="E155" s="303">
        <v>1</v>
      </c>
      <c r="F155" s="342">
        <v>16.7</v>
      </c>
      <c r="G155" s="304">
        <v>5</v>
      </c>
      <c r="H155" s="295">
        <v>83.3</v>
      </c>
    </row>
    <row r="156" spans="1:8" ht="12.95" customHeight="1" x14ac:dyDescent="0.35">
      <c r="A156" s="300" t="s">
        <v>352</v>
      </c>
      <c r="B156" s="301">
        <v>871</v>
      </c>
      <c r="C156" s="302" t="s">
        <v>353</v>
      </c>
      <c r="D156" s="303">
        <v>11</v>
      </c>
      <c r="E156" s="303">
        <v>1</v>
      </c>
      <c r="F156" s="342">
        <v>9.1</v>
      </c>
      <c r="G156" s="304">
        <v>10</v>
      </c>
      <c r="H156" s="295">
        <v>90.9</v>
      </c>
    </row>
    <row r="157" spans="1:8" ht="12.95" customHeight="1" x14ac:dyDescent="0.35">
      <c r="A157" s="300" t="s">
        <v>354</v>
      </c>
      <c r="B157" s="301">
        <v>852</v>
      </c>
      <c r="C157" s="302" t="s">
        <v>355</v>
      </c>
      <c r="D157" s="303">
        <v>11</v>
      </c>
      <c r="E157" s="303">
        <v>2</v>
      </c>
      <c r="F157" s="342">
        <v>18.2</v>
      </c>
      <c r="G157" s="304">
        <v>9</v>
      </c>
      <c r="H157" s="295">
        <v>81.8</v>
      </c>
    </row>
    <row r="158" spans="1:8" ht="12.95" customHeight="1" x14ac:dyDescent="0.35">
      <c r="A158" s="300" t="s">
        <v>356</v>
      </c>
      <c r="B158" s="301">
        <v>936</v>
      </c>
      <c r="C158" s="302" t="s">
        <v>357</v>
      </c>
      <c r="D158" s="303">
        <v>51</v>
      </c>
      <c r="E158" s="303">
        <v>1</v>
      </c>
      <c r="F158" s="342">
        <v>2</v>
      </c>
      <c r="G158" s="304">
        <v>50</v>
      </c>
      <c r="H158" s="295">
        <v>98</v>
      </c>
    </row>
    <row r="159" spans="1:8" ht="12.95" customHeight="1" x14ac:dyDescent="0.35">
      <c r="A159" s="300" t="s">
        <v>358</v>
      </c>
      <c r="B159" s="301">
        <v>869</v>
      </c>
      <c r="C159" s="302" t="s">
        <v>359</v>
      </c>
      <c r="D159" s="303">
        <v>8</v>
      </c>
      <c r="E159" s="303">
        <v>0</v>
      </c>
      <c r="F159" s="342">
        <v>0</v>
      </c>
      <c r="G159" s="304">
        <v>8</v>
      </c>
      <c r="H159" s="295">
        <v>100</v>
      </c>
    </row>
    <row r="160" spans="1:8" ht="12.95" customHeight="1" x14ac:dyDescent="0.35">
      <c r="A160" s="300" t="s">
        <v>360</v>
      </c>
      <c r="B160" s="301">
        <v>938</v>
      </c>
      <c r="C160" s="302" t="s">
        <v>361</v>
      </c>
      <c r="D160" s="303">
        <v>35</v>
      </c>
      <c r="E160" s="303">
        <v>2</v>
      </c>
      <c r="F160" s="342">
        <v>5.7</v>
      </c>
      <c r="G160" s="304">
        <v>33</v>
      </c>
      <c r="H160" s="295">
        <v>94.3</v>
      </c>
    </row>
    <row r="161" spans="1:8" ht="12.95" customHeight="1" x14ac:dyDescent="0.35">
      <c r="A161" s="300" t="s">
        <v>362</v>
      </c>
      <c r="B161" s="301">
        <v>868</v>
      </c>
      <c r="C161" s="302" t="s">
        <v>363</v>
      </c>
      <c r="D161" s="303">
        <v>9</v>
      </c>
      <c r="E161" s="303">
        <v>0</v>
      </c>
      <c r="F161" s="342">
        <v>0</v>
      </c>
      <c r="G161" s="304">
        <v>9</v>
      </c>
      <c r="H161" s="295">
        <v>100</v>
      </c>
    </row>
    <row r="162" spans="1:8" ht="12.95" customHeight="1" x14ac:dyDescent="0.35">
      <c r="A162" s="300" t="s">
        <v>364</v>
      </c>
      <c r="B162" s="301">
        <v>872</v>
      </c>
      <c r="C162" s="302" t="s">
        <v>365</v>
      </c>
      <c r="D162" s="303">
        <v>8</v>
      </c>
      <c r="E162" s="303">
        <v>0</v>
      </c>
      <c r="F162" s="342">
        <v>0</v>
      </c>
      <c r="G162" s="304">
        <v>8</v>
      </c>
      <c r="H162" s="295">
        <v>100</v>
      </c>
    </row>
    <row r="163" spans="1:8" ht="12.95" customHeight="1" x14ac:dyDescent="0.35">
      <c r="A163" s="300"/>
      <c r="B163" s="297"/>
      <c r="C163" s="307"/>
      <c r="D163" s="294"/>
      <c r="E163" s="294"/>
      <c r="F163" s="342"/>
      <c r="G163" s="304"/>
      <c r="H163" s="281"/>
    </row>
    <row r="164" spans="1:8" ht="12.95" customHeight="1" x14ac:dyDescent="0.35">
      <c r="A164" s="296" t="s">
        <v>366</v>
      </c>
      <c r="B164" s="297" t="s">
        <v>367</v>
      </c>
      <c r="C164" s="298" t="s">
        <v>368</v>
      </c>
      <c r="D164" s="299">
        <v>277</v>
      </c>
      <c r="E164" s="299">
        <v>30</v>
      </c>
      <c r="F164" s="343">
        <v>10.8</v>
      </c>
      <c r="G164" s="305">
        <v>247</v>
      </c>
      <c r="H164" s="306">
        <v>89.2</v>
      </c>
    </row>
    <row r="165" spans="1:8" ht="12.95" customHeight="1" x14ac:dyDescent="0.35">
      <c r="A165" s="300" t="s">
        <v>369</v>
      </c>
      <c r="B165" s="301">
        <v>800</v>
      </c>
      <c r="C165" s="302" t="s">
        <v>370</v>
      </c>
      <c r="D165" s="303">
        <v>12</v>
      </c>
      <c r="E165" s="303">
        <v>1</v>
      </c>
      <c r="F165" s="342">
        <v>8.3000000000000007</v>
      </c>
      <c r="G165" s="304">
        <v>11</v>
      </c>
      <c r="H165" s="295">
        <v>91.7</v>
      </c>
    </row>
    <row r="166" spans="1:8" ht="12.95" customHeight="1" x14ac:dyDescent="0.35">
      <c r="A166" s="300" t="s">
        <v>371</v>
      </c>
      <c r="B166" s="301">
        <v>837</v>
      </c>
      <c r="C166" s="302" t="s">
        <v>372</v>
      </c>
      <c r="D166" s="303">
        <v>10</v>
      </c>
      <c r="E166" s="303">
        <v>2</v>
      </c>
      <c r="F166" s="342">
        <v>20</v>
      </c>
      <c r="G166" s="304">
        <v>8</v>
      </c>
      <c r="H166" s="295">
        <v>80</v>
      </c>
    </row>
    <row r="167" spans="1:8" ht="12.95" customHeight="1" x14ac:dyDescent="0.35">
      <c r="A167" s="300" t="s">
        <v>373</v>
      </c>
      <c r="B167" s="301">
        <v>801</v>
      </c>
      <c r="C167" s="302" t="s">
        <v>374</v>
      </c>
      <c r="D167" s="303">
        <v>19</v>
      </c>
      <c r="E167" s="303">
        <v>4</v>
      </c>
      <c r="F167" s="342">
        <v>21.1</v>
      </c>
      <c r="G167" s="304">
        <v>15</v>
      </c>
      <c r="H167" s="295">
        <v>78.900000000000006</v>
      </c>
    </row>
    <row r="168" spans="1:8" ht="12.95" customHeight="1" x14ac:dyDescent="0.35">
      <c r="A168" s="300" t="s">
        <v>375</v>
      </c>
      <c r="B168" s="301">
        <v>908</v>
      </c>
      <c r="C168" s="302" t="s">
        <v>376</v>
      </c>
      <c r="D168" s="303">
        <v>28</v>
      </c>
      <c r="E168" s="303">
        <v>1</v>
      </c>
      <c r="F168" s="342">
        <v>3.6</v>
      </c>
      <c r="G168" s="304">
        <v>27</v>
      </c>
      <c r="H168" s="295">
        <v>96.4</v>
      </c>
    </row>
    <row r="169" spans="1:8" ht="12.95" customHeight="1" x14ac:dyDescent="0.35">
      <c r="A169" s="300" t="s">
        <v>377</v>
      </c>
      <c r="B169" s="301">
        <v>878</v>
      </c>
      <c r="C169" s="302" t="s">
        <v>378</v>
      </c>
      <c r="D169" s="303">
        <v>34</v>
      </c>
      <c r="E169" s="303">
        <v>2</v>
      </c>
      <c r="F169" s="342">
        <v>5.9</v>
      </c>
      <c r="G169" s="304">
        <v>32</v>
      </c>
      <c r="H169" s="295">
        <v>94.1</v>
      </c>
    </row>
    <row r="170" spans="1:8" ht="12.95" customHeight="1" x14ac:dyDescent="0.35">
      <c r="A170" s="300" t="s">
        <v>379</v>
      </c>
      <c r="B170" s="301">
        <v>835</v>
      </c>
      <c r="C170" s="302" t="s">
        <v>380</v>
      </c>
      <c r="D170" s="303">
        <v>20</v>
      </c>
      <c r="E170" s="303">
        <v>2</v>
      </c>
      <c r="F170" s="342">
        <v>10</v>
      </c>
      <c r="G170" s="304">
        <v>18</v>
      </c>
      <c r="H170" s="295">
        <v>90</v>
      </c>
    </row>
    <row r="171" spans="1:8" ht="12.95" customHeight="1" x14ac:dyDescent="0.35">
      <c r="A171" s="300" t="s">
        <v>381</v>
      </c>
      <c r="B171" s="301">
        <v>916</v>
      </c>
      <c r="C171" s="302" t="s">
        <v>382</v>
      </c>
      <c r="D171" s="303">
        <v>36</v>
      </c>
      <c r="E171" s="303">
        <v>3</v>
      </c>
      <c r="F171" s="342">
        <v>8.3000000000000007</v>
      </c>
      <c r="G171" s="304">
        <v>33</v>
      </c>
      <c r="H171" s="295">
        <v>91.7</v>
      </c>
    </row>
    <row r="172" spans="1:8" ht="12.95" customHeight="1" x14ac:dyDescent="0.35">
      <c r="A172" s="300" t="s">
        <v>383</v>
      </c>
      <c r="B172" s="301">
        <v>420</v>
      </c>
      <c r="C172" s="302" t="s">
        <v>384</v>
      </c>
      <c r="D172" s="303">
        <v>1</v>
      </c>
      <c r="E172" s="303">
        <v>0</v>
      </c>
      <c r="F172" s="342">
        <v>0</v>
      </c>
      <c r="G172" s="304">
        <v>1</v>
      </c>
      <c r="H172" s="295">
        <v>100</v>
      </c>
    </row>
    <row r="173" spans="1:8" ht="12.95" customHeight="1" x14ac:dyDescent="0.35">
      <c r="A173" s="300" t="s">
        <v>385</v>
      </c>
      <c r="B173" s="301">
        <v>802</v>
      </c>
      <c r="C173" s="302" t="s">
        <v>386</v>
      </c>
      <c r="D173" s="303">
        <v>9</v>
      </c>
      <c r="E173" s="303">
        <v>2</v>
      </c>
      <c r="F173" s="342">
        <v>22.2</v>
      </c>
      <c r="G173" s="304">
        <v>7</v>
      </c>
      <c r="H173" s="295">
        <v>77.8</v>
      </c>
    </row>
    <row r="174" spans="1:8" ht="12.95" customHeight="1" x14ac:dyDescent="0.35">
      <c r="A174" s="300" t="s">
        <v>387</v>
      </c>
      <c r="B174" s="301">
        <v>879</v>
      </c>
      <c r="C174" s="302" t="s">
        <v>388</v>
      </c>
      <c r="D174" s="303">
        <v>16</v>
      </c>
      <c r="E174" s="303">
        <v>3</v>
      </c>
      <c r="F174" s="342">
        <v>18.8</v>
      </c>
      <c r="G174" s="304">
        <v>13</v>
      </c>
      <c r="H174" s="295">
        <v>81.2</v>
      </c>
    </row>
    <row r="175" spans="1:8" ht="12.95" customHeight="1" x14ac:dyDescent="0.35">
      <c r="A175" s="300" t="s">
        <v>389</v>
      </c>
      <c r="B175" s="301">
        <v>836</v>
      </c>
      <c r="C175" s="302" t="s">
        <v>390</v>
      </c>
      <c r="D175" s="303">
        <v>8</v>
      </c>
      <c r="E175" s="303">
        <v>0</v>
      </c>
      <c r="F175" s="342">
        <v>0</v>
      </c>
      <c r="G175" s="304">
        <v>8</v>
      </c>
      <c r="H175" s="295">
        <v>100</v>
      </c>
    </row>
    <row r="176" spans="1:8" ht="12.95" customHeight="1" x14ac:dyDescent="0.35">
      <c r="A176" s="300" t="s">
        <v>391</v>
      </c>
      <c r="B176" s="301">
        <v>933</v>
      </c>
      <c r="C176" s="302" t="s">
        <v>392</v>
      </c>
      <c r="D176" s="303">
        <v>28</v>
      </c>
      <c r="E176" s="303">
        <v>4</v>
      </c>
      <c r="F176" s="342">
        <v>14.3</v>
      </c>
      <c r="G176" s="304">
        <v>24</v>
      </c>
      <c r="H176" s="295">
        <v>85.7</v>
      </c>
    </row>
    <row r="177" spans="1:9" ht="12.95" customHeight="1" x14ac:dyDescent="0.35">
      <c r="A177" s="300" t="s">
        <v>393</v>
      </c>
      <c r="B177" s="301">
        <v>803</v>
      </c>
      <c r="C177" s="302" t="s">
        <v>394</v>
      </c>
      <c r="D177" s="303">
        <v>12</v>
      </c>
      <c r="E177" s="303">
        <v>3</v>
      </c>
      <c r="F177" s="342">
        <v>25</v>
      </c>
      <c r="G177" s="304">
        <v>9</v>
      </c>
      <c r="H177" s="295">
        <v>75</v>
      </c>
    </row>
    <row r="178" spans="1:9" ht="12.95" customHeight="1" x14ac:dyDescent="0.35">
      <c r="A178" s="300" t="s">
        <v>395</v>
      </c>
      <c r="B178" s="301">
        <v>866</v>
      </c>
      <c r="C178" s="302" t="s">
        <v>396</v>
      </c>
      <c r="D178" s="303">
        <v>8</v>
      </c>
      <c r="E178" s="303">
        <v>1</v>
      </c>
      <c r="F178" s="342">
        <v>12.5</v>
      </c>
      <c r="G178" s="304">
        <v>7</v>
      </c>
      <c r="H178" s="295">
        <v>87.5</v>
      </c>
    </row>
    <row r="179" spans="1:9" ht="12.95" customHeight="1" x14ac:dyDescent="0.35">
      <c r="A179" s="300" t="s">
        <v>397</v>
      </c>
      <c r="B179" s="301">
        <v>880</v>
      </c>
      <c r="C179" s="302" t="s">
        <v>398</v>
      </c>
      <c r="D179" s="303">
        <v>8</v>
      </c>
      <c r="E179" s="303">
        <v>0</v>
      </c>
      <c r="F179" s="342">
        <v>0</v>
      </c>
      <c r="G179" s="304">
        <v>8</v>
      </c>
      <c r="H179" s="295">
        <v>100</v>
      </c>
    </row>
    <row r="180" spans="1:9" ht="12.95" customHeight="1" x14ac:dyDescent="0.35">
      <c r="A180" s="309" t="s">
        <v>399</v>
      </c>
      <c r="B180" s="310">
        <v>865</v>
      </c>
      <c r="C180" s="311" t="s">
        <v>400</v>
      </c>
      <c r="D180" s="303">
        <v>28</v>
      </c>
      <c r="E180" s="303">
        <v>2</v>
      </c>
      <c r="F180" s="342">
        <v>7.1</v>
      </c>
      <c r="G180" s="304">
        <v>26</v>
      </c>
      <c r="H180" s="295">
        <v>92.9</v>
      </c>
    </row>
    <row r="181" spans="1:9" ht="12.95" customHeight="1" x14ac:dyDescent="0.35">
      <c r="A181" s="312"/>
      <c r="B181" s="313"/>
      <c r="C181" s="314"/>
      <c r="D181" s="315"/>
      <c r="E181" s="315"/>
      <c r="F181" s="316"/>
      <c r="G181" s="316"/>
      <c r="H181" s="316"/>
    </row>
    <row r="182" spans="1:9" s="10" customFormat="1" ht="12.95" customHeight="1" x14ac:dyDescent="0.35">
      <c r="A182" s="309"/>
      <c r="B182" s="310"/>
      <c r="C182" s="311"/>
      <c r="D182" s="317"/>
      <c r="E182" s="317"/>
      <c r="H182" s="318" t="s">
        <v>401</v>
      </c>
    </row>
    <row r="183" spans="1:9" s="10" customFormat="1" ht="12.95" customHeight="1" x14ac:dyDescent="0.35">
      <c r="A183" s="309"/>
      <c r="B183" s="310"/>
      <c r="C183" s="311"/>
      <c r="D183" s="317"/>
      <c r="E183" s="317"/>
      <c r="H183" s="318"/>
    </row>
    <row r="184" spans="1:9" s="10" customFormat="1" ht="70.5" customHeight="1" x14ac:dyDescent="0.35">
      <c r="A184" s="385" t="s">
        <v>580</v>
      </c>
      <c r="B184" s="385"/>
      <c r="C184" s="385"/>
      <c r="D184" s="385"/>
      <c r="E184" s="385"/>
      <c r="F184" s="385"/>
      <c r="G184" s="385"/>
      <c r="H184" s="385"/>
      <c r="I184" s="138"/>
    </row>
    <row r="185" spans="1:9" s="10" customFormat="1" ht="38.450000000000003" customHeight="1" x14ac:dyDescent="0.35">
      <c r="A185" s="376" t="s">
        <v>502</v>
      </c>
      <c r="B185" s="376"/>
      <c r="C185" s="376"/>
      <c r="D185" s="376"/>
      <c r="E185" s="376"/>
      <c r="F185" s="376"/>
      <c r="G185" s="376"/>
      <c r="H185" s="376"/>
    </row>
    <row r="186" spans="1:9" s="10" customFormat="1" ht="12.95" customHeight="1" x14ac:dyDescent="0.35">
      <c r="A186" s="319" t="s">
        <v>503</v>
      </c>
      <c r="B186" s="320"/>
      <c r="C186" s="320"/>
      <c r="D186" s="320"/>
      <c r="E186" s="320"/>
      <c r="F186" s="320"/>
      <c r="I186" s="138"/>
    </row>
    <row r="187" spans="1:9" s="10" customFormat="1" ht="12.95" customHeight="1" x14ac:dyDescent="0.35">
      <c r="A187" s="385" t="s">
        <v>504</v>
      </c>
      <c r="B187" s="385"/>
      <c r="C187" s="385"/>
      <c r="D187" s="385"/>
      <c r="E187" s="385"/>
      <c r="F187" s="385"/>
      <c r="G187" s="321"/>
    </row>
    <row r="188" spans="1:9" s="10" customFormat="1" ht="12.95" customHeight="1" x14ac:dyDescent="0.35">
      <c r="A188" s="322" t="s">
        <v>505</v>
      </c>
      <c r="B188" s="322"/>
      <c r="C188" s="322"/>
      <c r="D188" s="322"/>
      <c r="E188" s="322"/>
      <c r="F188" s="322"/>
      <c r="G188" s="322"/>
      <c r="H188" s="322"/>
    </row>
    <row r="189" spans="1:9" s="10" customFormat="1" ht="25.7" customHeight="1" x14ac:dyDescent="0.35">
      <c r="A189" s="386" t="s">
        <v>506</v>
      </c>
      <c r="B189" s="386"/>
      <c r="C189" s="386"/>
      <c r="D189" s="386"/>
      <c r="E189" s="386"/>
      <c r="F189" s="386"/>
      <c r="G189" s="386"/>
      <c r="H189" s="386"/>
    </row>
    <row r="190" spans="1:9" s="10" customFormat="1" ht="12.95" customHeight="1" x14ac:dyDescent="0.35">
      <c r="A190" s="323" t="s">
        <v>507</v>
      </c>
      <c r="B190" s="324"/>
      <c r="C190" s="324"/>
      <c r="D190" s="324"/>
      <c r="E190" s="324"/>
      <c r="F190" s="324"/>
    </row>
    <row r="191" spans="1:9" s="10" customFormat="1" ht="12.95" customHeight="1" x14ac:dyDescent="0.35">
      <c r="A191" s="376" t="s">
        <v>429</v>
      </c>
      <c r="B191" s="376"/>
      <c r="C191" s="376"/>
      <c r="D191" s="376"/>
      <c r="E191" s="376"/>
      <c r="F191" s="376"/>
    </row>
    <row r="192" spans="1:9" s="10" customFormat="1" ht="12.95" customHeight="1" x14ac:dyDescent="0.35">
      <c r="A192" s="382"/>
      <c r="B192" s="383"/>
      <c r="C192" s="383"/>
      <c r="D192" s="383"/>
      <c r="E192" s="280"/>
      <c r="F192" s="280"/>
    </row>
    <row r="193" spans="1:6" s="10" customFormat="1" ht="12.95" customHeight="1" x14ac:dyDescent="0.35">
      <c r="A193" s="294" t="s">
        <v>493</v>
      </c>
      <c r="B193" s="325"/>
      <c r="C193" s="325"/>
      <c r="D193" s="325"/>
      <c r="E193" s="325"/>
      <c r="F193" s="325"/>
    </row>
  </sheetData>
  <sheetProtection sheet="1" objects="1" scenarios="1"/>
  <mergeCells count="7">
    <mergeCell ref="A192:D192"/>
    <mergeCell ref="C7:C8"/>
    <mergeCell ref="A184:H184"/>
    <mergeCell ref="A185:H185"/>
    <mergeCell ref="A187:F187"/>
    <mergeCell ref="A189:H189"/>
    <mergeCell ref="A191:F19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8"/>
  <sheetViews>
    <sheetView showGridLines="0" workbookViewId="0"/>
  </sheetViews>
  <sheetFormatPr defaultColWidth="9.1328125" defaultRowHeight="12.75" x14ac:dyDescent="0.35"/>
  <cols>
    <col min="1" max="1" width="3.1328125" style="7" customWidth="1"/>
    <col min="2" max="2" width="13.86328125" style="7" customWidth="1"/>
    <col min="3" max="3" width="124.86328125" style="7" customWidth="1"/>
    <col min="4" max="4" width="29.265625" style="7" bestFit="1" customWidth="1"/>
    <col min="5" max="5" width="17" style="7" bestFit="1" customWidth="1"/>
    <col min="6" max="16384" width="9.1328125" style="7"/>
  </cols>
  <sheetData>
    <row r="1" spans="1:13" ht="13.15" x14ac:dyDescent="0.4">
      <c r="A1" s="9" t="s">
        <v>9</v>
      </c>
      <c r="B1" s="10"/>
      <c r="C1" s="10"/>
      <c r="D1" s="10"/>
      <c r="E1" s="10"/>
      <c r="F1" s="10"/>
      <c r="G1" s="10"/>
      <c r="H1" s="10"/>
      <c r="I1" s="10"/>
      <c r="J1" s="10"/>
      <c r="K1" s="10"/>
      <c r="L1" s="10"/>
      <c r="M1" s="10"/>
    </row>
    <row r="2" spans="1:13" ht="13.15" x14ac:dyDescent="0.4">
      <c r="A2" s="9"/>
      <c r="B2" s="11"/>
      <c r="C2" s="11"/>
      <c r="D2" s="11"/>
      <c r="E2" s="11"/>
      <c r="F2" s="11"/>
      <c r="G2" s="11"/>
      <c r="H2" s="11"/>
      <c r="I2" s="11"/>
      <c r="J2" s="11"/>
      <c r="K2" s="11"/>
      <c r="L2" s="11"/>
      <c r="M2" s="11"/>
    </row>
    <row r="3" spans="1:13" x14ac:dyDescent="0.35">
      <c r="A3" s="12" t="s">
        <v>10</v>
      </c>
      <c r="B3" s="11"/>
      <c r="C3" s="11"/>
      <c r="D3" s="11"/>
      <c r="E3" s="11"/>
      <c r="F3" s="11"/>
      <c r="G3" s="10"/>
      <c r="H3" s="10"/>
      <c r="I3" s="10"/>
      <c r="J3" s="10"/>
      <c r="K3" s="10"/>
      <c r="L3" s="10"/>
      <c r="M3" s="10"/>
    </row>
    <row r="4" spans="1:13" ht="13.15" x14ac:dyDescent="0.4">
      <c r="A4" s="12"/>
      <c r="B4" s="13"/>
      <c r="C4" s="11"/>
      <c r="D4" s="11"/>
      <c r="E4" s="11"/>
      <c r="F4" s="11"/>
      <c r="G4" s="10"/>
      <c r="H4" s="10"/>
      <c r="I4" s="10"/>
      <c r="J4" s="10"/>
      <c r="K4" s="10"/>
      <c r="L4" s="10"/>
      <c r="M4" s="10"/>
    </row>
    <row r="5" spans="1:13" ht="13.15" x14ac:dyDescent="0.4">
      <c r="A5" s="14" t="s">
        <v>11</v>
      </c>
      <c r="B5" s="11"/>
      <c r="C5" s="11"/>
      <c r="D5" s="11"/>
      <c r="E5" s="11"/>
      <c r="F5" s="11"/>
      <c r="G5" s="10"/>
      <c r="H5" s="10"/>
      <c r="I5" s="10"/>
      <c r="J5" s="10"/>
      <c r="K5" s="10"/>
      <c r="L5" s="10"/>
      <c r="M5" s="10"/>
    </row>
    <row r="6" spans="1:13" ht="13.15" x14ac:dyDescent="0.4">
      <c r="A6" s="11"/>
      <c r="B6" s="11" t="s">
        <v>585</v>
      </c>
      <c r="C6" s="11"/>
      <c r="D6" s="11"/>
      <c r="E6" s="11"/>
      <c r="F6" s="11"/>
      <c r="G6" s="10"/>
      <c r="H6" s="10"/>
      <c r="I6" s="10"/>
      <c r="J6" s="10"/>
      <c r="K6" s="10"/>
      <c r="L6" s="10"/>
      <c r="M6" s="10"/>
    </row>
    <row r="7" spans="1:13" s="16" customFormat="1" ht="13.15" x14ac:dyDescent="0.4">
      <c r="A7" s="10"/>
      <c r="B7" s="15" t="s">
        <v>12</v>
      </c>
      <c r="C7" s="15"/>
      <c r="D7" s="15"/>
      <c r="E7" s="15"/>
      <c r="F7" s="11"/>
      <c r="G7" s="10"/>
      <c r="H7" s="10"/>
      <c r="I7" s="10"/>
      <c r="J7" s="10"/>
      <c r="K7" s="10"/>
      <c r="L7" s="10"/>
      <c r="M7" s="10"/>
    </row>
    <row r="8" spans="1:13" s="16" customFormat="1" x14ac:dyDescent="0.35">
      <c r="A8" s="10"/>
      <c r="B8" s="15"/>
      <c r="C8" s="15"/>
      <c r="D8" s="15"/>
      <c r="E8" s="15"/>
      <c r="F8" s="11"/>
      <c r="G8" s="10"/>
      <c r="H8" s="10"/>
      <c r="I8" s="10"/>
      <c r="J8" s="10"/>
      <c r="K8" s="10"/>
      <c r="L8" s="10"/>
      <c r="M8" s="10"/>
    </row>
    <row r="9" spans="1:13" s="16" customFormat="1" x14ac:dyDescent="0.35">
      <c r="A9" s="11"/>
      <c r="B9" s="11"/>
      <c r="C9" s="11"/>
      <c r="D9" s="11"/>
      <c r="E9" s="11"/>
      <c r="F9" s="10"/>
      <c r="G9" s="10"/>
      <c r="H9" s="10"/>
      <c r="I9" s="10"/>
      <c r="J9" s="10"/>
      <c r="K9" s="10"/>
      <c r="L9" s="10"/>
      <c r="M9" s="10"/>
    </row>
    <row r="10" spans="1:13" s="16" customFormat="1" ht="15" customHeight="1" x14ac:dyDescent="0.35">
      <c r="A10" s="11"/>
      <c r="B10" s="17" t="s">
        <v>13</v>
      </c>
      <c r="C10" s="17" t="s">
        <v>14</v>
      </c>
      <c r="D10" s="17" t="s">
        <v>15</v>
      </c>
      <c r="E10" s="17" t="s">
        <v>16</v>
      </c>
      <c r="F10" s="11"/>
      <c r="G10" s="11"/>
      <c r="H10" s="11"/>
      <c r="I10" s="11"/>
      <c r="J10" s="11"/>
      <c r="K10" s="11"/>
      <c r="L10" s="11"/>
      <c r="M10" s="11"/>
    </row>
    <row r="11" spans="1:13" s="16" customFormat="1" ht="15.75" customHeight="1" x14ac:dyDescent="0.35">
      <c r="A11" s="11"/>
      <c r="B11" s="345" t="s">
        <v>17</v>
      </c>
      <c r="C11" s="346"/>
      <c r="D11" s="346"/>
      <c r="E11" s="347"/>
      <c r="F11" s="11"/>
      <c r="G11" s="10"/>
      <c r="H11" s="10"/>
      <c r="I11" s="10"/>
      <c r="J11" s="10"/>
      <c r="K11" s="10"/>
      <c r="L11" s="10"/>
      <c r="M11" s="10"/>
    </row>
    <row r="12" spans="1:13" s="16" customFormat="1" ht="15.75" customHeight="1" x14ac:dyDescent="0.4">
      <c r="A12" s="10"/>
      <c r="B12" s="18" t="s">
        <v>18</v>
      </c>
      <c r="C12" s="19" t="s">
        <v>19</v>
      </c>
      <c r="D12" s="20" t="s">
        <v>20</v>
      </c>
      <c r="E12" s="20" t="s">
        <v>21</v>
      </c>
      <c r="F12" s="21"/>
      <c r="G12" s="10"/>
      <c r="H12" s="10"/>
      <c r="I12" s="10"/>
      <c r="J12" s="10"/>
      <c r="K12" s="10"/>
      <c r="L12" s="10"/>
      <c r="M12" s="10"/>
    </row>
    <row r="13" spans="1:13" s="16" customFormat="1" ht="15.75" customHeight="1" x14ac:dyDescent="0.35">
      <c r="A13" s="10"/>
      <c r="B13" s="18" t="s">
        <v>22</v>
      </c>
      <c r="C13" s="19" t="s">
        <v>23</v>
      </c>
      <c r="D13" s="20" t="s">
        <v>20</v>
      </c>
      <c r="E13" s="22" t="s">
        <v>24</v>
      </c>
      <c r="F13" s="10"/>
      <c r="G13" s="10"/>
      <c r="H13" s="10"/>
      <c r="I13" s="10"/>
      <c r="J13" s="10"/>
      <c r="K13" s="10"/>
      <c r="L13" s="10"/>
      <c r="M13" s="10"/>
    </row>
    <row r="14" spans="1:13" ht="15.95" customHeight="1" x14ac:dyDescent="0.35">
      <c r="A14" s="10"/>
      <c r="B14" s="18" t="s">
        <v>25</v>
      </c>
      <c r="C14" s="19" t="s">
        <v>26</v>
      </c>
      <c r="D14" s="20" t="s">
        <v>20</v>
      </c>
      <c r="E14" s="20" t="s">
        <v>21</v>
      </c>
      <c r="F14" s="10"/>
      <c r="G14" s="10"/>
      <c r="H14" s="10"/>
      <c r="I14" s="10"/>
      <c r="J14" s="10"/>
      <c r="K14" s="10"/>
      <c r="L14" s="10"/>
      <c r="M14" s="10"/>
    </row>
    <row r="15" spans="1:13" ht="15.75" customHeight="1" x14ac:dyDescent="0.35">
      <c r="A15" s="10"/>
      <c r="B15" s="18" t="s">
        <v>27</v>
      </c>
      <c r="C15" s="19" t="s">
        <v>28</v>
      </c>
      <c r="D15" s="20" t="s">
        <v>20</v>
      </c>
      <c r="E15" s="20" t="s">
        <v>21</v>
      </c>
      <c r="F15" s="10"/>
      <c r="G15" s="10"/>
      <c r="H15" s="10"/>
      <c r="I15" s="10"/>
      <c r="J15" s="10"/>
      <c r="K15" s="10"/>
      <c r="L15" s="10"/>
      <c r="M15" s="10"/>
    </row>
    <row r="16" spans="1:13" ht="16.5" customHeight="1" x14ac:dyDescent="0.35">
      <c r="A16" s="10"/>
      <c r="B16" s="18" t="s">
        <v>29</v>
      </c>
      <c r="C16" s="23" t="s">
        <v>30</v>
      </c>
      <c r="D16" s="20" t="s">
        <v>20</v>
      </c>
      <c r="E16" s="20" t="s">
        <v>21</v>
      </c>
      <c r="F16" s="10"/>
      <c r="G16" s="10"/>
      <c r="H16" s="10"/>
      <c r="I16" s="10"/>
      <c r="J16" s="10"/>
      <c r="K16" s="10"/>
      <c r="L16" s="10"/>
      <c r="M16" s="10"/>
    </row>
    <row r="17" spans="2:5" ht="15.95" customHeight="1" x14ac:dyDescent="0.35">
      <c r="B17" s="18" t="s">
        <v>31</v>
      </c>
      <c r="C17" s="24" t="s">
        <v>32</v>
      </c>
      <c r="D17" s="20" t="s">
        <v>20</v>
      </c>
      <c r="E17" s="20" t="s">
        <v>21</v>
      </c>
    </row>
    <row r="18" spans="2:5" ht="15.95" customHeight="1" x14ac:dyDescent="0.35">
      <c r="B18" s="18" t="s">
        <v>33</v>
      </c>
      <c r="C18" s="24" t="s">
        <v>34</v>
      </c>
      <c r="D18" s="20" t="s">
        <v>20</v>
      </c>
      <c r="E18" s="20" t="s">
        <v>21</v>
      </c>
    </row>
  </sheetData>
  <sheetProtection sheet="1" objects="1" scenarios="1"/>
  <mergeCells count="1">
    <mergeCell ref="B11:E11"/>
  </mergeCells>
  <hyperlinks>
    <hyperlink ref="B12" location="'Table LA1'!A1" display="Table LA1" xr:uid="{00000000-0004-0000-0100-000000000000}"/>
    <hyperlink ref="B13" location="'Table LA2'!A1" display="Table LA2" xr:uid="{00000000-0004-0000-0100-000001000000}"/>
    <hyperlink ref="B14" location="'Table LA3'!A1" display="Table LA3" xr:uid="{00000000-0004-0000-0100-000002000000}"/>
    <hyperlink ref="B16" location="'Table LA5'!A1" display="Table LA5" xr:uid="{00000000-0004-0000-0100-000003000000}"/>
    <hyperlink ref="B15" location="'Table LA4'!A1" display="Table LA4" xr:uid="{00000000-0004-0000-0100-000004000000}"/>
    <hyperlink ref="B17" location="'Table LA6'!A1" display="Table LA6" xr:uid="{00000000-0004-0000-0100-000005000000}"/>
    <hyperlink ref="B18" location="'Table LA7 '!A1" display="Table LA7" xr:uid="{00000000-0004-0000-0100-000006000000}"/>
  </hyperlinks>
  <pageMargins left="0.75" right="0.75" top="1" bottom="1" header="0.5" footer="0.5"/>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180"/>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24.1328125" defaultRowHeight="12.75" x14ac:dyDescent="0.35"/>
  <cols>
    <col min="10" max="10" width="24.1328125" style="326"/>
    <col min="25" max="25" width="24.1328125" style="326"/>
    <col min="40" max="40" width="24.1328125" style="326"/>
  </cols>
  <sheetData>
    <row r="1" spans="1:68" ht="13.15" x14ac:dyDescent="0.4">
      <c r="A1" s="333" t="s">
        <v>575</v>
      </c>
      <c r="AO1" s="16"/>
      <c r="BD1" s="16"/>
    </row>
    <row r="2" spans="1:68" x14ac:dyDescent="0.35">
      <c r="A2" s="16"/>
      <c r="J2" s="327"/>
      <c r="Y2" s="327" t="s">
        <v>508</v>
      </c>
      <c r="AN2" s="327"/>
      <c r="BD2" s="16"/>
    </row>
    <row r="3" spans="1:68" s="330" customFormat="1" ht="13.15" x14ac:dyDescent="0.4">
      <c r="A3" s="328" t="s">
        <v>509</v>
      </c>
      <c r="B3" s="328" t="s">
        <v>510</v>
      </c>
      <c r="C3" s="328" t="s">
        <v>511</v>
      </c>
      <c r="D3" s="328" t="s">
        <v>512</v>
      </c>
      <c r="E3" s="328" t="s">
        <v>513</v>
      </c>
      <c r="F3" s="328" t="s">
        <v>514</v>
      </c>
      <c r="G3" s="328" t="s">
        <v>515</v>
      </c>
      <c r="H3" s="328" t="s">
        <v>516</v>
      </c>
      <c r="I3" s="328" t="s">
        <v>517</v>
      </c>
      <c r="J3" s="328" t="s">
        <v>518</v>
      </c>
      <c r="K3" s="328" t="s">
        <v>519</v>
      </c>
      <c r="L3" s="328" t="s">
        <v>520</v>
      </c>
      <c r="M3" s="328" t="s">
        <v>516</v>
      </c>
      <c r="N3" s="328" t="s">
        <v>521</v>
      </c>
      <c r="O3" s="328" t="s">
        <v>522</v>
      </c>
      <c r="P3" s="328" t="s">
        <v>523</v>
      </c>
      <c r="Q3" s="328" t="s">
        <v>524</v>
      </c>
      <c r="R3" s="328" t="s">
        <v>525</v>
      </c>
      <c r="S3" s="328" t="s">
        <v>526</v>
      </c>
      <c r="T3" s="328" t="s">
        <v>527</v>
      </c>
      <c r="U3" s="328" t="s">
        <v>528</v>
      </c>
      <c r="V3" s="328" t="s">
        <v>529</v>
      </c>
      <c r="W3" s="328" t="s">
        <v>516</v>
      </c>
      <c r="X3" s="328" t="s">
        <v>530</v>
      </c>
      <c r="Y3" s="328" t="s">
        <v>531</v>
      </c>
      <c r="Z3" s="328" t="s">
        <v>532</v>
      </c>
      <c r="AA3" s="328" t="s">
        <v>533</v>
      </c>
      <c r="AB3" s="328" t="s">
        <v>516</v>
      </c>
      <c r="AC3" s="328" t="s">
        <v>534</v>
      </c>
      <c r="AD3" s="328" t="s">
        <v>535</v>
      </c>
      <c r="AE3" s="328" t="s">
        <v>536</v>
      </c>
      <c r="AF3" s="328" t="s">
        <v>537</v>
      </c>
      <c r="AG3" s="328" t="s">
        <v>538</v>
      </c>
      <c r="AH3" s="328" t="s">
        <v>539</v>
      </c>
      <c r="AI3" s="328" t="s">
        <v>540</v>
      </c>
      <c r="AJ3" s="328" t="s">
        <v>541</v>
      </c>
      <c r="AK3" s="328" t="s">
        <v>542</v>
      </c>
      <c r="AL3" s="328" t="s">
        <v>516</v>
      </c>
      <c r="AM3" s="328" t="s">
        <v>543</v>
      </c>
      <c r="AN3" s="328" t="s">
        <v>544</v>
      </c>
      <c r="AO3" s="328" t="s">
        <v>545</v>
      </c>
      <c r="AP3" s="328" t="s">
        <v>546</v>
      </c>
      <c r="AQ3" s="328" t="s">
        <v>516</v>
      </c>
      <c r="AR3" s="328" t="s">
        <v>547</v>
      </c>
      <c r="AS3" s="328" t="s">
        <v>548</v>
      </c>
      <c r="AT3" s="328" t="s">
        <v>549</v>
      </c>
      <c r="AU3" s="328" t="s">
        <v>550</v>
      </c>
      <c r="AV3" s="329" t="s">
        <v>551</v>
      </c>
      <c r="AW3" s="329" t="s">
        <v>552</v>
      </c>
      <c r="AX3" s="329" t="s">
        <v>553</v>
      </c>
      <c r="AY3" s="329" t="s">
        <v>554</v>
      </c>
      <c r="AZ3" s="329" t="s">
        <v>555</v>
      </c>
      <c r="BA3" s="329" t="s">
        <v>556</v>
      </c>
      <c r="BB3" s="329" t="s">
        <v>557</v>
      </c>
      <c r="BC3" s="329" t="s">
        <v>558</v>
      </c>
      <c r="BD3" s="329" t="s">
        <v>559</v>
      </c>
      <c r="BE3" s="329" t="s">
        <v>560</v>
      </c>
      <c r="BF3" s="329" t="s">
        <v>561</v>
      </c>
      <c r="BG3" s="329" t="s">
        <v>562</v>
      </c>
      <c r="BH3" s="329" t="s">
        <v>563</v>
      </c>
      <c r="BI3" s="329" t="s">
        <v>564</v>
      </c>
      <c r="BJ3" s="329" t="s">
        <v>565</v>
      </c>
      <c r="BK3" s="329" t="s">
        <v>566</v>
      </c>
      <c r="BL3" s="329" t="s">
        <v>567</v>
      </c>
      <c r="BM3" s="329" t="s">
        <v>568</v>
      </c>
      <c r="BN3" s="329" t="s">
        <v>569</v>
      </c>
      <c r="BO3" s="329" t="s">
        <v>570</v>
      </c>
      <c r="BP3" s="329" t="s">
        <v>571</v>
      </c>
    </row>
    <row r="4" spans="1:68" x14ac:dyDescent="0.35">
      <c r="A4" s="331">
        <v>1</v>
      </c>
      <c r="B4" s="331" t="s">
        <v>572</v>
      </c>
      <c r="C4" s="334">
        <v>265434</v>
      </c>
      <c r="D4" s="334">
        <v>43.9</v>
      </c>
      <c r="E4" s="334">
        <v>96.2</v>
      </c>
      <c r="F4" s="334">
        <v>40.200000000000003</v>
      </c>
      <c r="G4" s="334">
        <v>60.7</v>
      </c>
      <c r="H4" s="334">
        <v>0</v>
      </c>
      <c r="I4" s="334">
        <v>32.9</v>
      </c>
      <c r="J4" s="335">
        <v>3.82</v>
      </c>
      <c r="K4" s="334">
        <v>12.8</v>
      </c>
      <c r="L4" s="334">
        <v>19</v>
      </c>
      <c r="M4" s="334">
        <v>0</v>
      </c>
      <c r="N4" s="334">
        <v>251693</v>
      </c>
      <c r="O4" s="334">
        <v>-0.25</v>
      </c>
      <c r="P4" s="334">
        <v>-0.26</v>
      </c>
      <c r="Q4" s="334">
        <v>-0.25</v>
      </c>
      <c r="R4" s="334">
        <v>255768</v>
      </c>
      <c r="S4" s="334">
        <v>49.4</v>
      </c>
      <c r="T4" s="334">
        <v>97.9</v>
      </c>
      <c r="U4" s="334">
        <v>46.9</v>
      </c>
      <c r="V4" s="334">
        <v>68.3</v>
      </c>
      <c r="W4" s="334">
        <v>0</v>
      </c>
      <c r="X4" s="334">
        <v>44.3</v>
      </c>
      <c r="Y4" s="335">
        <v>4.3</v>
      </c>
      <c r="Z4" s="334">
        <v>20.9</v>
      </c>
      <c r="AA4" s="334">
        <v>29.6</v>
      </c>
      <c r="AB4" s="334">
        <v>0</v>
      </c>
      <c r="AC4" s="334">
        <v>243142</v>
      </c>
      <c r="AD4" s="334">
        <v>0.22</v>
      </c>
      <c r="AE4" s="334">
        <v>0.21</v>
      </c>
      <c r="AF4" s="334">
        <v>0.22</v>
      </c>
      <c r="AG4" s="334">
        <v>521202</v>
      </c>
      <c r="AH4" s="334">
        <v>46.6</v>
      </c>
      <c r="AI4" s="334">
        <v>97</v>
      </c>
      <c r="AJ4" s="334">
        <v>43.5</v>
      </c>
      <c r="AK4" s="334">
        <v>64.400000000000006</v>
      </c>
      <c r="AL4" s="334">
        <v>0</v>
      </c>
      <c r="AM4" s="334">
        <v>38.5</v>
      </c>
      <c r="AN4" s="335">
        <v>4.05</v>
      </c>
      <c r="AO4" s="334">
        <v>16.8</v>
      </c>
      <c r="AP4" s="334">
        <v>24.2</v>
      </c>
      <c r="AQ4" s="334">
        <v>0</v>
      </c>
      <c r="AR4" s="334">
        <v>494835</v>
      </c>
      <c r="AS4" s="334">
        <v>-0.02</v>
      </c>
      <c r="AT4" s="334">
        <v>-0.03</v>
      </c>
      <c r="AU4" s="334">
        <v>-0.02</v>
      </c>
      <c r="AV4" s="334">
        <v>11665279.15</v>
      </c>
      <c r="AW4" s="334">
        <v>255306</v>
      </c>
      <c r="AX4" s="334">
        <v>106634</v>
      </c>
      <c r="AY4" s="334">
        <v>161227</v>
      </c>
      <c r="AZ4" s="334">
        <v>87321</v>
      </c>
      <c r="BA4" s="334">
        <v>1012752.08</v>
      </c>
      <c r="BB4" s="334">
        <v>-64008.495999999999</v>
      </c>
      <c r="BC4" s="334">
        <v>12645792.109999999</v>
      </c>
      <c r="BD4" s="334">
        <v>250509</v>
      </c>
      <c r="BE4" s="334">
        <v>119900</v>
      </c>
      <c r="BF4" s="334">
        <v>174598</v>
      </c>
      <c r="BG4" s="334">
        <v>113311</v>
      </c>
      <c r="BH4" s="334">
        <v>1099405.17</v>
      </c>
      <c r="BI4" s="334">
        <v>52281.036</v>
      </c>
      <c r="BJ4" s="334">
        <v>24311071.260000002</v>
      </c>
      <c r="BK4" s="334">
        <v>505815</v>
      </c>
      <c r="BL4" s="334">
        <v>226534</v>
      </c>
      <c r="BM4" s="334">
        <v>335825</v>
      </c>
      <c r="BN4" s="334">
        <v>200632</v>
      </c>
      <c r="BO4" s="334">
        <v>2112157.25</v>
      </c>
      <c r="BP4" s="334">
        <v>-11727.46</v>
      </c>
    </row>
    <row r="5" spans="1:68" x14ac:dyDescent="0.35">
      <c r="A5" s="331">
        <v>2</v>
      </c>
      <c r="B5" s="331"/>
      <c r="C5" s="334" t="s">
        <v>576</v>
      </c>
      <c r="D5" s="334" t="s">
        <v>576</v>
      </c>
      <c r="E5" s="334" t="s">
        <v>576</v>
      </c>
      <c r="F5" s="334" t="s">
        <v>576</v>
      </c>
      <c r="G5" s="334" t="s">
        <v>576</v>
      </c>
      <c r="H5" s="334">
        <v>0</v>
      </c>
      <c r="I5" s="334" t="s">
        <v>576</v>
      </c>
      <c r="J5" s="335"/>
      <c r="K5" s="334" t="s">
        <v>576</v>
      </c>
      <c r="L5" s="334" t="s">
        <v>576</v>
      </c>
      <c r="M5" s="334">
        <v>0</v>
      </c>
      <c r="N5" s="334" t="s">
        <v>576</v>
      </c>
      <c r="O5" s="334" t="s">
        <v>576</v>
      </c>
      <c r="P5" s="334" t="s">
        <v>576</v>
      </c>
      <c r="Q5" s="334" t="s">
        <v>576</v>
      </c>
      <c r="R5" s="334" t="s">
        <v>576</v>
      </c>
      <c r="S5" s="334" t="s">
        <v>576</v>
      </c>
      <c r="T5" s="334" t="s">
        <v>576</v>
      </c>
      <c r="U5" s="334" t="s">
        <v>576</v>
      </c>
      <c r="V5" s="334" t="s">
        <v>576</v>
      </c>
      <c r="W5" s="334">
        <v>0</v>
      </c>
      <c r="X5" s="334" t="s">
        <v>576</v>
      </c>
      <c r="Y5" s="335" t="e">
        <v>#VALUE!</v>
      </c>
      <c r="Z5" s="334" t="s">
        <v>576</v>
      </c>
      <c r="AA5" s="334" t="s">
        <v>576</v>
      </c>
      <c r="AB5" s="334">
        <v>0</v>
      </c>
      <c r="AC5" s="334" t="s">
        <v>576</v>
      </c>
      <c r="AD5" s="334" t="s">
        <v>576</v>
      </c>
      <c r="AE5" s="334" t="s">
        <v>576</v>
      </c>
      <c r="AF5" s="334" t="s">
        <v>576</v>
      </c>
      <c r="AG5" s="334" t="s">
        <v>576</v>
      </c>
      <c r="AH5" s="334" t="s">
        <v>576</v>
      </c>
      <c r="AI5" s="334" t="s">
        <v>576</v>
      </c>
      <c r="AJ5" s="334" t="s">
        <v>576</v>
      </c>
      <c r="AK5" s="334" t="s">
        <v>576</v>
      </c>
      <c r="AL5" s="334">
        <v>0</v>
      </c>
      <c r="AM5" s="334" t="s">
        <v>576</v>
      </c>
      <c r="AN5" s="335"/>
      <c r="AO5" s="334" t="s">
        <v>576</v>
      </c>
      <c r="AP5" s="334" t="s">
        <v>576</v>
      </c>
      <c r="AQ5" s="334">
        <v>0</v>
      </c>
      <c r="AR5" s="334" t="s">
        <v>576</v>
      </c>
      <c r="AS5" s="334" t="s">
        <v>576</v>
      </c>
      <c r="AT5" s="334" t="s">
        <v>576</v>
      </c>
      <c r="AU5" s="334" t="s">
        <v>576</v>
      </c>
      <c r="AV5" s="334" t="s">
        <v>576</v>
      </c>
      <c r="AW5" s="334" t="s">
        <v>576</v>
      </c>
      <c r="AX5" s="334" t="s">
        <v>576</v>
      </c>
      <c r="AY5" s="334" t="s">
        <v>576</v>
      </c>
      <c r="AZ5" s="334" t="s">
        <v>576</v>
      </c>
      <c r="BA5" s="334" t="s">
        <v>576</v>
      </c>
      <c r="BB5" s="334" t="s">
        <v>576</v>
      </c>
      <c r="BC5" s="334" t="s">
        <v>576</v>
      </c>
      <c r="BD5" s="334" t="s">
        <v>576</v>
      </c>
      <c r="BE5" s="334" t="s">
        <v>576</v>
      </c>
      <c r="BF5" s="334" t="s">
        <v>576</v>
      </c>
      <c r="BG5" s="334" t="s">
        <v>576</v>
      </c>
      <c r="BH5" s="334" t="s">
        <v>576</v>
      </c>
      <c r="BI5" s="334" t="s">
        <v>576</v>
      </c>
      <c r="BJ5" s="334" t="s">
        <v>576</v>
      </c>
      <c r="BK5" s="334" t="s">
        <v>576</v>
      </c>
      <c r="BL5" s="334" t="s">
        <v>576</v>
      </c>
      <c r="BM5" s="334" t="s">
        <v>576</v>
      </c>
      <c r="BN5" s="334" t="s">
        <v>576</v>
      </c>
      <c r="BO5" s="334" t="s">
        <v>576</v>
      </c>
      <c r="BP5" s="334" t="s">
        <v>576</v>
      </c>
    </row>
    <row r="6" spans="1:68" x14ac:dyDescent="0.35">
      <c r="A6" s="331">
        <v>3</v>
      </c>
      <c r="B6" s="331" t="s">
        <v>573</v>
      </c>
      <c r="C6" s="334">
        <v>299529</v>
      </c>
      <c r="D6" s="334">
        <v>41.5</v>
      </c>
      <c r="E6" s="334">
        <v>88.7</v>
      </c>
      <c r="F6" s="334">
        <v>36.799999999999997</v>
      </c>
      <c r="G6" s="334">
        <v>55.5</v>
      </c>
      <c r="H6" s="334">
        <v>0</v>
      </c>
      <c r="I6" s="334">
        <v>29.8</v>
      </c>
      <c r="J6" s="335">
        <v>3.58</v>
      </c>
      <c r="K6" s="334">
        <v>11.7</v>
      </c>
      <c r="L6" s="334">
        <v>17.3</v>
      </c>
      <c r="M6" s="334">
        <v>0</v>
      </c>
      <c r="N6" s="334">
        <v>257806</v>
      </c>
      <c r="O6" s="334">
        <v>-0.32</v>
      </c>
      <c r="P6" s="334">
        <v>-0.33</v>
      </c>
      <c r="Q6" s="334">
        <v>-0.32</v>
      </c>
      <c r="R6" s="334">
        <v>284088</v>
      </c>
      <c r="S6" s="334">
        <v>47.7</v>
      </c>
      <c r="T6" s="334">
        <v>91.6</v>
      </c>
      <c r="U6" s="334">
        <v>43.9</v>
      </c>
      <c r="V6" s="334">
        <v>63.7</v>
      </c>
      <c r="W6" s="334">
        <v>0</v>
      </c>
      <c r="X6" s="334">
        <v>40.9</v>
      </c>
      <c r="Y6" s="335">
        <v>4.12</v>
      </c>
      <c r="Z6" s="334">
        <v>19.399999999999999</v>
      </c>
      <c r="AA6" s="334">
        <v>27.4</v>
      </c>
      <c r="AB6" s="334">
        <v>0</v>
      </c>
      <c r="AC6" s="334">
        <v>246021</v>
      </c>
      <c r="AD6" s="334">
        <v>0.18</v>
      </c>
      <c r="AE6" s="334">
        <v>0.17</v>
      </c>
      <c r="AF6" s="334">
        <v>0.18</v>
      </c>
      <c r="AG6" s="334">
        <v>583617</v>
      </c>
      <c r="AH6" s="334">
        <v>44.5</v>
      </c>
      <c r="AI6" s="334">
        <v>90.1</v>
      </c>
      <c r="AJ6" s="334">
        <v>40.200000000000003</v>
      </c>
      <c r="AK6" s="334">
        <v>59.4</v>
      </c>
      <c r="AL6" s="334">
        <v>0</v>
      </c>
      <c r="AM6" s="334">
        <v>35.200000000000003</v>
      </c>
      <c r="AN6" s="335">
        <v>3.85</v>
      </c>
      <c r="AO6" s="334">
        <v>15.4</v>
      </c>
      <c r="AP6" s="334">
        <v>22.2</v>
      </c>
      <c r="AQ6" s="334">
        <v>0</v>
      </c>
      <c r="AR6" s="334">
        <v>503827</v>
      </c>
      <c r="AS6" s="334">
        <v>-0.08</v>
      </c>
      <c r="AT6" s="334">
        <v>-0.08</v>
      </c>
      <c r="AU6" s="334">
        <v>-7.0000000000000007E-2</v>
      </c>
      <c r="AV6" s="334">
        <v>12435562.02</v>
      </c>
      <c r="AW6" s="334">
        <v>265764</v>
      </c>
      <c r="AX6" s="334">
        <v>110160</v>
      </c>
      <c r="AY6" s="334">
        <v>166112</v>
      </c>
      <c r="AZ6" s="334">
        <v>89312</v>
      </c>
      <c r="BA6" s="334">
        <v>1073157.58</v>
      </c>
      <c r="BB6" s="334">
        <v>-82758.286999999997</v>
      </c>
      <c r="BC6" s="334">
        <v>13556786.9</v>
      </c>
      <c r="BD6" s="334">
        <v>260266</v>
      </c>
      <c r="BE6" s="334">
        <v>124615</v>
      </c>
      <c r="BF6" s="334">
        <v>180833</v>
      </c>
      <c r="BG6" s="334">
        <v>116122</v>
      </c>
      <c r="BH6" s="334">
        <v>1171271.6200000001</v>
      </c>
      <c r="BI6" s="334">
        <v>43597.705999999998</v>
      </c>
      <c r="BJ6" s="334">
        <v>25992348.920000002</v>
      </c>
      <c r="BK6" s="334">
        <v>526030</v>
      </c>
      <c r="BL6" s="334">
        <v>234775</v>
      </c>
      <c r="BM6" s="334">
        <v>346945</v>
      </c>
      <c r="BN6" s="334">
        <v>205434</v>
      </c>
      <c r="BO6" s="334">
        <v>2244429.2000000002</v>
      </c>
      <c r="BP6" s="334">
        <v>-39160.580999999998</v>
      </c>
    </row>
    <row r="7" spans="1:68" x14ac:dyDescent="0.35">
      <c r="A7" s="331">
        <v>4</v>
      </c>
      <c r="B7" s="331"/>
      <c r="C7" s="334" t="s">
        <v>576</v>
      </c>
      <c r="D7" s="334" t="s">
        <v>576</v>
      </c>
      <c r="E7" s="334" t="s">
        <v>576</v>
      </c>
      <c r="F7" s="334" t="s">
        <v>576</v>
      </c>
      <c r="G7" s="334" t="s">
        <v>576</v>
      </c>
      <c r="H7" s="334">
        <v>0</v>
      </c>
      <c r="I7" s="334" t="s">
        <v>576</v>
      </c>
      <c r="J7" s="335"/>
      <c r="K7" s="334" t="s">
        <v>576</v>
      </c>
      <c r="L7" s="334" t="s">
        <v>576</v>
      </c>
      <c r="M7" s="334">
        <v>0</v>
      </c>
      <c r="N7" s="334" t="s">
        <v>576</v>
      </c>
      <c r="O7" s="334" t="s">
        <v>576</v>
      </c>
      <c r="P7" s="334" t="s">
        <v>576</v>
      </c>
      <c r="Q7" s="334" t="s">
        <v>576</v>
      </c>
      <c r="R7" s="334" t="s">
        <v>576</v>
      </c>
      <c r="S7" s="334" t="s">
        <v>576</v>
      </c>
      <c r="T7" s="334" t="s">
        <v>576</v>
      </c>
      <c r="U7" s="334" t="s">
        <v>576</v>
      </c>
      <c r="V7" s="334" t="s">
        <v>576</v>
      </c>
      <c r="W7" s="334">
        <v>0</v>
      </c>
      <c r="X7" s="334" t="s">
        <v>576</v>
      </c>
      <c r="Y7" s="335" t="e">
        <v>#VALUE!</v>
      </c>
      <c r="Z7" s="334" t="s">
        <v>576</v>
      </c>
      <c r="AA7" s="334" t="s">
        <v>576</v>
      </c>
      <c r="AB7" s="334">
        <v>0</v>
      </c>
      <c r="AC7" s="334" t="s">
        <v>576</v>
      </c>
      <c r="AD7" s="334" t="s">
        <v>576</v>
      </c>
      <c r="AE7" s="334" t="s">
        <v>576</v>
      </c>
      <c r="AF7" s="334" t="s">
        <v>576</v>
      </c>
      <c r="AG7" s="334" t="s">
        <v>576</v>
      </c>
      <c r="AH7" s="334" t="s">
        <v>576</v>
      </c>
      <c r="AI7" s="334" t="s">
        <v>576</v>
      </c>
      <c r="AJ7" s="334" t="s">
        <v>576</v>
      </c>
      <c r="AK7" s="334" t="s">
        <v>576</v>
      </c>
      <c r="AL7" s="334">
        <v>0</v>
      </c>
      <c r="AM7" s="334" t="s">
        <v>576</v>
      </c>
      <c r="AN7" s="335"/>
      <c r="AO7" s="334" t="s">
        <v>576</v>
      </c>
      <c r="AP7" s="334" t="s">
        <v>576</v>
      </c>
      <c r="AQ7" s="334">
        <v>0</v>
      </c>
      <c r="AR7" s="334" t="s">
        <v>576</v>
      </c>
      <c r="AS7" s="334" t="s">
        <v>576</v>
      </c>
      <c r="AT7" s="334" t="s">
        <v>576</v>
      </c>
      <c r="AU7" s="334" t="s">
        <v>576</v>
      </c>
      <c r="AV7" s="334" t="s">
        <v>576</v>
      </c>
      <c r="AW7" s="334" t="s">
        <v>576</v>
      </c>
      <c r="AX7" s="334" t="s">
        <v>576</v>
      </c>
      <c r="AY7" s="334" t="s">
        <v>576</v>
      </c>
      <c r="AZ7" s="334" t="s">
        <v>576</v>
      </c>
      <c r="BA7" s="334" t="s">
        <v>576</v>
      </c>
      <c r="BB7" s="334" t="s">
        <v>576</v>
      </c>
      <c r="BC7" s="334" t="s">
        <v>576</v>
      </c>
      <c r="BD7" s="334" t="s">
        <v>576</v>
      </c>
      <c r="BE7" s="334" t="s">
        <v>576</v>
      </c>
      <c r="BF7" s="334" t="s">
        <v>576</v>
      </c>
      <c r="BG7" s="334" t="s">
        <v>576</v>
      </c>
      <c r="BH7" s="334" t="s">
        <v>576</v>
      </c>
      <c r="BI7" s="334" t="s">
        <v>576</v>
      </c>
      <c r="BJ7" s="334" t="s">
        <v>576</v>
      </c>
      <c r="BK7" s="334" t="s">
        <v>576</v>
      </c>
      <c r="BL7" s="334" t="s">
        <v>576</v>
      </c>
      <c r="BM7" s="334" t="s">
        <v>576</v>
      </c>
      <c r="BN7" s="334" t="s">
        <v>576</v>
      </c>
      <c r="BO7" s="334" t="s">
        <v>576</v>
      </c>
      <c r="BP7" s="334" t="s">
        <v>576</v>
      </c>
    </row>
    <row r="8" spans="1:68" x14ac:dyDescent="0.35">
      <c r="A8" s="331">
        <v>5</v>
      </c>
      <c r="B8" s="331" t="s">
        <v>65</v>
      </c>
      <c r="C8" s="334">
        <v>12700</v>
      </c>
      <c r="D8" s="334">
        <v>42.4</v>
      </c>
      <c r="E8" s="334">
        <v>94.8</v>
      </c>
      <c r="F8" s="334">
        <v>37.9</v>
      </c>
      <c r="G8" s="334">
        <v>58.7</v>
      </c>
      <c r="H8" s="334">
        <v>0</v>
      </c>
      <c r="I8" s="334">
        <v>28.8</v>
      </c>
      <c r="J8" s="335">
        <v>3.6</v>
      </c>
      <c r="K8" s="334">
        <v>10.7</v>
      </c>
      <c r="L8" s="334">
        <v>16.3</v>
      </c>
      <c r="M8" s="334">
        <v>0</v>
      </c>
      <c r="N8" s="334">
        <v>12376</v>
      </c>
      <c r="O8" s="334">
        <v>-0.45</v>
      </c>
      <c r="P8" s="334">
        <v>-0.47</v>
      </c>
      <c r="Q8" s="334">
        <v>-0.42</v>
      </c>
      <c r="R8" s="334">
        <v>12138</v>
      </c>
      <c r="S8" s="334">
        <v>47.6</v>
      </c>
      <c r="T8" s="334">
        <v>97.6</v>
      </c>
      <c r="U8" s="334">
        <v>43.8</v>
      </c>
      <c r="V8" s="334">
        <v>65.900000000000006</v>
      </c>
      <c r="W8" s="334">
        <v>0</v>
      </c>
      <c r="X8" s="334">
        <v>40.1</v>
      </c>
      <c r="Y8" s="335">
        <v>4.05</v>
      </c>
      <c r="Z8" s="334">
        <v>17.2</v>
      </c>
      <c r="AA8" s="334">
        <v>26</v>
      </c>
      <c r="AB8" s="334">
        <v>0</v>
      </c>
      <c r="AC8" s="334">
        <v>11883</v>
      </c>
      <c r="AD8" s="334">
        <v>-0.01</v>
      </c>
      <c r="AE8" s="334">
        <v>-0.03</v>
      </c>
      <c r="AF8" s="334">
        <v>0.01</v>
      </c>
      <c r="AG8" s="334">
        <v>24838</v>
      </c>
      <c r="AH8" s="334">
        <v>44.9</v>
      </c>
      <c r="AI8" s="334">
        <v>96.2</v>
      </c>
      <c r="AJ8" s="334">
        <v>40.799999999999997</v>
      </c>
      <c r="AK8" s="334">
        <v>62.2</v>
      </c>
      <c r="AL8" s="334">
        <v>0</v>
      </c>
      <c r="AM8" s="334">
        <v>34.299999999999997</v>
      </c>
      <c r="AN8" s="335">
        <v>3.82</v>
      </c>
      <c r="AO8" s="334">
        <v>13.8</v>
      </c>
      <c r="AP8" s="334">
        <v>21</v>
      </c>
      <c r="AQ8" s="334">
        <v>0</v>
      </c>
      <c r="AR8" s="334">
        <v>24259</v>
      </c>
      <c r="AS8" s="334">
        <v>-0.23</v>
      </c>
      <c r="AT8" s="334">
        <v>-0.25</v>
      </c>
      <c r="AU8" s="334">
        <v>-0.22</v>
      </c>
      <c r="AV8" s="334">
        <v>537964.39</v>
      </c>
      <c r="AW8" s="334">
        <v>12044</v>
      </c>
      <c r="AX8" s="334">
        <v>4813</v>
      </c>
      <c r="AY8" s="334">
        <v>7453</v>
      </c>
      <c r="AZ8" s="334">
        <v>3663</v>
      </c>
      <c r="BA8" s="334">
        <v>45753.78</v>
      </c>
      <c r="BB8" s="334">
        <v>-5527.2690000000002</v>
      </c>
      <c r="BC8" s="334">
        <v>577622.77</v>
      </c>
      <c r="BD8" s="334">
        <v>11841</v>
      </c>
      <c r="BE8" s="334">
        <v>5321</v>
      </c>
      <c r="BF8" s="334">
        <v>7996</v>
      </c>
      <c r="BG8" s="334">
        <v>4862</v>
      </c>
      <c r="BH8" s="334">
        <v>49190.79</v>
      </c>
      <c r="BI8" s="334">
        <v>-124.04900000000001</v>
      </c>
      <c r="BJ8" s="334">
        <v>1115587.1599999999</v>
      </c>
      <c r="BK8" s="334">
        <v>23885</v>
      </c>
      <c r="BL8" s="334">
        <v>10134</v>
      </c>
      <c r="BM8" s="334">
        <v>15449</v>
      </c>
      <c r="BN8" s="334">
        <v>8525</v>
      </c>
      <c r="BO8" s="334">
        <v>94944.57</v>
      </c>
      <c r="BP8" s="334">
        <v>-5651.3180000000002</v>
      </c>
    </row>
    <row r="9" spans="1:68" x14ac:dyDescent="0.35">
      <c r="A9" s="331">
        <v>6</v>
      </c>
      <c r="B9" s="331" t="s">
        <v>67</v>
      </c>
      <c r="C9" s="334">
        <v>2361</v>
      </c>
      <c r="D9" s="334">
        <v>42.2</v>
      </c>
      <c r="E9" s="334">
        <v>95.3</v>
      </c>
      <c r="F9" s="334">
        <v>36.1</v>
      </c>
      <c r="G9" s="334">
        <v>57.5</v>
      </c>
      <c r="H9" s="334">
        <v>0</v>
      </c>
      <c r="I9" s="334">
        <v>28.2</v>
      </c>
      <c r="J9" s="335">
        <v>3.57</v>
      </c>
      <c r="K9" s="334">
        <v>10.6</v>
      </c>
      <c r="L9" s="334">
        <v>15.7</v>
      </c>
      <c r="M9" s="334">
        <v>0</v>
      </c>
      <c r="N9" s="334">
        <v>2323</v>
      </c>
      <c r="O9" s="334">
        <v>-0.45</v>
      </c>
      <c r="P9" s="334">
        <v>-0.5</v>
      </c>
      <c r="Q9" s="334">
        <v>-0.4</v>
      </c>
      <c r="R9" s="334">
        <v>2253</v>
      </c>
      <c r="S9" s="334">
        <v>47.9</v>
      </c>
      <c r="T9" s="334">
        <v>98.3</v>
      </c>
      <c r="U9" s="334">
        <v>42.4</v>
      </c>
      <c r="V9" s="334">
        <v>65.599999999999994</v>
      </c>
      <c r="W9" s="334">
        <v>0</v>
      </c>
      <c r="X9" s="334">
        <v>39.700000000000003</v>
      </c>
      <c r="Y9" s="335">
        <v>4.04</v>
      </c>
      <c r="Z9" s="334">
        <v>15.9</v>
      </c>
      <c r="AA9" s="334">
        <v>26.4</v>
      </c>
      <c r="AB9" s="334">
        <v>0</v>
      </c>
      <c r="AC9" s="334">
        <v>2222</v>
      </c>
      <c r="AD9" s="334">
        <v>0.01</v>
      </c>
      <c r="AE9" s="334">
        <v>-0.05</v>
      </c>
      <c r="AF9" s="334">
        <v>0.06</v>
      </c>
      <c r="AG9" s="334">
        <v>4614</v>
      </c>
      <c r="AH9" s="334">
        <v>45</v>
      </c>
      <c r="AI9" s="334">
        <v>96.8</v>
      </c>
      <c r="AJ9" s="334">
        <v>39.200000000000003</v>
      </c>
      <c r="AK9" s="334">
        <v>61.5</v>
      </c>
      <c r="AL9" s="334">
        <v>0</v>
      </c>
      <c r="AM9" s="334">
        <v>33.799999999999997</v>
      </c>
      <c r="AN9" s="335">
        <v>3.8</v>
      </c>
      <c r="AO9" s="334">
        <v>13.2</v>
      </c>
      <c r="AP9" s="334">
        <v>20.9</v>
      </c>
      <c r="AQ9" s="334">
        <v>0</v>
      </c>
      <c r="AR9" s="334">
        <v>4545</v>
      </c>
      <c r="AS9" s="334">
        <v>-0.23</v>
      </c>
      <c r="AT9" s="334">
        <v>-0.26</v>
      </c>
      <c r="AU9" s="334">
        <v>-0.19</v>
      </c>
      <c r="AV9" s="334">
        <v>99735.5</v>
      </c>
      <c r="AW9" s="334">
        <v>2251</v>
      </c>
      <c r="AX9" s="334">
        <v>853</v>
      </c>
      <c r="AY9" s="334">
        <v>1358</v>
      </c>
      <c r="AZ9" s="334">
        <v>665</v>
      </c>
      <c r="BA9" s="334">
        <v>8422.7199999999993</v>
      </c>
      <c r="BB9" s="334">
        <v>-1048.174</v>
      </c>
      <c r="BC9" s="334">
        <v>107978.13</v>
      </c>
      <c r="BD9" s="334">
        <v>2215</v>
      </c>
      <c r="BE9" s="334">
        <v>955</v>
      </c>
      <c r="BF9" s="334">
        <v>1479</v>
      </c>
      <c r="BG9" s="334">
        <v>895</v>
      </c>
      <c r="BH9" s="334">
        <v>9095.01</v>
      </c>
      <c r="BI9" s="334">
        <v>14.981999999999999</v>
      </c>
      <c r="BJ9" s="334">
        <v>207713.63</v>
      </c>
      <c r="BK9" s="334">
        <v>4466</v>
      </c>
      <c r="BL9" s="334">
        <v>1808</v>
      </c>
      <c r="BM9" s="334">
        <v>2837</v>
      </c>
      <c r="BN9" s="334">
        <v>1560</v>
      </c>
      <c r="BO9" s="334">
        <v>17517.73</v>
      </c>
      <c r="BP9" s="334">
        <v>-1033.192</v>
      </c>
    </row>
    <row r="10" spans="1:68" x14ac:dyDescent="0.35">
      <c r="A10" s="331">
        <v>7</v>
      </c>
      <c r="B10" s="331" t="s">
        <v>69</v>
      </c>
      <c r="C10" s="334">
        <v>574</v>
      </c>
      <c r="D10" s="334">
        <v>43.4</v>
      </c>
      <c r="E10" s="334">
        <v>96.3</v>
      </c>
      <c r="F10" s="334">
        <v>42.7</v>
      </c>
      <c r="G10" s="334">
        <v>62.7</v>
      </c>
      <c r="H10" s="334">
        <v>0</v>
      </c>
      <c r="I10" s="334">
        <v>41.5</v>
      </c>
      <c r="J10" s="335">
        <v>3.78</v>
      </c>
      <c r="K10" s="334">
        <v>14.1</v>
      </c>
      <c r="L10" s="334">
        <v>21.3</v>
      </c>
      <c r="M10" s="334">
        <v>0</v>
      </c>
      <c r="N10" s="334">
        <v>551</v>
      </c>
      <c r="O10" s="334">
        <v>-0.45</v>
      </c>
      <c r="P10" s="334">
        <v>-0.55000000000000004</v>
      </c>
      <c r="Q10" s="334">
        <v>-0.34</v>
      </c>
      <c r="R10" s="334">
        <v>523</v>
      </c>
      <c r="S10" s="334">
        <v>48.6</v>
      </c>
      <c r="T10" s="334">
        <v>98.5</v>
      </c>
      <c r="U10" s="334">
        <v>47.4</v>
      </c>
      <c r="V10" s="334">
        <v>68.599999999999994</v>
      </c>
      <c r="W10" s="334">
        <v>0</v>
      </c>
      <c r="X10" s="334">
        <v>48</v>
      </c>
      <c r="Y10" s="335">
        <v>4.1399999999999997</v>
      </c>
      <c r="Z10" s="334">
        <v>18</v>
      </c>
      <c r="AA10" s="334">
        <v>29.3</v>
      </c>
      <c r="AB10" s="334">
        <v>0</v>
      </c>
      <c r="AC10" s="334">
        <v>499</v>
      </c>
      <c r="AD10" s="334">
        <v>-0.04</v>
      </c>
      <c r="AE10" s="334">
        <v>-0.15</v>
      </c>
      <c r="AF10" s="334">
        <v>7.0000000000000007E-2</v>
      </c>
      <c r="AG10" s="334">
        <v>1097</v>
      </c>
      <c r="AH10" s="334">
        <v>45.8</v>
      </c>
      <c r="AI10" s="334">
        <v>97.4</v>
      </c>
      <c r="AJ10" s="334">
        <v>44.9</v>
      </c>
      <c r="AK10" s="334">
        <v>65.5</v>
      </c>
      <c r="AL10" s="334">
        <v>0</v>
      </c>
      <c r="AM10" s="334">
        <v>44.6</v>
      </c>
      <c r="AN10" s="335">
        <v>3.96</v>
      </c>
      <c r="AO10" s="334">
        <v>16</v>
      </c>
      <c r="AP10" s="334">
        <v>25.1</v>
      </c>
      <c r="AQ10" s="334">
        <v>0</v>
      </c>
      <c r="AR10" s="334">
        <v>1050</v>
      </c>
      <c r="AS10" s="334">
        <v>-0.26</v>
      </c>
      <c r="AT10" s="334">
        <v>-0.33</v>
      </c>
      <c r="AU10" s="334">
        <v>-0.18</v>
      </c>
      <c r="AV10" s="334">
        <v>24899</v>
      </c>
      <c r="AW10" s="334">
        <v>553</v>
      </c>
      <c r="AX10" s="334">
        <v>245</v>
      </c>
      <c r="AY10" s="334">
        <v>360</v>
      </c>
      <c r="AZ10" s="334">
        <v>238</v>
      </c>
      <c r="BA10" s="334">
        <v>2172.38</v>
      </c>
      <c r="BB10" s="334">
        <v>-247.52099999999999</v>
      </c>
      <c r="BC10" s="334">
        <v>25397.25</v>
      </c>
      <c r="BD10" s="334">
        <v>515</v>
      </c>
      <c r="BE10" s="334">
        <v>248</v>
      </c>
      <c r="BF10" s="334">
        <v>359</v>
      </c>
      <c r="BG10" s="334">
        <v>251</v>
      </c>
      <c r="BH10" s="334">
        <v>2167.6</v>
      </c>
      <c r="BI10" s="334">
        <v>-21.234000000000002</v>
      </c>
      <c r="BJ10" s="334">
        <v>50296.25</v>
      </c>
      <c r="BK10" s="334">
        <v>1068</v>
      </c>
      <c r="BL10" s="334">
        <v>493</v>
      </c>
      <c r="BM10" s="334">
        <v>719</v>
      </c>
      <c r="BN10" s="334">
        <v>489</v>
      </c>
      <c r="BO10" s="334">
        <v>4339.9799999999996</v>
      </c>
      <c r="BP10" s="334">
        <v>-268.755</v>
      </c>
    </row>
    <row r="11" spans="1:68" x14ac:dyDescent="0.35">
      <c r="A11" s="331">
        <v>8</v>
      </c>
      <c r="B11" s="331" t="s">
        <v>71</v>
      </c>
      <c r="C11" s="334">
        <v>959</v>
      </c>
      <c r="D11" s="334">
        <v>43.5</v>
      </c>
      <c r="E11" s="334">
        <v>94.7</v>
      </c>
      <c r="F11" s="334">
        <v>39.6</v>
      </c>
      <c r="G11" s="334">
        <v>61</v>
      </c>
      <c r="H11" s="334">
        <v>0</v>
      </c>
      <c r="I11" s="334">
        <v>33.4</v>
      </c>
      <c r="J11" s="335">
        <v>3.74</v>
      </c>
      <c r="K11" s="334">
        <v>12.5</v>
      </c>
      <c r="L11" s="334">
        <v>20.399999999999999</v>
      </c>
      <c r="M11" s="334">
        <v>0</v>
      </c>
      <c r="N11" s="334">
        <v>940</v>
      </c>
      <c r="O11" s="334">
        <v>-0.47</v>
      </c>
      <c r="P11" s="334">
        <v>-0.55000000000000004</v>
      </c>
      <c r="Q11" s="334">
        <v>-0.39</v>
      </c>
      <c r="R11" s="334">
        <v>926</v>
      </c>
      <c r="S11" s="334">
        <v>48.9</v>
      </c>
      <c r="T11" s="334">
        <v>97.8</v>
      </c>
      <c r="U11" s="334">
        <v>46.3</v>
      </c>
      <c r="V11" s="334">
        <v>68.3</v>
      </c>
      <c r="W11" s="334">
        <v>0</v>
      </c>
      <c r="X11" s="334">
        <v>43.6</v>
      </c>
      <c r="Y11" s="335">
        <v>4.1900000000000004</v>
      </c>
      <c r="Z11" s="334">
        <v>20</v>
      </c>
      <c r="AA11" s="334">
        <v>29.9</v>
      </c>
      <c r="AB11" s="334">
        <v>0</v>
      </c>
      <c r="AC11" s="334">
        <v>911</v>
      </c>
      <c r="AD11" s="334">
        <v>-0.02</v>
      </c>
      <c r="AE11" s="334">
        <v>-0.1</v>
      </c>
      <c r="AF11" s="334">
        <v>0.06</v>
      </c>
      <c r="AG11" s="334">
        <v>1885</v>
      </c>
      <c r="AH11" s="334">
        <v>46.2</v>
      </c>
      <c r="AI11" s="334">
        <v>96.2</v>
      </c>
      <c r="AJ11" s="334">
        <v>42.9</v>
      </c>
      <c r="AK11" s="334">
        <v>64.599999999999994</v>
      </c>
      <c r="AL11" s="334">
        <v>0</v>
      </c>
      <c r="AM11" s="334">
        <v>38.4</v>
      </c>
      <c r="AN11" s="335">
        <v>3.96</v>
      </c>
      <c r="AO11" s="334">
        <v>16.2</v>
      </c>
      <c r="AP11" s="334">
        <v>25.1</v>
      </c>
      <c r="AQ11" s="334">
        <v>0</v>
      </c>
      <c r="AR11" s="334">
        <v>1851</v>
      </c>
      <c r="AS11" s="334">
        <v>-0.25</v>
      </c>
      <c r="AT11" s="334">
        <v>-0.3</v>
      </c>
      <c r="AU11" s="334">
        <v>-0.19</v>
      </c>
      <c r="AV11" s="334">
        <v>41748.25</v>
      </c>
      <c r="AW11" s="334">
        <v>908</v>
      </c>
      <c r="AX11" s="334">
        <v>380</v>
      </c>
      <c r="AY11" s="334">
        <v>585</v>
      </c>
      <c r="AZ11" s="334">
        <v>320</v>
      </c>
      <c r="BA11" s="334">
        <v>3584.46</v>
      </c>
      <c r="BB11" s="334">
        <v>-439.86099999999999</v>
      </c>
      <c r="BC11" s="334">
        <v>45298.25</v>
      </c>
      <c r="BD11" s="334">
        <v>906</v>
      </c>
      <c r="BE11" s="334">
        <v>429</v>
      </c>
      <c r="BF11" s="334">
        <v>632</v>
      </c>
      <c r="BG11" s="334">
        <v>404</v>
      </c>
      <c r="BH11" s="334">
        <v>3880.3</v>
      </c>
      <c r="BI11" s="334">
        <v>-17.696999999999999</v>
      </c>
      <c r="BJ11" s="334">
        <v>87046.5</v>
      </c>
      <c r="BK11" s="334">
        <v>1814</v>
      </c>
      <c r="BL11" s="334">
        <v>809</v>
      </c>
      <c r="BM11" s="334">
        <v>1217</v>
      </c>
      <c r="BN11" s="334">
        <v>724</v>
      </c>
      <c r="BO11" s="334">
        <v>7464.76</v>
      </c>
      <c r="BP11" s="334">
        <v>-457.55799999999999</v>
      </c>
    </row>
    <row r="12" spans="1:68" x14ac:dyDescent="0.35">
      <c r="A12" s="331">
        <v>9</v>
      </c>
      <c r="B12" s="331" t="s">
        <v>73</v>
      </c>
      <c r="C12" s="334">
        <v>509</v>
      </c>
      <c r="D12" s="334">
        <v>38</v>
      </c>
      <c r="E12" s="334">
        <v>95.9</v>
      </c>
      <c r="F12" s="334">
        <v>32.200000000000003</v>
      </c>
      <c r="G12" s="334">
        <v>53</v>
      </c>
      <c r="H12" s="334">
        <v>0</v>
      </c>
      <c r="I12" s="334">
        <v>16.899999999999999</v>
      </c>
      <c r="J12" s="335">
        <v>3.15</v>
      </c>
      <c r="K12" s="334">
        <v>4.9000000000000004</v>
      </c>
      <c r="L12" s="334">
        <v>8.4</v>
      </c>
      <c r="M12" s="334">
        <v>0</v>
      </c>
      <c r="N12" s="334">
        <v>498</v>
      </c>
      <c r="O12" s="334">
        <v>-0.84</v>
      </c>
      <c r="P12" s="334">
        <v>-0.95</v>
      </c>
      <c r="Q12" s="334">
        <v>-0.73</v>
      </c>
      <c r="R12" s="334">
        <v>507</v>
      </c>
      <c r="S12" s="334">
        <v>46.5</v>
      </c>
      <c r="T12" s="334">
        <v>97.4</v>
      </c>
      <c r="U12" s="334">
        <v>43.4</v>
      </c>
      <c r="V12" s="334">
        <v>67.900000000000006</v>
      </c>
      <c r="W12" s="334">
        <v>0</v>
      </c>
      <c r="X12" s="334">
        <v>36.9</v>
      </c>
      <c r="Y12" s="335">
        <v>3.95</v>
      </c>
      <c r="Z12" s="334">
        <v>13.2</v>
      </c>
      <c r="AA12" s="334">
        <v>21.5</v>
      </c>
      <c r="AB12" s="334">
        <v>0</v>
      </c>
      <c r="AC12" s="334">
        <v>504</v>
      </c>
      <c r="AD12" s="334">
        <v>-0.11</v>
      </c>
      <c r="AE12" s="334">
        <v>-0.22</v>
      </c>
      <c r="AF12" s="334">
        <v>0</v>
      </c>
      <c r="AG12" s="334">
        <v>1016</v>
      </c>
      <c r="AH12" s="334">
        <v>42.3</v>
      </c>
      <c r="AI12" s="334">
        <v>96.7</v>
      </c>
      <c r="AJ12" s="334">
        <v>37.799999999999997</v>
      </c>
      <c r="AK12" s="334">
        <v>60.4</v>
      </c>
      <c r="AL12" s="334">
        <v>0</v>
      </c>
      <c r="AM12" s="334">
        <v>26.9</v>
      </c>
      <c r="AN12" s="335">
        <v>3.55</v>
      </c>
      <c r="AO12" s="334">
        <v>9.1</v>
      </c>
      <c r="AP12" s="334">
        <v>15</v>
      </c>
      <c r="AQ12" s="334">
        <v>0</v>
      </c>
      <c r="AR12" s="334">
        <v>1002</v>
      </c>
      <c r="AS12" s="334">
        <v>-0.47</v>
      </c>
      <c r="AT12" s="334">
        <v>-0.55000000000000004</v>
      </c>
      <c r="AU12" s="334">
        <v>-0.39</v>
      </c>
      <c r="AV12" s="334">
        <v>19364</v>
      </c>
      <c r="AW12" s="334">
        <v>488</v>
      </c>
      <c r="AX12" s="334">
        <v>164</v>
      </c>
      <c r="AY12" s="334">
        <v>270</v>
      </c>
      <c r="AZ12" s="334">
        <v>86</v>
      </c>
      <c r="BA12" s="334">
        <v>1603.2</v>
      </c>
      <c r="BB12" s="334">
        <v>-417.815</v>
      </c>
      <c r="BC12" s="334">
        <v>23589.25</v>
      </c>
      <c r="BD12" s="334">
        <v>494</v>
      </c>
      <c r="BE12" s="334">
        <v>220</v>
      </c>
      <c r="BF12" s="334">
        <v>344</v>
      </c>
      <c r="BG12" s="334">
        <v>187</v>
      </c>
      <c r="BH12" s="334">
        <v>2004.9</v>
      </c>
      <c r="BI12" s="334">
        <v>-55.689</v>
      </c>
      <c r="BJ12" s="334">
        <v>42953.25</v>
      </c>
      <c r="BK12" s="334">
        <v>982</v>
      </c>
      <c r="BL12" s="334">
        <v>384</v>
      </c>
      <c r="BM12" s="334">
        <v>614</v>
      </c>
      <c r="BN12" s="334">
        <v>273</v>
      </c>
      <c r="BO12" s="334">
        <v>3608.1</v>
      </c>
      <c r="BP12" s="334">
        <v>-473.50400000000002</v>
      </c>
    </row>
    <row r="13" spans="1:68" x14ac:dyDescent="0.35">
      <c r="A13" s="331">
        <v>10</v>
      </c>
      <c r="B13" s="331" t="s">
        <v>75</v>
      </c>
      <c r="C13" s="334">
        <v>678</v>
      </c>
      <c r="D13" s="334">
        <v>40</v>
      </c>
      <c r="E13" s="334">
        <v>93.8</v>
      </c>
      <c r="F13" s="334">
        <v>35.1</v>
      </c>
      <c r="G13" s="334">
        <v>56.6</v>
      </c>
      <c r="H13" s="334">
        <v>0</v>
      </c>
      <c r="I13" s="334">
        <v>17.100000000000001</v>
      </c>
      <c r="J13" s="335">
        <v>3.21</v>
      </c>
      <c r="K13" s="334">
        <v>6.2</v>
      </c>
      <c r="L13" s="334">
        <v>10.6</v>
      </c>
      <c r="M13" s="334">
        <v>0</v>
      </c>
      <c r="N13" s="334">
        <v>647</v>
      </c>
      <c r="O13" s="334">
        <v>-0.46</v>
      </c>
      <c r="P13" s="334">
        <v>-0.56000000000000005</v>
      </c>
      <c r="Q13" s="334">
        <v>-0.36</v>
      </c>
      <c r="R13" s="334">
        <v>659</v>
      </c>
      <c r="S13" s="334">
        <v>44.8</v>
      </c>
      <c r="T13" s="334">
        <v>96.4</v>
      </c>
      <c r="U13" s="334">
        <v>39</v>
      </c>
      <c r="V13" s="334">
        <v>62.2</v>
      </c>
      <c r="W13" s="334">
        <v>0</v>
      </c>
      <c r="X13" s="334">
        <v>27.8</v>
      </c>
      <c r="Y13" s="335">
        <v>3.63</v>
      </c>
      <c r="Z13" s="334">
        <v>11.8</v>
      </c>
      <c r="AA13" s="334">
        <v>17.899999999999999</v>
      </c>
      <c r="AB13" s="334">
        <v>0</v>
      </c>
      <c r="AC13" s="334">
        <v>638</v>
      </c>
      <c r="AD13" s="334">
        <v>-0.02</v>
      </c>
      <c r="AE13" s="334">
        <v>-0.11</v>
      </c>
      <c r="AF13" s="334">
        <v>0.08</v>
      </c>
      <c r="AG13" s="334">
        <v>1337</v>
      </c>
      <c r="AH13" s="334">
        <v>42.4</v>
      </c>
      <c r="AI13" s="334">
        <v>95.1</v>
      </c>
      <c r="AJ13" s="334">
        <v>37</v>
      </c>
      <c r="AK13" s="334">
        <v>59.4</v>
      </c>
      <c r="AL13" s="334">
        <v>0</v>
      </c>
      <c r="AM13" s="334">
        <v>22.4</v>
      </c>
      <c r="AN13" s="335">
        <v>3.42</v>
      </c>
      <c r="AO13" s="334">
        <v>9</v>
      </c>
      <c r="AP13" s="334">
        <v>14.2</v>
      </c>
      <c r="AQ13" s="334">
        <v>0</v>
      </c>
      <c r="AR13" s="334">
        <v>1285</v>
      </c>
      <c r="AS13" s="334">
        <v>-0.24</v>
      </c>
      <c r="AT13" s="334">
        <v>-0.31</v>
      </c>
      <c r="AU13" s="334">
        <v>-0.17</v>
      </c>
      <c r="AV13" s="334">
        <v>27153.75</v>
      </c>
      <c r="AW13" s="334">
        <v>636</v>
      </c>
      <c r="AX13" s="334">
        <v>238</v>
      </c>
      <c r="AY13" s="334">
        <v>384</v>
      </c>
      <c r="AZ13" s="334">
        <v>116</v>
      </c>
      <c r="BA13" s="334">
        <v>2179.59</v>
      </c>
      <c r="BB13" s="334">
        <v>-296.24799999999999</v>
      </c>
      <c r="BC13" s="334">
        <v>29523</v>
      </c>
      <c r="BD13" s="334">
        <v>635</v>
      </c>
      <c r="BE13" s="334">
        <v>257</v>
      </c>
      <c r="BF13" s="334">
        <v>410</v>
      </c>
      <c r="BG13" s="334">
        <v>183</v>
      </c>
      <c r="BH13" s="334">
        <v>2394.7600000000002</v>
      </c>
      <c r="BI13" s="334">
        <v>-10.090999999999999</v>
      </c>
      <c r="BJ13" s="334">
        <v>56676.75</v>
      </c>
      <c r="BK13" s="334">
        <v>1271</v>
      </c>
      <c r="BL13" s="334">
        <v>495</v>
      </c>
      <c r="BM13" s="334">
        <v>794</v>
      </c>
      <c r="BN13" s="334">
        <v>299</v>
      </c>
      <c r="BO13" s="334">
        <v>4574.3500000000004</v>
      </c>
      <c r="BP13" s="334">
        <v>-306.339</v>
      </c>
    </row>
    <row r="14" spans="1:68" x14ac:dyDescent="0.35">
      <c r="A14" s="331">
        <v>11</v>
      </c>
      <c r="B14" s="331" t="s">
        <v>77</v>
      </c>
      <c r="C14" s="334">
        <v>1270</v>
      </c>
      <c r="D14" s="334">
        <v>43.3</v>
      </c>
      <c r="E14" s="334">
        <v>95.4</v>
      </c>
      <c r="F14" s="334">
        <v>38.6</v>
      </c>
      <c r="G14" s="334">
        <v>58.6</v>
      </c>
      <c r="H14" s="334">
        <v>0</v>
      </c>
      <c r="I14" s="334">
        <v>39.9</v>
      </c>
      <c r="J14" s="335">
        <v>3.73</v>
      </c>
      <c r="K14" s="334">
        <v>14.1</v>
      </c>
      <c r="L14" s="334">
        <v>20.9</v>
      </c>
      <c r="M14" s="334">
        <v>0</v>
      </c>
      <c r="N14" s="334">
        <v>1199</v>
      </c>
      <c r="O14" s="334">
        <v>-0.31</v>
      </c>
      <c r="P14" s="334">
        <v>-0.38</v>
      </c>
      <c r="Q14" s="334">
        <v>-0.24</v>
      </c>
      <c r="R14" s="334">
        <v>1168</v>
      </c>
      <c r="S14" s="334">
        <v>47</v>
      </c>
      <c r="T14" s="334">
        <v>97.3</v>
      </c>
      <c r="U14" s="334">
        <v>42.2</v>
      </c>
      <c r="V14" s="334">
        <v>63.2</v>
      </c>
      <c r="W14" s="334">
        <v>0</v>
      </c>
      <c r="X14" s="334">
        <v>42.5</v>
      </c>
      <c r="Y14" s="335">
        <v>4.0199999999999996</v>
      </c>
      <c r="Z14" s="334">
        <v>19.399999999999999</v>
      </c>
      <c r="AA14" s="334">
        <v>27.5</v>
      </c>
      <c r="AB14" s="334">
        <v>0</v>
      </c>
      <c r="AC14" s="334">
        <v>1111</v>
      </c>
      <c r="AD14" s="334">
        <v>0.04</v>
      </c>
      <c r="AE14" s="334">
        <v>-0.04</v>
      </c>
      <c r="AF14" s="334">
        <v>0.11</v>
      </c>
      <c r="AG14" s="334">
        <v>2438</v>
      </c>
      <c r="AH14" s="334">
        <v>45.1</v>
      </c>
      <c r="AI14" s="334">
        <v>96.3</v>
      </c>
      <c r="AJ14" s="334">
        <v>40.299999999999997</v>
      </c>
      <c r="AK14" s="334">
        <v>60.8</v>
      </c>
      <c r="AL14" s="334">
        <v>0</v>
      </c>
      <c r="AM14" s="334">
        <v>41.1</v>
      </c>
      <c r="AN14" s="335">
        <v>3.87</v>
      </c>
      <c r="AO14" s="334">
        <v>16.7</v>
      </c>
      <c r="AP14" s="334">
        <v>24.1</v>
      </c>
      <c r="AQ14" s="334">
        <v>0</v>
      </c>
      <c r="AR14" s="334">
        <v>2310</v>
      </c>
      <c r="AS14" s="334">
        <v>-0.14000000000000001</v>
      </c>
      <c r="AT14" s="334">
        <v>-0.19</v>
      </c>
      <c r="AU14" s="334">
        <v>-0.09</v>
      </c>
      <c r="AV14" s="334">
        <v>55006.63</v>
      </c>
      <c r="AW14" s="334">
        <v>1212</v>
      </c>
      <c r="AX14" s="334">
        <v>490</v>
      </c>
      <c r="AY14" s="334">
        <v>744</v>
      </c>
      <c r="AZ14" s="334">
        <v>507</v>
      </c>
      <c r="BA14" s="334">
        <v>4737.34</v>
      </c>
      <c r="BB14" s="334">
        <v>-368.8</v>
      </c>
      <c r="BC14" s="334">
        <v>54846.38</v>
      </c>
      <c r="BD14" s="334">
        <v>1136</v>
      </c>
      <c r="BE14" s="334">
        <v>493</v>
      </c>
      <c r="BF14" s="334">
        <v>738</v>
      </c>
      <c r="BG14" s="334">
        <v>496</v>
      </c>
      <c r="BH14" s="334">
        <v>4696.53</v>
      </c>
      <c r="BI14" s="334">
        <v>41.756999999999998</v>
      </c>
      <c r="BJ14" s="334">
        <v>109853.01</v>
      </c>
      <c r="BK14" s="334">
        <v>2348</v>
      </c>
      <c r="BL14" s="334">
        <v>983</v>
      </c>
      <c r="BM14" s="334">
        <v>1482</v>
      </c>
      <c r="BN14" s="334">
        <v>1003</v>
      </c>
      <c r="BO14" s="334">
        <v>9433.8700000000008</v>
      </c>
      <c r="BP14" s="334">
        <v>-327.04300000000001</v>
      </c>
    </row>
    <row r="15" spans="1:68" x14ac:dyDescent="0.35">
      <c r="A15" s="331">
        <v>12</v>
      </c>
      <c r="B15" s="331" t="s">
        <v>79</v>
      </c>
      <c r="C15" s="334">
        <v>948</v>
      </c>
      <c r="D15" s="334">
        <v>43</v>
      </c>
      <c r="E15" s="334">
        <v>95.6</v>
      </c>
      <c r="F15" s="334">
        <v>36.6</v>
      </c>
      <c r="G15" s="334">
        <v>59.7</v>
      </c>
      <c r="H15" s="334">
        <v>0</v>
      </c>
      <c r="I15" s="334">
        <v>28.9</v>
      </c>
      <c r="J15" s="335">
        <v>3.79</v>
      </c>
      <c r="K15" s="334">
        <v>11.8</v>
      </c>
      <c r="L15" s="334">
        <v>18.100000000000001</v>
      </c>
      <c r="M15" s="334">
        <v>0</v>
      </c>
      <c r="N15" s="334">
        <v>923</v>
      </c>
      <c r="O15" s="334">
        <v>-0.42</v>
      </c>
      <c r="P15" s="334">
        <v>-0.5</v>
      </c>
      <c r="Q15" s="334">
        <v>-0.34</v>
      </c>
      <c r="R15" s="334">
        <v>931</v>
      </c>
      <c r="S15" s="334">
        <v>49.1</v>
      </c>
      <c r="T15" s="334">
        <v>98.4</v>
      </c>
      <c r="U15" s="334">
        <v>44.6</v>
      </c>
      <c r="V15" s="334">
        <v>69.5</v>
      </c>
      <c r="W15" s="334">
        <v>0</v>
      </c>
      <c r="X15" s="334">
        <v>45.8</v>
      </c>
      <c r="Y15" s="335">
        <v>4.3099999999999996</v>
      </c>
      <c r="Z15" s="334">
        <v>22.1</v>
      </c>
      <c r="AA15" s="334">
        <v>32.1</v>
      </c>
      <c r="AB15" s="334">
        <v>0</v>
      </c>
      <c r="AC15" s="334">
        <v>901</v>
      </c>
      <c r="AD15" s="334">
        <v>0.03</v>
      </c>
      <c r="AE15" s="334">
        <v>-0.05</v>
      </c>
      <c r="AF15" s="334">
        <v>0.11</v>
      </c>
      <c r="AG15" s="334">
        <v>1879</v>
      </c>
      <c r="AH15" s="334">
        <v>46</v>
      </c>
      <c r="AI15" s="334">
        <v>97</v>
      </c>
      <c r="AJ15" s="334">
        <v>40.6</v>
      </c>
      <c r="AK15" s="334">
        <v>64.599999999999994</v>
      </c>
      <c r="AL15" s="334">
        <v>0</v>
      </c>
      <c r="AM15" s="334">
        <v>37.299999999999997</v>
      </c>
      <c r="AN15" s="335">
        <v>4.05</v>
      </c>
      <c r="AO15" s="334">
        <v>16.899999999999999</v>
      </c>
      <c r="AP15" s="334">
        <v>25.1</v>
      </c>
      <c r="AQ15" s="334">
        <v>0</v>
      </c>
      <c r="AR15" s="334">
        <v>1824</v>
      </c>
      <c r="AS15" s="334">
        <v>-0.2</v>
      </c>
      <c r="AT15" s="334">
        <v>-0.25</v>
      </c>
      <c r="AU15" s="334">
        <v>-0.14000000000000001</v>
      </c>
      <c r="AV15" s="334">
        <v>40735.129999999997</v>
      </c>
      <c r="AW15" s="334">
        <v>906</v>
      </c>
      <c r="AX15" s="334">
        <v>347</v>
      </c>
      <c r="AY15" s="334">
        <v>566</v>
      </c>
      <c r="AZ15" s="334">
        <v>274</v>
      </c>
      <c r="BA15" s="334">
        <v>3590.14</v>
      </c>
      <c r="BB15" s="334">
        <v>-384.46899999999999</v>
      </c>
      <c r="BC15" s="334">
        <v>45732.75</v>
      </c>
      <c r="BD15" s="334">
        <v>916</v>
      </c>
      <c r="BE15" s="334">
        <v>415</v>
      </c>
      <c r="BF15" s="334">
        <v>647</v>
      </c>
      <c r="BG15" s="334">
        <v>426</v>
      </c>
      <c r="BH15" s="334">
        <v>4016.44</v>
      </c>
      <c r="BI15" s="334">
        <v>27.707999999999998</v>
      </c>
      <c r="BJ15" s="334">
        <v>86467.88</v>
      </c>
      <c r="BK15" s="334">
        <v>1822</v>
      </c>
      <c r="BL15" s="334">
        <v>762</v>
      </c>
      <c r="BM15" s="334">
        <v>1213</v>
      </c>
      <c r="BN15" s="334">
        <v>700</v>
      </c>
      <c r="BO15" s="334">
        <v>7606.58</v>
      </c>
      <c r="BP15" s="334">
        <v>-356.76100000000002</v>
      </c>
    </row>
    <row r="16" spans="1:68" x14ac:dyDescent="0.35">
      <c r="A16" s="331">
        <v>13</v>
      </c>
      <c r="B16" s="331" t="s">
        <v>81</v>
      </c>
      <c r="C16" s="334">
        <v>1559</v>
      </c>
      <c r="D16" s="334">
        <v>43.3</v>
      </c>
      <c r="E16" s="334">
        <v>95.2</v>
      </c>
      <c r="F16" s="334">
        <v>39.799999999999997</v>
      </c>
      <c r="G16" s="334">
        <v>60</v>
      </c>
      <c r="H16" s="334">
        <v>0</v>
      </c>
      <c r="I16" s="334">
        <v>24.7</v>
      </c>
      <c r="J16" s="335">
        <v>3.67</v>
      </c>
      <c r="K16" s="334">
        <v>9</v>
      </c>
      <c r="L16" s="334">
        <v>13.9</v>
      </c>
      <c r="M16" s="334">
        <v>0</v>
      </c>
      <c r="N16" s="334">
        <v>1522</v>
      </c>
      <c r="O16" s="334">
        <v>-0.3</v>
      </c>
      <c r="P16" s="334">
        <v>-0.36</v>
      </c>
      <c r="Q16" s="334">
        <v>-0.24</v>
      </c>
      <c r="R16" s="334">
        <v>1497</v>
      </c>
      <c r="S16" s="334">
        <v>49</v>
      </c>
      <c r="T16" s="334">
        <v>97.3</v>
      </c>
      <c r="U16" s="334">
        <v>47.4</v>
      </c>
      <c r="V16" s="334">
        <v>67.7</v>
      </c>
      <c r="W16" s="334">
        <v>0</v>
      </c>
      <c r="X16" s="334">
        <v>34.9</v>
      </c>
      <c r="Y16" s="335">
        <v>4.18</v>
      </c>
      <c r="Z16" s="334">
        <v>16.399999999999999</v>
      </c>
      <c r="AA16" s="334">
        <v>21.9</v>
      </c>
      <c r="AB16" s="334">
        <v>0</v>
      </c>
      <c r="AC16" s="334">
        <v>1469</v>
      </c>
      <c r="AD16" s="334">
        <v>0.12</v>
      </c>
      <c r="AE16" s="334">
        <v>0.06</v>
      </c>
      <c r="AF16" s="334">
        <v>0.18</v>
      </c>
      <c r="AG16" s="334">
        <v>3056</v>
      </c>
      <c r="AH16" s="334">
        <v>46.1</v>
      </c>
      <c r="AI16" s="334">
        <v>96.2</v>
      </c>
      <c r="AJ16" s="334">
        <v>43.5</v>
      </c>
      <c r="AK16" s="334">
        <v>63.8</v>
      </c>
      <c r="AL16" s="334">
        <v>0</v>
      </c>
      <c r="AM16" s="334">
        <v>29.7</v>
      </c>
      <c r="AN16" s="335">
        <v>3.92</v>
      </c>
      <c r="AO16" s="334">
        <v>12.7</v>
      </c>
      <c r="AP16" s="334">
        <v>17.8</v>
      </c>
      <c r="AQ16" s="334">
        <v>0</v>
      </c>
      <c r="AR16" s="334">
        <v>2991</v>
      </c>
      <c r="AS16" s="334">
        <v>-0.09</v>
      </c>
      <c r="AT16" s="334">
        <v>-0.14000000000000001</v>
      </c>
      <c r="AU16" s="334">
        <v>-0.05</v>
      </c>
      <c r="AV16" s="334">
        <v>67462.75</v>
      </c>
      <c r="AW16" s="334">
        <v>1484</v>
      </c>
      <c r="AX16" s="334">
        <v>621</v>
      </c>
      <c r="AY16" s="334">
        <v>936</v>
      </c>
      <c r="AZ16" s="334">
        <v>385</v>
      </c>
      <c r="BA16" s="334">
        <v>5723.7</v>
      </c>
      <c r="BB16" s="334">
        <v>-458.07499999999999</v>
      </c>
      <c r="BC16" s="334">
        <v>73296.63</v>
      </c>
      <c r="BD16" s="334">
        <v>1456</v>
      </c>
      <c r="BE16" s="334">
        <v>709</v>
      </c>
      <c r="BF16" s="334">
        <v>1014</v>
      </c>
      <c r="BG16" s="334">
        <v>523</v>
      </c>
      <c r="BH16" s="334">
        <v>6255.91</v>
      </c>
      <c r="BI16" s="334">
        <v>175.95699999999999</v>
      </c>
      <c r="BJ16" s="334">
        <v>140759.38</v>
      </c>
      <c r="BK16" s="334">
        <v>2940</v>
      </c>
      <c r="BL16" s="334">
        <v>1330</v>
      </c>
      <c r="BM16" s="334">
        <v>1950</v>
      </c>
      <c r="BN16" s="334">
        <v>908</v>
      </c>
      <c r="BO16" s="334">
        <v>11979.61</v>
      </c>
      <c r="BP16" s="334">
        <v>-282.11799999999999</v>
      </c>
    </row>
    <row r="17" spans="1:68" x14ac:dyDescent="0.35">
      <c r="A17" s="331">
        <v>14</v>
      </c>
      <c r="B17" s="331" t="s">
        <v>83</v>
      </c>
      <c r="C17" s="334">
        <v>784</v>
      </c>
      <c r="D17" s="334">
        <v>41.2</v>
      </c>
      <c r="E17" s="334">
        <v>93.8</v>
      </c>
      <c r="F17" s="334">
        <v>37.799999999999997</v>
      </c>
      <c r="G17" s="334">
        <v>59.1</v>
      </c>
      <c r="H17" s="334">
        <v>0</v>
      </c>
      <c r="I17" s="334">
        <v>17.5</v>
      </c>
      <c r="J17" s="335">
        <v>3.43</v>
      </c>
      <c r="K17" s="334">
        <v>9.1</v>
      </c>
      <c r="L17" s="334">
        <v>11.1</v>
      </c>
      <c r="M17" s="334">
        <v>0</v>
      </c>
      <c r="N17" s="334">
        <v>768</v>
      </c>
      <c r="O17" s="334">
        <v>-0.66</v>
      </c>
      <c r="P17" s="334">
        <v>-0.75</v>
      </c>
      <c r="Q17" s="334">
        <v>-0.56999999999999995</v>
      </c>
      <c r="R17" s="334">
        <v>733</v>
      </c>
      <c r="S17" s="334">
        <v>46.2</v>
      </c>
      <c r="T17" s="334">
        <v>97.1</v>
      </c>
      <c r="U17" s="334">
        <v>43.9</v>
      </c>
      <c r="V17" s="334">
        <v>64.3</v>
      </c>
      <c r="W17" s="334">
        <v>0</v>
      </c>
      <c r="X17" s="334">
        <v>28.2</v>
      </c>
      <c r="Y17" s="335">
        <v>3.85</v>
      </c>
      <c r="Z17" s="334">
        <v>14.9</v>
      </c>
      <c r="AA17" s="334">
        <v>21</v>
      </c>
      <c r="AB17" s="334">
        <v>0</v>
      </c>
      <c r="AC17" s="334">
        <v>726</v>
      </c>
      <c r="AD17" s="334">
        <v>-0.22</v>
      </c>
      <c r="AE17" s="334">
        <v>-0.31</v>
      </c>
      <c r="AF17" s="334">
        <v>-0.13</v>
      </c>
      <c r="AG17" s="334">
        <v>1517</v>
      </c>
      <c r="AH17" s="334">
        <v>43.6</v>
      </c>
      <c r="AI17" s="334">
        <v>95.4</v>
      </c>
      <c r="AJ17" s="334">
        <v>40.700000000000003</v>
      </c>
      <c r="AK17" s="334">
        <v>61.6</v>
      </c>
      <c r="AL17" s="334">
        <v>0</v>
      </c>
      <c r="AM17" s="334">
        <v>22.7</v>
      </c>
      <c r="AN17" s="335">
        <v>3.63</v>
      </c>
      <c r="AO17" s="334">
        <v>11.9</v>
      </c>
      <c r="AP17" s="334">
        <v>15.9</v>
      </c>
      <c r="AQ17" s="334">
        <v>0</v>
      </c>
      <c r="AR17" s="334">
        <v>1494</v>
      </c>
      <c r="AS17" s="334">
        <v>-0.45</v>
      </c>
      <c r="AT17" s="334">
        <v>-0.51</v>
      </c>
      <c r="AU17" s="334">
        <v>-0.38</v>
      </c>
      <c r="AV17" s="334">
        <v>32274.38</v>
      </c>
      <c r="AW17" s="334">
        <v>735</v>
      </c>
      <c r="AX17" s="334">
        <v>296</v>
      </c>
      <c r="AY17" s="334">
        <v>463</v>
      </c>
      <c r="AZ17" s="334">
        <v>137</v>
      </c>
      <c r="BA17" s="334">
        <v>2691.05</v>
      </c>
      <c r="BB17" s="334">
        <v>-508.49099999999999</v>
      </c>
      <c r="BC17" s="334">
        <v>33892</v>
      </c>
      <c r="BD17" s="334">
        <v>712</v>
      </c>
      <c r="BE17" s="334">
        <v>322</v>
      </c>
      <c r="BF17" s="334">
        <v>471</v>
      </c>
      <c r="BG17" s="334">
        <v>207</v>
      </c>
      <c r="BH17" s="334">
        <v>2820.32</v>
      </c>
      <c r="BI17" s="334">
        <v>-159.15</v>
      </c>
      <c r="BJ17" s="334">
        <v>66166.38</v>
      </c>
      <c r="BK17" s="334">
        <v>1447</v>
      </c>
      <c r="BL17" s="334">
        <v>618</v>
      </c>
      <c r="BM17" s="334">
        <v>934</v>
      </c>
      <c r="BN17" s="334">
        <v>344</v>
      </c>
      <c r="BO17" s="334">
        <v>5511.37</v>
      </c>
      <c r="BP17" s="334">
        <v>-667.64099999999996</v>
      </c>
    </row>
    <row r="18" spans="1:68" x14ac:dyDescent="0.35">
      <c r="A18" s="331">
        <v>15</v>
      </c>
      <c r="B18" s="331" t="s">
        <v>85</v>
      </c>
      <c r="C18" s="334">
        <v>726</v>
      </c>
      <c r="D18" s="334">
        <v>41.9</v>
      </c>
      <c r="E18" s="334">
        <v>92.7</v>
      </c>
      <c r="F18" s="334">
        <v>36.4</v>
      </c>
      <c r="G18" s="334">
        <v>58.7</v>
      </c>
      <c r="H18" s="334">
        <v>0</v>
      </c>
      <c r="I18" s="334">
        <v>22.2</v>
      </c>
      <c r="J18" s="335">
        <v>3.52</v>
      </c>
      <c r="K18" s="334">
        <v>8.5</v>
      </c>
      <c r="L18" s="334">
        <v>13.9</v>
      </c>
      <c r="M18" s="334">
        <v>0</v>
      </c>
      <c r="N18" s="334">
        <v>710</v>
      </c>
      <c r="O18" s="334">
        <v>-0.5</v>
      </c>
      <c r="P18" s="334">
        <v>-0.59</v>
      </c>
      <c r="Q18" s="334">
        <v>-0.4</v>
      </c>
      <c r="R18" s="334">
        <v>736</v>
      </c>
      <c r="S18" s="334">
        <v>46.5</v>
      </c>
      <c r="T18" s="334">
        <v>96.2</v>
      </c>
      <c r="U18" s="334">
        <v>42.1</v>
      </c>
      <c r="V18" s="334">
        <v>64.900000000000006</v>
      </c>
      <c r="W18" s="334">
        <v>0</v>
      </c>
      <c r="X18" s="334">
        <v>29.9</v>
      </c>
      <c r="Y18" s="335">
        <v>3.92</v>
      </c>
      <c r="Z18" s="334">
        <v>15.6</v>
      </c>
      <c r="AA18" s="334">
        <v>22.7</v>
      </c>
      <c r="AB18" s="334">
        <v>0</v>
      </c>
      <c r="AC18" s="334">
        <v>726</v>
      </c>
      <c r="AD18" s="334">
        <v>-0.02</v>
      </c>
      <c r="AE18" s="334">
        <v>-0.11</v>
      </c>
      <c r="AF18" s="334">
        <v>7.0000000000000007E-2</v>
      </c>
      <c r="AG18" s="334">
        <v>1462</v>
      </c>
      <c r="AH18" s="334">
        <v>44.3</v>
      </c>
      <c r="AI18" s="334">
        <v>94.5</v>
      </c>
      <c r="AJ18" s="334">
        <v>39.299999999999997</v>
      </c>
      <c r="AK18" s="334">
        <v>61.8</v>
      </c>
      <c r="AL18" s="334">
        <v>0</v>
      </c>
      <c r="AM18" s="334">
        <v>26.1</v>
      </c>
      <c r="AN18" s="335">
        <v>3.72</v>
      </c>
      <c r="AO18" s="334">
        <v>12.1</v>
      </c>
      <c r="AP18" s="334">
        <v>18.3</v>
      </c>
      <c r="AQ18" s="334">
        <v>0</v>
      </c>
      <c r="AR18" s="334">
        <v>1436</v>
      </c>
      <c r="AS18" s="334">
        <v>-0.26</v>
      </c>
      <c r="AT18" s="334">
        <v>-0.32</v>
      </c>
      <c r="AU18" s="334">
        <v>-0.19</v>
      </c>
      <c r="AV18" s="334">
        <v>30452.75</v>
      </c>
      <c r="AW18" s="334">
        <v>673</v>
      </c>
      <c r="AX18" s="334">
        <v>264</v>
      </c>
      <c r="AY18" s="334">
        <v>426</v>
      </c>
      <c r="AZ18" s="334">
        <v>161</v>
      </c>
      <c r="BA18" s="334">
        <v>2555.0700000000002</v>
      </c>
      <c r="BB18" s="334">
        <v>-352.327</v>
      </c>
      <c r="BC18" s="334">
        <v>34248</v>
      </c>
      <c r="BD18" s="334">
        <v>708</v>
      </c>
      <c r="BE18" s="334">
        <v>310</v>
      </c>
      <c r="BF18" s="334">
        <v>478</v>
      </c>
      <c r="BG18" s="334">
        <v>220</v>
      </c>
      <c r="BH18" s="334">
        <v>2884.09</v>
      </c>
      <c r="BI18" s="334">
        <v>-14.815</v>
      </c>
      <c r="BJ18" s="334">
        <v>64700.75</v>
      </c>
      <c r="BK18" s="334">
        <v>1381</v>
      </c>
      <c r="BL18" s="334">
        <v>574</v>
      </c>
      <c r="BM18" s="334">
        <v>904</v>
      </c>
      <c r="BN18" s="334">
        <v>381</v>
      </c>
      <c r="BO18" s="334">
        <v>5439.16</v>
      </c>
      <c r="BP18" s="334">
        <v>-367.142</v>
      </c>
    </row>
    <row r="19" spans="1:68" x14ac:dyDescent="0.35">
      <c r="A19" s="331">
        <v>16</v>
      </c>
      <c r="B19" s="331" t="s">
        <v>87</v>
      </c>
      <c r="C19" s="334">
        <v>1025</v>
      </c>
      <c r="D19" s="334">
        <v>45.1</v>
      </c>
      <c r="E19" s="334">
        <v>94.8</v>
      </c>
      <c r="F19" s="334">
        <v>46.6</v>
      </c>
      <c r="G19" s="334">
        <v>65.099999999999994</v>
      </c>
      <c r="H19" s="334">
        <v>0</v>
      </c>
      <c r="I19" s="334">
        <v>32.5</v>
      </c>
      <c r="J19" s="335">
        <v>3.86</v>
      </c>
      <c r="K19" s="334">
        <v>12.6</v>
      </c>
      <c r="L19" s="334">
        <v>19.7</v>
      </c>
      <c r="M19" s="334">
        <v>0</v>
      </c>
      <c r="N19" s="334">
        <v>1005</v>
      </c>
      <c r="O19" s="334">
        <v>-0.24</v>
      </c>
      <c r="P19" s="334">
        <v>-0.32</v>
      </c>
      <c r="Q19" s="334">
        <v>-0.17</v>
      </c>
      <c r="R19" s="334">
        <v>904</v>
      </c>
      <c r="S19" s="334">
        <v>48.8</v>
      </c>
      <c r="T19" s="334">
        <v>96.8</v>
      </c>
      <c r="U19" s="334">
        <v>49.3</v>
      </c>
      <c r="V19" s="334">
        <v>68.900000000000006</v>
      </c>
      <c r="W19" s="334">
        <v>0</v>
      </c>
      <c r="X19" s="334">
        <v>46.2</v>
      </c>
      <c r="Y19" s="335">
        <v>4.18</v>
      </c>
      <c r="Z19" s="334">
        <v>18.5</v>
      </c>
      <c r="AA19" s="334">
        <v>27.7</v>
      </c>
      <c r="AB19" s="334">
        <v>0</v>
      </c>
      <c r="AC19" s="334">
        <v>893</v>
      </c>
      <c r="AD19" s="334">
        <v>0.1</v>
      </c>
      <c r="AE19" s="334">
        <v>0.01</v>
      </c>
      <c r="AF19" s="334">
        <v>0.18</v>
      </c>
      <c r="AG19" s="334">
        <v>1929</v>
      </c>
      <c r="AH19" s="334">
        <v>46.8</v>
      </c>
      <c r="AI19" s="334">
        <v>95.7</v>
      </c>
      <c r="AJ19" s="334">
        <v>47.9</v>
      </c>
      <c r="AK19" s="334">
        <v>66.900000000000006</v>
      </c>
      <c r="AL19" s="334">
        <v>0</v>
      </c>
      <c r="AM19" s="334">
        <v>38.9</v>
      </c>
      <c r="AN19" s="335">
        <v>4.01</v>
      </c>
      <c r="AO19" s="334">
        <v>15.3</v>
      </c>
      <c r="AP19" s="334">
        <v>23.4</v>
      </c>
      <c r="AQ19" s="334">
        <v>0</v>
      </c>
      <c r="AR19" s="334">
        <v>1898</v>
      </c>
      <c r="AS19" s="334">
        <v>-0.08</v>
      </c>
      <c r="AT19" s="334">
        <v>-0.14000000000000001</v>
      </c>
      <c r="AU19" s="334">
        <v>-0.03</v>
      </c>
      <c r="AV19" s="334">
        <v>46226.25</v>
      </c>
      <c r="AW19" s="334">
        <v>972</v>
      </c>
      <c r="AX19" s="334">
        <v>478</v>
      </c>
      <c r="AY19" s="334">
        <v>667</v>
      </c>
      <c r="AZ19" s="334">
        <v>333</v>
      </c>
      <c r="BA19" s="334">
        <v>3955.59</v>
      </c>
      <c r="BB19" s="334">
        <v>-244.55799999999999</v>
      </c>
      <c r="BC19" s="334">
        <v>44074.5</v>
      </c>
      <c r="BD19" s="334">
        <v>875</v>
      </c>
      <c r="BE19" s="334">
        <v>446</v>
      </c>
      <c r="BF19" s="334">
        <v>623</v>
      </c>
      <c r="BG19" s="334">
        <v>418</v>
      </c>
      <c r="BH19" s="334">
        <v>3775.29</v>
      </c>
      <c r="BI19" s="334">
        <v>87.233999999999995</v>
      </c>
      <c r="BJ19" s="334">
        <v>90300.75</v>
      </c>
      <c r="BK19" s="334">
        <v>1847</v>
      </c>
      <c r="BL19" s="334">
        <v>924</v>
      </c>
      <c r="BM19" s="334">
        <v>1290</v>
      </c>
      <c r="BN19" s="334">
        <v>751</v>
      </c>
      <c r="BO19" s="334">
        <v>7730.88</v>
      </c>
      <c r="BP19" s="334">
        <v>-157.32400000000001</v>
      </c>
    </row>
    <row r="20" spans="1:68" x14ac:dyDescent="0.35">
      <c r="A20" s="331">
        <v>17</v>
      </c>
      <c r="B20" s="331" t="s">
        <v>89</v>
      </c>
      <c r="C20" s="334">
        <v>1307</v>
      </c>
      <c r="D20" s="334">
        <v>40.5</v>
      </c>
      <c r="E20" s="334">
        <v>93.8</v>
      </c>
      <c r="F20" s="334">
        <v>33.4</v>
      </c>
      <c r="G20" s="334">
        <v>53.1</v>
      </c>
      <c r="H20" s="334">
        <v>0</v>
      </c>
      <c r="I20" s="334">
        <v>33.700000000000003</v>
      </c>
      <c r="J20" s="335">
        <v>3.47</v>
      </c>
      <c r="K20" s="334">
        <v>10.8</v>
      </c>
      <c r="L20" s="334">
        <v>16.600000000000001</v>
      </c>
      <c r="M20" s="334">
        <v>0</v>
      </c>
      <c r="N20" s="334">
        <v>1290</v>
      </c>
      <c r="O20" s="334">
        <v>-0.59</v>
      </c>
      <c r="P20" s="334">
        <v>-0.66</v>
      </c>
      <c r="Q20" s="334">
        <v>-0.52</v>
      </c>
      <c r="R20" s="334">
        <v>1301</v>
      </c>
      <c r="S20" s="334">
        <v>45.9</v>
      </c>
      <c r="T20" s="334">
        <v>97.8</v>
      </c>
      <c r="U20" s="334">
        <v>39.700000000000003</v>
      </c>
      <c r="V20" s="334">
        <v>61.6</v>
      </c>
      <c r="W20" s="334">
        <v>0</v>
      </c>
      <c r="X20" s="334">
        <v>50.1</v>
      </c>
      <c r="Y20" s="335">
        <v>4</v>
      </c>
      <c r="Z20" s="334">
        <v>17.8</v>
      </c>
      <c r="AA20" s="334">
        <v>29.4</v>
      </c>
      <c r="AB20" s="334">
        <v>0</v>
      </c>
      <c r="AC20" s="334">
        <v>1283</v>
      </c>
      <c r="AD20" s="334">
        <v>-0.15</v>
      </c>
      <c r="AE20" s="334">
        <v>-0.22</v>
      </c>
      <c r="AF20" s="334">
        <v>-0.08</v>
      </c>
      <c r="AG20" s="334">
        <v>2608</v>
      </c>
      <c r="AH20" s="334">
        <v>43.2</v>
      </c>
      <c r="AI20" s="334">
        <v>95.8</v>
      </c>
      <c r="AJ20" s="334">
        <v>36.6</v>
      </c>
      <c r="AK20" s="334">
        <v>57.3</v>
      </c>
      <c r="AL20" s="334">
        <v>0</v>
      </c>
      <c r="AM20" s="334">
        <v>41.9</v>
      </c>
      <c r="AN20" s="335">
        <v>3.73</v>
      </c>
      <c r="AO20" s="334">
        <v>14.3</v>
      </c>
      <c r="AP20" s="334">
        <v>23</v>
      </c>
      <c r="AQ20" s="334">
        <v>0</v>
      </c>
      <c r="AR20" s="334">
        <v>2573</v>
      </c>
      <c r="AS20" s="334">
        <v>-0.37</v>
      </c>
      <c r="AT20" s="334">
        <v>-0.42</v>
      </c>
      <c r="AU20" s="334">
        <v>-0.32</v>
      </c>
      <c r="AV20" s="334">
        <v>52906</v>
      </c>
      <c r="AW20" s="334">
        <v>1226</v>
      </c>
      <c r="AX20" s="334">
        <v>437</v>
      </c>
      <c r="AY20" s="334">
        <v>694</v>
      </c>
      <c r="AZ20" s="334">
        <v>441</v>
      </c>
      <c r="BA20" s="334">
        <v>4538.54</v>
      </c>
      <c r="BB20" s="334">
        <v>-760.93</v>
      </c>
      <c r="BC20" s="334">
        <v>59746.63</v>
      </c>
      <c r="BD20" s="334">
        <v>1273</v>
      </c>
      <c r="BE20" s="334">
        <v>517</v>
      </c>
      <c r="BF20" s="334">
        <v>801</v>
      </c>
      <c r="BG20" s="334">
        <v>652</v>
      </c>
      <c r="BH20" s="334">
        <v>5199.6400000000003</v>
      </c>
      <c r="BI20" s="334">
        <v>-193.011</v>
      </c>
      <c r="BJ20" s="334">
        <v>112652.63</v>
      </c>
      <c r="BK20" s="334">
        <v>2499</v>
      </c>
      <c r="BL20" s="334">
        <v>954</v>
      </c>
      <c r="BM20" s="334">
        <v>1495</v>
      </c>
      <c r="BN20" s="334">
        <v>1093</v>
      </c>
      <c r="BO20" s="334">
        <v>9738.18</v>
      </c>
      <c r="BP20" s="334">
        <v>-953.94100000000003</v>
      </c>
    </row>
    <row r="21" spans="1:68" x14ac:dyDescent="0.35">
      <c r="A21" s="331">
        <v>18</v>
      </c>
      <c r="B21" s="331"/>
      <c r="C21" s="334" t="s">
        <v>576</v>
      </c>
      <c r="D21" s="334" t="s">
        <v>576</v>
      </c>
      <c r="E21" s="334" t="s">
        <v>576</v>
      </c>
      <c r="F21" s="334" t="s">
        <v>576</v>
      </c>
      <c r="G21" s="334" t="s">
        <v>576</v>
      </c>
      <c r="H21" s="334">
        <v>0</v>
      </c>
      <c r="I21" s="334" t="s">
        <v>576</v>
      </c>
      <c r="J21" s="335"/>
      <c r="K21" s="334" t="s">
        <v>576</v>
      </c>
      <c r="L21" s="334" t="s">
        <v>576</v>
      </c>
      <c r="M21" s="334">
        <v>0</v>
      </c>
      <c r="N21" s="334" t="s">
        <v>576</v>
      </c>
      <c r="O21" s="334" t="s">
        <v>576</v>
      </c>
      <c r="P21" s="334" t="s">
        <v>576</v>
      </c>
      <c r="Q21" s="334" t="s">
        <v>576</v>
      </c>
      <c r="R21" s="334" t="s">
        <v>576</v>
      </c>
      <c r="S21" s="334" t="s">
        <v>576</v>
      </c>
      <c r="T21" s="334" t="s">
        <v>576</v>
      </c>
      <c r="U21" s="334" t="s">
        <v>576</v>
      </c>
      <c r="V21" s="334" t="s">
        <v>576</v>
      </c>
      <c r="W21" s="334">
        <v>0</v>
      </c>
      <c r="X21" s="334" t="s">
        <v>576</v>
      </c>
      <c r="Y21" s="335" t="e">
        <v>#VALUE!</v>
      </c>
      <c r="Z21" s="334" t="s">
        <v>576</v>
      </c>
      <c r="AA21" s="334" t="s">
        <v>576</v>
      </c>
      <c r="AB21" s="334">
        <v>0</v>
      </c>
      <c r="AC21" s="334" t="s">
        <v>576</v>
      </c>
      <c r="AD21" s="334" t="s">
        <v>576</v>
      </c>
      <c r="AE21" s="334" t="s">
        <v>576</v>
      </c>
      <c r="AF21" s="334" t="s">
        <v>576</v>
      </c>
      <c r="AG21" s="334" t="s">
        <v>576</v>
      </c>
      <c r="AH21" s="334" t="s">
        <v>576</v>
      </c>
      <c r="AI21" s="334" t="s">
        <v>576</v>
      </c>
      <c r="AJ21" s="334" t="s">
        <v>576</v>
      </c>
      <c r="AK21" s="334" t="s">
        <v>576</v>
      </c>
      <c r="AL21" s="334">
        <v>0</v>
      </c>
      <c r="AM21" s="334" t="s">
        <v>576</v>
      </c>
      <c r="AN21" s="335"/>
      <c r="AO21" s="334" t="s">
        <v>576</v>
      </c>
      <c r="AP21" s="334" t="s">
        <v>576</v>
      </c>
      <c r="AQ21" s="334">
        <v>0</v>
      </c>
      <c r="AR21" s="334" t="s">
        <v>576</v>
      </c>
      <c r="AS21" s="334" t="s">
        <v>576</v>
      </c>
      <c r="AT21" s="334" t="s">
        <v>576</v>
      </c>
      <c r="AU21" s="334" t="s">
        <v>576</v>
      </c>
      <c r="AV21" s="334" t="s">
        <v>576</v>
      </c>
      <c r="AW21" s="334" t="s">
        <v>576</v>
      </c>
      <c r="AX21" s="334" t="s">
        <v>576</v>
      </c>
      <c r="AY21" s="334" t="s">
        <v>576</v>
      </c>
      <c r="AZ21" s="334" t="s">
        <v>576</v>
      </c>
      <c r="BA21" s="334" t="s">
        <v>576</v>
      </c>
      <c r="BB21" s="334" t="s">
        <v>576</v>
      </c>
      <c r="BC21" s="334" t="s">
        <v>576</v>
      </c>
      <c r="BD21" s="334" t="s">
        <v>576</v>
      </c>
      <c r="BE21" s="334" t="s">
        <v>576</v>
      </c>
      <c r="BF21" s="334" t="s">
        <v>576</v>
      </c>
      <c r="BG21" s="334" t="s">
        <v>576</v>
      </c>
      <c r="BH21" s="334" t="s">
        <v>576</v>
      </c>
      <c r="BI21" s="334" t="s">
        <v>576</v>
      </c>
      <c r="BJ21" s="334" t="s">
        <v>576</v>
      </c>
      <c r="BK21" s="334" t="s">
        <v>576</v>
      </c>
      <c r="BL21" s="334" t="s">
        <v>576</v>
      </c>
      <c r="BM21" s="334" t="s">
        <v>576</v>
      </c>
      <c r="BN21" s="334" t="s">
        <v>576</v>
      </c>
      <c r="BO21" s="334" t="s">
        <v>576</v>
      </c>
      <c r="BP21" s="334" t="s">
        <v>576</v>
      </c>
    </row>
    <row r="22" spans="1:68" x14ac:dyDescent="0.35">
      <c r="A22" s="331">
        <v>19</v>
      </c>
      <c r="B22" s="331" t="s">
        <v>92</v>
      </c>
      <c r="C22" s="334">
        <v>36410</v>
      </c>
      <c r="D22" s="334">
        <v>43</v>
      </c>
      <c r="E22" s="334">
        <v>96.2</v>
      </c>
      <c r="F22" s="334">
        <v>38</v>
      </c>
      <c r="G22" s="334">
        <v>59.2</v>
      </c>
      <c r="H22" s="334">
        <v>0</v>
      </c>
      <c r="I22" s="334">
        <v>28.7</v>
      </c>
      <c r="J22" s="335">
        <v>3.67</v>
      </c>
      <c r="K22" s="334">
        <v>10.8</v>
      </c>
      <c r="L22" s="334">
        <v>16.399999999999999</v>
      </c>
      <c r="M22" s="334">
        <v>0</v>
      </c>
      <c r="N22" s="334">
        <v>34862</v>
      </c>
      <c r="O22" s="334">
        <v>-0.4</v>
      </c>
      <c r="P22" s="334">
        <v>-0.41</v>
      </c>
      <c r="Q22" s="334">
        <v>-0.38</v>
      </c>
      <c r="R22" s="334">
        <v>35145</v>
      </c>
      <c r="S22" s="334">
        <v>48.5</v>
      </c>
      <c r="T22" s="334">
        <v>98</v>
      </c>
      <c r="U22" s="334">
        <v>44.6</v>
      </c>
      <c r="V22" s="334">
        <v>66.7</v>
      </c>
      <c r="W22" s="334">
        <v>0</v>
      </c>
      <c r="X22" s="334">
        <v>40.200000000000003</v>
      </c>
      <c r="Y22" s="335">
        <v>4.16</v>
      </c>
      <c r="Z22" s="334">
        <v>18.7</v>
      </c>
      <c r="AA22" s="334">
        <v>26.9</v>
      </c>
      <c r="AB22" s="334">
        <v>0</v>
      </c>
      <c r="AC22" s="334">
        <v>33740</v>
      </c>
      <c r="AD22" s="334">
        <v>0.09</v>
      </c>
      <c r="AE22" s="334">
        <v>7.0000000000000007E-2</v>
      </c>
      <c r="AF22" s="334">
        <v>0.1</v>
      </c>
      <c r="AG22" s="334">
        <v>71555</v>
      </c>
      <c r="AH22" s="334">
        <v>45.7</v>
      </c>
      <c r="AI22" s="334">
        <v>97.1</v>
      </c>
      <c r="AJ22" s="334">
        <v>41.2</v>
      </c>
      <c r="AK22" s="334">
        <v>62.9</v>
      </c>
      <c r="AL22" s="334">
        <v>0</v>
      </c>
      <c r="AM22" s="334">
        <v>34.299999999999997</v>
      </c>
      <c r="AN22" s="335">
        <v>3.91</v>
      </c>
      <c r="AO22" s="334">
        <v>14.7</v>
      </c>
      <c r="AP22" s="334">
        <v>21.6</v>
      </c>
      <c r="AQ22" s="334">
        <v>0</v>
      </c>
      <c r="AR22" s="334">
        <v>68602</v>
      </c>
      <c r="AS22" s="334">
        <v>-0.16</v>
      </c>
      <c r="AT22" s="334">
        <v>-0.17</v>
      </c>
      <c r="AU22" s="334">
        <v>-0.15</v>
      </c>
      <c r="AV22" s="334">
        <v>1564054.62</v>
      </c>
      <c r="AW22" s="334">
        <v>35043</v>
      </c>
      <c r="AX22" s="334">
        <v>13818</v>
      </c>
      <c r="AY22" s="334">
        <v>21550</v>
      </c>
      <c r="AZ22" s="334">
        <v>10453</v>
      </c>
      <c r="BA22" s="334">
        <v>133640.26999999999</v>
      </c>
      <c r="BB22" s="334">
        <v>-13876.933999999999</v>
      </c>
      <c r="BC22" s="334">
        <v>1705041.15</v>
      </c>
      <c r="BD22" s="334">
        <v>34458</v>
      </c>
      <c r="BE22" s="334">
        <v>15671</v>
      </c>
      <c r="BF22" s="334">
        <v>23453</v>
      </c>
      <c r="BG22" s="334">
        <v>14112</v>
      </c>
      <c r="BH22" s="334">
        <v>146163.54999999999</v>
      </c>
      <c r="BI22" s="334">
        <v>2911.6309999999999</v>
      </c>
      <c r="BJ22" s="334">
        <v>3269095.77</v>
      </c>
      <c r="BK22" s="334">
        <v>69501</v>
      </c>
      <c r="BL22" s="334">
        <v>29489</v>
      </c>
      <c r="BM22" s="334">
        <v>45003</v>
      </c>
      <c r="BN22" s="334">
        <v>24565</v>
      </c>
      <c r="BO22" s="334">
        <v>279803.82</v>
      </c>
      <c r="BP22" s="334">
        <v>-10965.303</v>
      </c>
    </row>
    <row r="23" spans="1:68" x14ac:dyDescent="0.35">
      <c r="A23" s="331">
        <v>20</v>
      </c>
      <c r="B23" s="331" t="s">
        <v>94</v>
      </c>
      <c r="C23" s="334">
        <v>949</v>
      </c>
      <c r="D23" s="334">
        <v>43.4</v>
      </c>
      <c r="E23" s="334">
        <v>96.4</v>
      </c>
      <c r="F23" s="334">
        <v>38.700000000000003</v>
      </c>
      <c r="G23" s="334">
        <v>61.6</v>
      </c>
      <c r="H23" s="334">
        <v>0</v>
      </c>
      <c r="I23" s="334">
        <v>33.5</v>
      </c>
      <c r="J23" s="335">
        <v>3.74</v>
      </c>
      <c r="K23" s="334">
        <v>11.6</v>
      </c>
      <c r="L23" s="334">
        <v>18.5</v>
      </c>
      <c r="M23" s="334">
        <v>0</v>
      </c>
      <c r="N23" s="334">
        <v>911</v>
      </c>
      <c r="O23" s="334">
        <v>-0.19</v>
      </c>
      <c r="P23" s="334">
        <v>-0.27</v>
      </c>
      <c r="Q23" s="334">
        <v>-0.1</v>
      </c>
      <c r="R23" s="334">
        <v>881</v>
      </c>
      <c r="S23" s="334">
        <v>48.3</v>
      </c>
      <c r="T23" s="334">
        <v>98</v>
      </c>
      <c r="U23" s="334">
        <v>44.4</v>
      </c>
      <c r="V23" s="334">
        <v>66.900000000000006</v>
      </c>
      <c r="W23" s="334">
        <v>0</v>
      </c>
      <c r="X23" s="334">
        <v>38.1</v>
      </c>
      <c r="Y23" s="335">
        <v>4.17</v>
      </c>
      <c r="Z23" s="334">
        <v>20.399999999999999</v>
      </c>
      <c r="AA23" s="334">
        <v>28</v>
      </c>
      <c r="AB23" s="334">
        <v>0</v>
      </c>
      <c r="AC23" s="334">
        <v>845</v>
      </c>
      <c r="AD23" s="334">
        <v>0.24</v>
      </c>
      <c r="AE23" s="334">
        <v>0.15</v>
      </c>
      <c r="AF23" s="334">
        <v>0.32</v>
      </c>
      <c r="AG23" s="334">
        <v>1830</v>
      </c>
      <c r="AH23" s="334">
        <v>45.8</v>
      </c>
      <c r="AI23" s="334">
        <v>97.2</v>
      </c>
      <c r="AJ23" s="334">
        <v>41.4</v>
      </c>
      <c r="AK23" s="334">
        <v>64.2</v>
      </c>
      <c r="AL23" s="334">
        <v>0</v>
      </c>
      <c r="AM23" s="334">
        <v>35.700000000000003</v>
      </c>
      <c r="AN23" s="335">
        <v>3.95</v>
      </c>
      <c r="AO23" s="334">
        <v>15.8</v>
      </c>
      <c r="AP23" s="334">
        <v>23.1</v>
      </c>
      <c r="AQ23" s="334">
        <v>0</v>
      </c>
      <c r="AR23" s="334">
        <v>1756</v>
      </c>
      <c r="AS23" s="334">
        <v>0.02</v>
      </c>
      <c r="AT23" s="334">
        <v>-0.04</v>
      </c>
      <c r="AU23" s="334">
        <v>0.08</v>
      </c>
      <c r="AV23" s="334">
        <v>41179.9</v>
      </c>
      <c r="AW23" s="334">
        <v>915</v>
      </c>
      <c r="AX23" s="334">
        <v>367</v>
      </c>
      <c r="AY23" s="334">
        <v>585</v>
      </c>
      <c r="AZ23" s="334">
        <v>318</v>
      </c>
      <c r="BA23" s="334">
        <v>3545.24</v>
      </c>
      <c r="BB23" s="334">
        <v>-169.673</v>
      </c>
      <c r="BC23" s="334">
        <v>42585.04</v>
      </c>
      <c r="BD23" s="334">
        <v>863</v>
      </c>
      <c r="BE23" s="334">
        <v>391</v>
      </c>
      <c r="BF23" s="334">
        <v>589</v>
      </c>
      <c r="BG23" s="334">
        <v>336</v>
      </c>
      <c r="BH23" s="334">
        <v>3674.46</v>
      </c>
      <c r="BI23" s="334">
        <v>201.46899999999999</v>
      </c>
      <c r="BJ23" s="334">
        <v>83764.94</v>
      </c>
      <c r="BK23" s="334">
        <v>1778</v>
      </c>
      <c r="BL23" s="334">
        <v>758</v>
      </c>
      <c r="BM23" s="334">
        <v>1174</v>
      </c>
      <c r="BN23" s="334">
        <v>654</v>
      </c>
      <c r="BO23" s="334">
        <v>7219.7</v>
      </c>
      <c r="BP23" s="334">
        <v>31.795999999999999</v>
      </c>
    </row>
    <row r="24" spans="1:68" x14ac:dyDescent="0.35">
      <c r="A24" s="331">
        <v>21</v>
      </c>
      <c r="B24" s="331" t="s">
        <v>96</v>
      </c>
      <c r="C24" s="334">
        <v>607</v>
      </c>
      <c r="D24" s="334">
        <v>35.799999999999997</v>
      </c>
      <c r="E24" s="334">
        <v>96.9</v>
      </c>
      <c r="F24" s="334">
        <v>23.7</v>
      </c>
      <c r="G24" s="334">
        <v>42.2</v>
      </c>
      <c r="H24" s="334">
        <v>0</v>
      </c>
      <c r="I24" s="334">
        <v>11.4</v>
      </c>
      <c r="J24" s="335">
        <v>2.9</v>
      </c>
      <c r="K24" s="334">
        <v>3.3</v>
      </c>
      <c r="L24" s="334">
        <v>5.4</v>
      </c>
      <c r="M24" s="334">
        <v>0</v>
      </c>
      <c r="N24" s="334">
        <v>593</v>
      </c>
      <c r="O24" s="334">
        <v>-0.87</v>
      </c>
      <c r="P24" s="334">
        <v>-0.97</v>
      </c>
      <c r="Q24" s="334">
        <v>-0.76</v>
      </c>
      <c r="R24" s="334">
        <v>529</v>
      </c>
      <c r="S24" s="334">
        <v>41.5</v>
      </c>
      <c r="T24" s="334">
        <v>96.4</v>
      </c>
      <c r="U24" s="334">
        <v>29.9</v>
      </c>
      <c r="V24" s="334">
        <v>53.1</v>
      </c>
      <c r="W24" s="334">
        <v>0</v>
      </c>
      <c r="X24" s="334">
        <v>19.3</v>
      </c>
      <c r="Y24" s="335">
        <v>3.33</v>
      </c>
      <c r="Z24" s="334">
        <v>4.7</v>
      </c>
      <c r="AA24" s="334">
        <v>8.5</v>
      </c>
      <c r="AB24" s="334">
        <v>0</v>
      </c>
      <c r="AC24" s="334">
        <v>513</v>
      </c>
      <c r="AD24" s="334">
        <v>-0.37</v>
      </c>
      <c r="AE24" s="334">
        <v>-0.48</v>
      </c>
      <c r="AF24" s="334">
        <v>-0.26</v>
      </c>
      <c r="AG24" s="334">
        <v>1136</v>
      </c>
      <c r="AH24" s="334">
        <v>38.5</v>
      </c>
      <c r="AI24" s="334">
        <v>96.7</v>
      </c>
      <c r="AJ24" s="334">
        <v>26.6</v>
      </c>
      <c r="AK24" s="334">
        <v>47.3</v>
      </c>
      <c r="AL24" s="334">
        <v>0</v>
      </c>
      <c r="AM24" s="334">
        <v>15.1</v>
      </c>
      <c r="AN24" s="335">
        <v>3.1</v>
      </c>
      <c r="AO24" s="334">
        <v>4</v>
      </c>
      <c r="AP24" s="334">
        <v>6.9</v>
      </c>
      <c r="AQ24" s="334">
        <v>0</v>
      </c>
      <c r="AR24" s="334">
        <v>1106</v>
      </c>
      <c r="AS24" s="334">
        <v>-0.64</v>
      </c>
      <c r="AT24" s="334">
        <v>-0.71</v>
      </c>
      <c r="AU24" s="334">
        <v>-0.56000000000000005</v>
      </c>
      <c r="AV24" s="334">
        <v>21757.5</v>
      </c>
      <c r="AW24" s="334">
        <v>588</v>
      </c>
      <c r="AX24" s="334">
        <v>144</v>
      </c>
      <c r="AY24" s="334">
        <v>256</v>
      </c>
      <c r="AZ24" s="334">
        <v>69</v>
      </c>
      <c r="BA24" s="334">
        <v>1761.89</v>
      </c>
      <c r="BB24" s="334">
        <v>-513.54499999999996</v>
      </c>
      <c r="BC24" s="334">
        <v>21949.75</v>
      </c>
      <c r="BD24" s="334">
        <v>510</v>
      </c>
      <c r="BE24" s="334">
        <v>158</v>
      </c>
      <c r="BF24" s="334">
        <v>281</v>
      </c>
      <c r="BG24" s="334">
        <v>102</v>
      </c>
      <c r="BH24" s="334">
        <v>1763.56</v>
      </c>
      <c r="BI24" s="334">
        <v>-190.39</v>
      </c>
      <c r="BJ24" s="334">
        <v>43707.25</v>
      </c>
      <c r="BK24" s="334">
        <v>1098</v>
      </c>
      <c r="BL24" s="334">
        <v>302</v>
      </c>
      <c r="BM24" s="334">
        <v>537</v>
      </c>
      <c r="BN24" s="334">
        <v>171</v>
      </c>
      <c r="BO24" s="334">
        <v>3525.45</v>
      </c>
      <c r="BP24" s="334">
        <v>-703.93499999999995</v>
      </c>
    </row>
    <row r="25" spans="1:68" x14ac:dyDescent="0.35">
      <c r="A25" s="331">
        <v>22</v>
      </c>
      <c r="B25" s="331" t="s">
        <v>98</v>
      </c>
      <c r="C25" s="334">
        <v>1676</v>
      </c>
      <c r="D25" s="334">
        <v>41.4</v>
      </c>
      <c r="E25" s="334">
        <v>96.4</v>
      </c>
      <c r="F25" s="334">
        <v>35.200000000000003</v>
      </c>
      <c r="G25" s="334">
        <v>56.7</v>
      </c>
      <c r="H25" s="334">
        <v>0</v>
      </c>
      <c r="I25" s="334">
        <v>24.7</v>
      </c>
      <c r="J25" s="335">
        <v>3.55</v>
      </c>
      <c r="K25" s="334">
        <v>9.6</v>
      </c>
      <c r="L25" s="334">
        <v>15.3</v>
      </c>
      <c r="M25" s="334">
        <v>0</v>
      </c>
      <c r="N25" s="334">
        <v>1572</v>
      </c>
      <c r="O25" s="334">
        <v>-0.37</v>
      </c>
      <c r="P25" s="334">
        <v>-0.44</v>
      </c>
      <c r="Q25" s="334">
        <v>-0.31</v>
      </c>
      <c r="R25" s="334">
        <v>1575</v>
      </c>
      <c r="S25" s="334">
        <v>48</v>
      </c>
      <c r="T25" s="334">
        <v>98.2</v>
      </c>
      <c r="U25" s="334">
        <v>44.6</v>
      </c>
      <c r="V25" s="334">
        <v>66.099999999999994</v>
      </c>
      <c r="W25" s="334">
        <v>0</v>
      </c>
      <c r="X25" s="334">
        <v>42.1</v>
      </c>
      <c r="Y25" s="335">
        <v>4.1500000000000004</v>
      </c>
      <c r="Z25" s="334">
        <v>20</v>
      </c>
      <c r="AA25" s="334">
        <v>27.6</v>
      </c>
      <c r="AB25" s="334">
        <v>0</v>
      </c>
      <c r="AC25" s="334">
        <v>1493</v>
      </c>
      <c r="AD25" s="334">
        <v>0.15</v>
      </c>
      <c r="AE25" s="334">
        <v>0.09</v>
      </c>
      <c r="AF25" s="334">
        <v>0.22</v>
      </c>
      <c r="AG25" s="334">
        <v>3251</v>
      </c>
      <c r="AH25" s="334">
        <v>44.6</v>
      </c>
      <c r="AI25" s="334">
        <v>97.2</v>
      </c>
      <c r="AJ25" s="334">
        <v>39.799999999999997</v>
      </c>
      <c r="AK25" s="334">
        <v>61.3</v>
      </c>
      <c r="AL25" s="334">
        <v>0</v>
      </c>
      <c r="AM25" s="334">
        <v>33.1</v>
      </c>
      <c r="AN25" s="335">
        <v>3.84</v>
      </c>
      <c r="AO25" s="334">
        <v>14.6</v>
      </c>
      <c r="AP25" s="334">
        <v>21.2</v>
      </c>
      <c r="AQ25" s="334">
        <v>0</v>
      </c>
      <c r="AR25" s="334">
        <v>3065</v>
      </c>
      <c r="AS25" s="334">
        <v>-0.12</v>
      </c>
      <c r="AT25" s="334">
        <v>-0.16</v>
      </c>
      <c r="AU25" s="334">
        <v>-7.0000000000000007E-2</v>
      </c>
      <c r="AV25" s="334">
        <v>69434</v>
      </c>
      <c r="AW25" s="334">
        <v>1615</v>
      </c>
      <c r="AX25" s="334">
        <v>590</v>
      </c>
      <c r="AY25" s="334">
        <v>951</v>
      </c>
      <c r="AZ25" s="334">
        <v>414</v>
      </c>
      <c r="BA25" s="334">
        <v>5948.81</v>
      </c>
      <c r="BB25" s="334">
        <v>-586.04300000000001</v>
      </c>
      <c r="BC25" s="334">
        <v>75670.509999999995</v>
      </c>
      <c r="BD25" s="334">
        <v>1546</v>
      </c>
      <c r="BE25" s="334">
        <v>703</v>
      </c>
      <c r="BF25" s="334">
        <v>1041</v>
      </c>
      <c r="BG25" s="334">
        <v>663</v>
      </c>
      <c r="BH25" s="334">
        <v>6543.07</v>
      </c>
      <c r="BI25" s="334">
        <v>229.72300000000001</v>
      </c>
      <c r="BJ25" s="334">
        <v>145104.51</v>
      </c>
      <c r="BK25" s="334">
        <v>3161</v>
      </c>
      <c r="BL25" s="334">
        <v>1293</v>
      </c>
      <c r="BM25" s="334">
        <v>1992</v>
      </c>
      <c r="BN25" s="334">
        <v>1077</v>
      </c>
      <c r="BO25" s="334">
        <v>12491.88</v>
      </c>
      <c r="BP25" s="334">
        <v>-356.32</v>
      </c>
    </row>
    <row r="26" spans="1:68" x14ac:dyDescent="0.35">
      <c r="A26" s="331">
        <v>23</v>
      </c>
      <c r="B26" s="331" t="s">
        <v>100</v>
      </c>
      <c r="C26" s="334">
        <v>1093</v>
      </c>
      <c r="D26" s="334">
        <v>43.4</v>
      </c>
      <c r="E26" s="334">
        <v>97.4</v>
      </c>
      <c r="F26" s="334">
        <v>38.6</v>
      </c>
      <c r="G26" s="334">
        <v>60.9</v>
      </c>
      <c r="H26" s="334">
        <v>0</v>
      </c>
      <c r="I26" s="334">
        <v>46.2</v>
      </c>
      <c r="J26" s="335">
        <v>3.89</v>
      </c>
      <c r="K26" s="334">
        <v>14.2</v>
      </c>
      <c r="L26" s="334">
        <v>21.5</v>
      </c>
      <c r="M26" s="334">
        <v>0</v>
      </c>
      <c r="N26" s="334">
        <v>1033</v>
      </c>
      <c r="O26" s="334">
        <v>-0.45</v>
      </c>
      <c r="P26" s="334">
        <v>-0.52</v>
      </c>
      <c r="Q26" s="334">
        <v>-0.37</v>
      </c>
      <c r="R26" s="334">
        <v>1020</v>
      </c>
      <c r="S26" s="334">
        <v>47</v>
      </c>
      <c r="T26" s="334">
        <v>97.8</v>
      </c>
      <c r="U26" s="334">
        <v>40.200000000000003</v>
      </c>
      <c r="V26" s="334">
        <v>63.2</v>
      </c>
      <c r="W26" s="334">
        <v>0</v>
      </c>
      <c r="X26" s="334">
        <v>55.3</v>
      </c>
      <c r="Y26" s="335">
        <v>4.18</v>
      </c>
      <c r="Z26" s="334">
        <v>19.399999999999999</v>
      </c>
      <c r="AA26" s="334">
        <v>31.8</v>
      </c>
      <c r="AB26" s="334">
        <v>0</v>
      </c>
      <c r="AC26" s="334">
        <v>985</v>
      </c>
      <c r="AD26" s="334">
        <v>0</v>
      </c>
      <c r="AE26" s="334">
        <v>-0.08</v>
      </c>
      <c r="AF26" s="334">
        <v>0.08</v>
      </c>
      <c r="AG26" s="334">
        <v>2113</v>
      </c>
      <c r="AH26" s="334">
        <v>45.2</v>
      </c>
      <c r="AI26" s="334">
        <v>97.6</v>
      </c>
      <c r="AJ26" s="334">
        <v>39.4</v>
      </c>
      <c r="AK26" s="334">
        <v>62</v>
      </c>
      <c r="AL26" s="334">
        <v>0</v>
      </c>
      <c r="AM26" s="334">
        <v>50.6</v>
      </c>
      <c r="AN26" s="335">
        <v>4.03</v>
      </c>
      <c r="AO26" s="334">
        <v>16.7</v>
      </c>
      <c r="AP26" s="334">
        <v>26.5</v>
      </c>
      <c r="AQ26" s="334">
        <v>0</v>
      </c>
      <c r="AR26" s="334">
        <v>2018</v>
      </c>
      <c r="AS26" s="334">
        <v>-0.23</v>
      </c>
      <c r="AT26" s="334">
        <v>-0.28000000000000003</v>
      </c>
      <c r="AU26" s="334">
        <v>-0.17</v>
      </c>
      <c r="AV26" s="334">
        <v>47426.76</v>
      </c>
      <c r="AW26" s="334">
        <v>1065</v>
      </c>
      <c r="AX26" s="334">
        <v>422</v>
      </c>
      <c r="AY26" s="334">
        <v>666</v>
      </c>
      <c r="AZ26" s="334">
        <v>505</v>
      </c>
      <c r="BA26" s="334">
        <v>4250.25</v>
      </c>
      <c r="BB26" s="334">
        <v>-460.30099999999999</v>
      </c>
      <c r="BC26" s="334">
        <v>47987</v>
      </c>
      <c r="BD26" s="334">
        <v>998</v>
      </c>
      <c r="BE26" s="334">
        <v>410</v>
      </c>
      <c r="BF26" s="334">
        <v>645</v>
      </c>
      <c r="BG26" s="334">
        <v>564</v>
      </c>
      <c r="BH26" s="334">
        <v>4263.43</v>
      </c>
      <c r="BI26" s="334">
        <v>3.589</v>
      </c>
      <c r="BJ26" s="334">
        <v>95413.759999999995</v>
      </c>
      <c r="BK26" s="334">
        <v>2063</v>
      </c>
      <c r="BL26" s="334">
        <v>832</v>
      </c>
      <c r="BM26" s="334">
        <v>1311</v>
      </c>
      <c r="BN26" s="334">
        <v>1069</v>
      </c>
      <c r="BO26" s="334">
        <v>8513.68</v>
      </c>
      <c r="BP26" s="334">
        <v>-456.71199999999999</v>
      </c>
    </row>
    <row r="27" spans="1:68" x14ac:dyDescent="0.35">
      <c r="A27" s="331">
        <v>24</v>
      </c>
      <c r="B27" s="331" t="s">
        <v>102</v>
      </c>
      <c r="C27" s="334">
        <v>1798</v>
      </c>
      <c r="D27" s="334">
        <v>46.2</v>
      </c>
      <c r="E27" s="334">
        <v>97.1</v>
      </c>
      <c r="F27" s="334">
        <v>44.8</v>
      </c>
      <c r="G27" s="334">
        <v>67</v>
      </c>
      <c r="H27" s="334">
        <v>0</v>
      </c>
      <c r="I27" s="334">
        <v>24.9</v>
      </c>
      <c r="J27" s="335">
        <v>3.95</v>
      </c>
      <c r="K27" s="334">
        <v>10.5</v>
      </c>
      <c r="L27" s="334">
        <v>16.399999999999999</v>
      </c>
      <c r="M27" s="334">
        <v>0</v>
      </c>
      <c r="N27" s="334">
        <v>1726</v>
      </c>
      <c r="O27" s="334">
        <v>-0.23</v>
      </c>
      <c r="P27" s="334">
        <v>-0.28999999999999998</v>
      </c>
      <c r="Q27" s="334">
        <v>-0.18</v>
      </c>
      <c r="R27" s="334">
        <v>1739</v>
      </c>
      <c r="S27" s="334">
        <v>51.4</v>
      </c>
      <c r="T27" s="334">
        <v>98.7</v>
      </c>
      <c r="U27" s="334">
        <v>51.1</v>
      </c>
      <c r="V27" s="334">
        <v>72.5</v>
      </c>
      <c r="W27" s="334">
        <v>0</v>
      </c>
      <c r="X27" s="334">
        <v>39.200000000000003</v>
      </c>
      <c r="Y27" s="335">
        <v>4.41</v>
      </c>
      <c r="Z27" s="334">
        <v>21.4</v>
      </c>
      <c r="AA27" s="334">
        <v>28.5</v>
      </c>
      <c r="AB27" s="334">
        <v>0</v>
      </c>
      <c r="AC27" s="334">
        <v>1672</v>
      </c>
      <c r="AD27" s="334">
        <v>0.26</v>
      </c>
      <c r="AE27" s="334">
        <v>0.2</v>
      </c>
      <c r="AF27" s="334">
        <v>0.32</v>
      </c>
      <c r="AG27" s="334">
        <v>3537</v>
      </c>
      <c r="AH27" s="334">
        <v>48.8</v>
      </c>
      <c r="AI27" s="334">
        <v>97.9</v>
      </c>
      <c r="AJ27" s="334">
        <v>47.9</v>
      </c>
      <c r="AK27" s="334">
        <v>69.7</v>
      </c>
      <c r="AL27" s="334">
        <v>0</v>
      </c>
      <c r="AM27" s="334">
        <v>31.9</v>
      </c>
      <c r="AN27" s="335">
        <v>4.17</v>
      </c>
      <c r="AO27" s="334">
        <v>15.9</v>
      </c>
      <c r="AP27" s="334">
        <v>22.3</v>
      </c>
      <c r="AQ27" s="334">
        <v>0</v>
      </c>
      <c r="AR27" s="334">
        <v>3398</v>
      </c>
      <c r="AS27" s="334">
        <v>0.01</v>
      </c>
      <c r="AT27" s="334">
        <v>-0.03</v>
      </c>
      <c r="AU27" s="334">
        <v>0.05</v>
      </c>
      <c r="AV27" s="334">
        <v>83129.5</v>
      </c>
      <c r="AW27" s="334">
        <v>1745</v>
      </c>
      <c r="AX27" s="334">
        <v>806</v>
      </c>
      <c r="AY27" s="334">
        <v>1204</v>
      </c>
      <c r="AZ27" s="334">
        <v>448</v>
      </c>
      <c r="BA27" s="334">
        <v>7093.31</v>
      </c>
      <c r="BB27" s="334">
        <v>-405.04300000000001</v>
      </c>
      <c r="BC27" s="334">
        <v>89450</v>
      </c>
      <c r="BD27" s="334">
        <v>1716</v>
      </c>
      <c r="BE27" s="334">
        <v>889</v>
      </c>
      <c r="BF27" s="334">
        <v>1260</v>
      </c>
      <c r="BG27" s="334">
        <v>682</v>
      </c>
      <c r="BH27" s="334">
        <v>7670.35</v>
      </c>
      <c r="BI27" s="334">
        <v>436.45100000000002</v>
      </c>
      <c r="BJ27" s="334">
        <v>172579.5</v>
      </c>
      <c r="BK27" s="334">
        <v>3461</v>
      </c>
      <c r="BL27" s="334">
        <v>1695</v>
      </c>
      <c r="BM27" s="334">
        <v>2464</v>
      </c>
      <c r="BN27" s="334">
        <v>1130</v>
      </c>
      <c r="BO27" s="334">
        <v>14763.66</v>
      </c>
      <c r="BP27" s="334">
        <v>31.408000000000001</v>
      </c>
    </row>
    <row r="28" spans="1:68" x14ac:dyDescent="0.35">
      <c r="A28" s="331">
        <v>25</v>
      </c>
      <c r="B28" s="331" t="s">
        <v>104</v>
      </c>
      <c r="C28" s="334">
        <v>1702</v>
      </c>
      <c r="D28" s="334">
        <v>44</v>
      </c>
      <c r="E28" s="334">
        <v>97</v>
      </c>
      <c r="F28" s="334">
        <v>39</v>
      </c>
      <c r="G28" s="334">
        <v>62.1</v>
      </c>
      <c r="H28" s="334">
        <v>0</v>
      </c>
      <c r="I28" s="334">
        <v>38.299999999999997</v>
      </c>
      <c r="J28" s="335">
        <v>3.87</v>
      </c>
      <c r="K28" s="334">
        <v>12.7</v>
      </c>
      <c r="L28" s="334">
        <v>20.100000000000001</v>
      </c>
      <c r="M28" s="334">
        <v>0</v>
      </c>
      <c r="N28" s="334">
        <v>1625</v>
      </c>
      <c r="O28" s="334">
        <v>-0.3</v>
      </c>
      <c r="P28" s="334">
        <v>-0.36</v>
      </c>
      <c r="Q28" s="334">
        <v>-0.24</v>
      </c>
      <c r="R28" s="334">
        <v>1596</v>
      </c>
      <c r="S28" s="334">
        <v>48.9</v>
      </c>
      <c r="T28" s="334">
        <v>97.9</v>
      </c>
      <c r="U28" s="334">
        <v>42.7</v>
      </c>
      <c r="V28" s="334">
        <v>66.900000000000006</v>
      </c>
      <c r="W28" s="334">
        <v>0</v>
      </c>
      <c r="X28" s="334">
        <v>50.6</v>
      </c>
      <c r="Y28" s="335">
        <v>4.3</v>
      </c>
      <c r="Z28" s="334">
        <v>22.3</v>
      </c>
      <c r="AA28" s="334">
        <v>33.9</v>
      </c>
      <c r="AB28" s="334">
        <v>0</v>
      </c>
      <c r="AC28" s="334">
        <v>1527</v>
      </c>
      <c r="AD28" s="334">
        <v>0.09</v>
      </c>
      <c r="AE28" s="334">
        <v>0.03</v>
      </c>
      <c r="AF28" s="334">
        <v>0.16</v>
      </c>
      <c r="AG28" s="334">
        <v>3298</v>
      </c>
      <c r="AH28" s="334">
        <v>46.4</v>
      </c>
      <c r="AI28" s="334">
        <v>97.4</v>
      </c>
      <c r="AJ28" s="334">
        <v>40.799999999999997</v>
      </c>
      <c r="AK28" s="334">
        <v>64.400000000000006</v>
      </c>
      <c r="AL28" s="334">
        <v>0</v>
      </c>
      <c r="AM28" s="334">
        <v>44.3</v>
      </c>
      <c r="AN28" s="335">
        <v>4.08</v>
      </c>
      <c r="AO28" s="334">
        <v>17.399999999999999</v>
      </c>
      <c r="AP28" s="334">
        <v>26.8</v>
      </c>
      <c r="AQ28" s="334">
        <v>0</v>
      </c>
      <c r="AR28" s="334">
        <v>3152</v>
      </c>
      <c r="AS28" s="334">
        <v>-0.11</v>
      </c>
      <c r="AT28" s="334">
        <v>-0.16</v>
      </c>
      <c r="AU28" s="334">
        <v>-7.0000000000000007E-2</v>
      </c>
      <c r="AV28" s="334">
        <v>74964.25</v>
      </c>
      <c r="AW28" s="334">
        <v>1651</v>
      </c>
      <c r="AX28" s="334">
        <v>664</v>
      </c>
      <c r="AY28" s="334">
        <v>1057</v>
      </c>
      <c r="AZ28" s="334">
        <v>652</v>
      </c>
      <c r="BA28" s="334">
        <v>6591.09</v>
      </c>
      <c r="BB28" s="334">
        <v>-491.57</v>
      </c>
      <c r="BC28" s="334">
        <v>78016.13</v>
      </c>
      <c r="BD28" s="334">
        <v>1562</v>
      </c>
      <c r="BE28" s="334">
        <v>681</v>
      </c>
      <c r="BF28" s="334">
        <v>1068</v>
      </c>
      <c r="BG28" s="334">
        <v>808</v>
      </c>
      <c r="BH28" s="334">
        <v>6863.17</v>
      </c>
      <c r="BI28" s="334">
        <v>141.58600000000001</v>
      </c>
      <c r="BJ28" s="334">
        <v>152980.38</v>
      </c>
      <c r="BK28" s="334">
        <v>3213</v>
      </c>
      <c r="BL28" s="334">
        <v>1345</v>
      </c>
      <c r="BM28" s="334">
        <v>2125</v>
      </c>
      <c r="BN28" s="334">
        <v>1460</v>
      </c>
      <c r="BO28" s="334">
        <v>13454.26</v>
      </c>
      <c r="BP28" s="334">
        <v>-349.98399999999998</v>
      </c>
    </row>
    <row r="29" spans="1:68" x14ac:dyDescent="0.35">
      <c r="A29" s="331">
        <v>26</v>
      </c>
      <c r="B29" s="331" t="s">
        <v>106</v>
      </c>
      <c r="C29" s="334">
        <v>2379</v>
      </c>
      <c r="D29" s="334">
        <v>44.3</v>
      </c>
      <c r="E29" s="334">
        <v>97.9</v>
      </c>
      <c r="F29" s="334">
        <v>39.799999999999997</v>
      </c>
      <c r="G29" s="334">
        <v>61.3</v>
      </c>
      <c r="H29" s="334">
        <v>0</v>
      </c>
      <c r="I29" s="334">
        <v>28.1</v>
      </c>
      <c r="J29" s="335">
        <v>3.83</v>
      </c>
      <c r="K29" s="334">
        <v>11.2</v>
      </c>
      <c r="L29" s="334">
        <v>16.899999999999999</v>
      </c>
      <c r="M29" s="334">
        <v>0</v>
      </c>
      <c r="N29" s="334">
        <v>2317</v>
      </c>
      <c r="O29" s="334">
        <v>-0.3</v>
      </c>
      <c r="P29" s="334">
        <v>-0.35</v>
      </c>
      <c r="Q29" s="334">
        <v>-0.25</v>
      </c>
      <c r="R29" s="334">
        <v>2310</v>
      </c>
      <c r="S29" s="334">
        <v>49.2</v>
      </c>
      <c r="T29" s="334">
        <v>98.6</v>
      </c>
      <c r="U29" s="334">
        <v>46.8</v>
      </c>
      <c r="V29" s="334">
        <v>69.400000000000006</v>
      </c>
      <c r="W29" s="334">
        <v>0</v>
      </c>
      <c r="X29" s="334">
        <v>39.700000000000003</v>
      </c>
      <c r="Y29" s="335">
        <v>4.2300000000000004</v>
      </c>
      <c r="Z29" s="334">
        <v>18.899999999999999</v>
      </c>
      <c r="AA29" s="334">
        <v>27.4</v>
      </c>
      <c r="AB29" s="334">
        <v>0</v>
      </c>
      <c r="AC29" s="334">
        <v>2253</v>
      </c>
      <c r="AD29" s="334">
        <v>0.09</v>
      </c>
      <c r="AE29" s="334">
        <v>0.03</v>
      </c>
      <c r="AF29" s="334">
        <v>0.14000000000000001</v>
      </c>
      <c r="AG29" s="334">
        <v>4689</v>
      </c>
      <c r="AH29" s="334">
        <v>46.7</v>
      </c>
      <c r="AI29" s="334">
        <v>98.3</v>
      </c>
      <c r="AJ29" s="334">
        <v>43.3</v>
      </c>
      <c r="AK29" s="334">
        <v>65.3</v>
      </c>
      <c r="AL29" s="334">
        <v>0</v>
      </c>
      <c r="AM29" s="334">
        <v>33.799999999999997</v>
      </c>
      <c r="AN29" s="335">
        <v>4.03</v>
      </c>
      <c r="AO29" s="334">
        <v>15</v>
      </c>
      <c r="AP29" s="334">
        <v>22.1</v>
      </c>
      <c r="AQ29" s="334">
        <v>0</v>
      </c>
      <c r="AR29" s="334">
        <v>4570</v>
      </c>
      <c r="AS29" s="334">
        <v>-0.11</v>
      </c>
      <c r="AT29" s="334">
        <v>-0.15</v>
      </c>
      <c r="AU29" s="334">
        <v>-7.0000000000000007E-2</v>
      </c>
      <c r="AV29" s="334">
        <v>105430</v>
      </c>
      <c r="AW29" s="334">
        <v>2330</v>
      </c>
      <c r="AX29" s="334">
        <v>948</v>
      </c>
      <c r="AY29" s="334">
        <v>1458</v>
      </c>
      <c r="AZ29" s="334">
        <v>669</v>
      </c>
      <c r="BA29" s="334">
        <v>9102.2999999999993</v>
      </c>
      <c r="BB29" s="334">
        <v>-700.42499999999995</v>
      </c>
      <c r="BC29" s="334">
        <v>113552.63</v>
      </c>
      <c r="BD29" s="334">
        <v>2277</v>
      </c>
      <c r="BE29" s="334">
        <v>1082</v>
      </c>
      <c r="BF29" s="334">
        <v>1602</v>
      </c>
      <c r="BG29" s="334">
        <v>917</v>
      </c>
      <c r="BH29" s="334">
        <v>9780.11</v>
      </c>
      <c r="BI29" s="334">
        <v>195.523</v>
      </c>
      <c r="BJ29" s="334">
        <v>218982.63</v>
      </c>
      <c r="BK29" s="334">
        <v>4607</v>
      </c>
      <c r="BL29" s="334">
        <v>2030</v>
      </c>
      <c r="BM29" s="334">
        <v>3060</v>
      </c>
      <c r="BN29" s="334">
        <v>1586</v>
      </c>
      <c r="BO29" s="334">
        <v>18882.41</v>
      </c>
      <c r="BP29" s="334">
        <v>-504.90199999999999</v>
      </c>
    </row>
    <row r="30" spans="1:68" x14ac:dyDescent="0.35">
      <c r="A30" s="331">
        <v>27</v>
      </c>
      <c r="B30" s="331" t="s">
        <v>108</v>
      </c>
      <c r="C30" s="334">
        <v>675</v>
      </c>
      <c r="D30" s="334">
        <v>42.1</v>
      </c>
      <c r="E30" s="334">
        <v>96.6</v>
      </c>
      <c r="F30" s="334">
        <v>30.4</v>
      </c>
      <c r="G30" s="334">
        <v>55.7</v>
      </c>
      <c r="H30" s="334">
        <v>0</v>
      </c>
      <c r="I30" s="334">
        <v>42.5</v>
      </c>
      <c r="J30" s="335">
        <v>3.56</v>
      </c>
      <c r="K30" s="334">
        <v>11.1</v>
      </c>
      <c r="L30" s="334">
        <v>20.7</v>
      </c>
      <c r="M30" s="334">
        <v>0</v>
      </c>
      <c r="N30" s="334">
        <v>665</v>
      </c>
      <c r="O30" s="334">
        <v>-0.5</v>
      </c>
      <c r="P30" s="334">
        <v>-0.59</v>
      </c>
      <c r="Q30" s="334">
        <v>-0.4</v>
      </c>
      <c r="R30" s="334">
        <v>658</v>
      </c>
      <c r="S30" s="334">
        <v>46.5</v>
      </c>
      <c r="T30" s="334">
        <v>97.4</v>
      </c>
      <c r="U30" s="334">
        <v>34.299999999999997</v>
      </c>
      <c r="V30" s="334">
        <v>60.5</v>
      </c>
      <c r="W30" s="334">
        <v>0</v>
      </c>
      <c r="X30" s="334">
        <v>49.1</v>
      </c>
      <c r="Y30" s="335">
        <v>3.89</v>
      </c>
      <c r="Z30" s="334">
        <v>17.899999999999999</v>
      </c>
      <c r="AA30" s="334">
        <v>28.6</v>
      </c>
      <c r="AB30" s="334">
        <v>0</v>
      </c>
      <c r="AC30" s="334">
        <v>648</v>
      </c>
      <c r="AD30" s="334">
        <v>-0.01</v>
      </c>
      <c r="AE30" s="334">
        <v>-0.11</v>
      </c>
      <c r="AF30" s="334">
        <v>0.08</v>
      </c>
      <c r="AG30" s="334">
        <v>1333</v>
      </c>
      <c r="AH30" s="334">
        <v>44.2</v>
      </c>
      <c r="AI30" s="334">
        <v>97</v>
      </c>
      <c r="AJ30" s="334">
        <v>32.299999999999997</v>
      </c>
      <c r="AK30" s="334">
        <v>58.1</v>
      </c>
      <c r="AL30" s="334">
        <v>0</v>
      </c>
      <c r="AM30" s="334">
        <v>45.8</v>
      </c>
      <c r="AN30" s="335">
        <v>3.72</v>
      </c>
      <c r="AO30" s="334">
        <v>14.5</v>
      </c>
      <c r="AP30" s="334">
        <v>24.6</v>
      </c>
      <c r="AQ30" s="334">
        <v>0</v>
      </c>
      <c r="AR30" s="334">
        <v>1313</v>
      </c>
      <c r="AS30" s="334">
        <v>-0.26</v>
      </c>
      <c r="AT30" s="334">
        <v>-0.33</v>
      </c>
      <c r="AU30" s="334">
        <v>-0.19</v>
      </c>
      <c r="AV30" s="334">
        <v>28407.25</v>
      </c>
      <c r="AW30" s="334">
        <v>652</v>
      </c>
      <c r="AX30" s="334">
        <v>205</v>
      </c>
      <c r="AY30" s="334">
        <v>376</v>
      </c>
      <c r="AZ30" s="334">
        <v>287</v>
      </c>
      <c r="BA30" s="334">
        <v>2403.63</v>
      </c>
      <c r="BB30" s="334">
        <v>-329.67</v>
      </c>
      <c r="BC30" s="334">
        <v>30568</v>
      </c>
      <c r="BD30" s="334">
        <v>641</v>
      </c>
      <c r="BE30" s="334">
        <v>226</v>
      </c>
      <c r="BF30" s="334">
        <v>398</v>
      </c>
      <c r="BG30" s="334">
        <v>323</v>
      </c>
      <c r="BH30" s="334">
        <v>2559.4499999999998</v>
      </c>
      <c r="BI30" s="334">
        <v>-8.6289999999999996</v>
      </c>
      <c r="BJ30" s="334">
        <v>58975.25</v>
      </c>
      <c r="BK30" s="334">
        <v>1293</v>
      </c>
      <c r="BL30" s="334">
        <v>431</v>
      </c>
      <c r="BM30" s="334">
        <v>774</v>
      </c>
      <c r="BN30" s="334">
        <v>610</v>
      </c>
      <c r="BO30" s="334">
        <v>4963.08</v>
      </c>
      <c r="BP30" s="334">
        <v>-338.29899999999998</v>
      </c>
    </row>
    <row r="31" spans="1:68" x14ac:dyDescent="0.35">
      <c r="A31" s="331">
        <v>28</v>
      </c>
      <c r="B31" s="331" t="s">
        <v>110</v>
      </c>
      <c r="C31" s="334">
        <v>470</v>
      </c>
      <c r="D31" s="334">
        <v>31.6</v>
      </c>
      <c r="E31" s="334">
        <v>90.2</v>
      </c>
      <c r="F31" s="334">
        <v>16.399999999999999</v>
      </c>
      <c r="G31" s="334">
        <v>37.9</v>
      </c>
      <c r="H31" s="334">
        <v>0</v>
      </c>
      <c r="I31" s="334">
        <v>27</v>
      </c>
      <c r="J31" s="335">
        <v>2.7</v>
      </c>
      <c r="K31" s="334">
        <v>4.5</v>
      </c>
      <c r="L31" s="334">
        <v>9.4</v>
      </c>
      <c r="M31" s="334">
        <v>0</v>
      </c>
      <c r="N31" s="334">
        <v>464</v>
      </c>
      <c r="O31" s="334">
        <v>-1.0900000000000001</v>
      </c>
      <c r="P31" s="334">
        <v>-1.2</v>
      </c>
      <c r="Q31" s="334">
        <v>-0.97</v>
      </c>
      <c r="R31" s="334">
        <v>459</v>
      </c>
      <c r="S31" s="334">
        <v>39.1</v>
      </c>
      <c r="T31" s="334">
        <v>96.9</v>
      </c>
      <c r="U31" s="334">
        <v>25.7</v>
      </c>
      <c r="V31" s="334">
        <v>46</v>
      </c>
      <c r="W31" s="334">
        <v>0</v>
      </c>
      <c r="X31" s="334">
        <v>35.299999999999997</v>
      </c>
      <c r="Y31" s="335">
        <v>3.28</v>
      </c>
      <c r="Z31" s="334">
        <v>10.199999999999999</v>
      </c>
      <c r="AA31" s="334">
        <v>16.8</v>
      </c>
      <c r="AB31" s="334">
        <v>0</v>
      </c>
      <c r="AC31" s="334">
        <v>457</v>
      </c>
      <c r="AD31" s="334">
        <v>-0.55000000000000004</v>
      </c>
      <c r="AE31" s="334">
        <v>-0.66</v>
      </c>
      <c r="AF31" s="334">
        <v>-0.43</v>
      </c>
      <c r="AG31" s="334">
        <v>929</v>
      </c>
      <c r="AH31" s="334">
        <v>35.299999999999997</v>
      </c>
      <c r="AI31" s="334">
        <v>93.5</v>
      </c>
      <c r="AJ31" s="334">
        <v>21</v>
      </c>
      <c r="AK31" s="334">
        <v>41.9</v>
      </c>
      <c r="AL31" s="334">
        <v>0</v>
      </c>
      <c r="AM31" s="334">
        <v>31.1</v>
      </c>
      <c r="AN31" s="335">
        <v>2.99</v>
      </c>
      <c r="AO31" s="334">
        <v>7.3</v>
      </c>
      <c r="AP31" s="334">
        <v>13</v>
      </c>
      <c r="AQ31" s="334">
        <v>0</v>
      </c>
      <c r="AR31" s="334">
        <v>921</v>
      </c>
      <c r="AS31" s="334">
        <v>-0.82</v>
      </c>
      <c r="AT31" s="334">
        <v>-0.9</v>
      </c>
      <c r="AU31" s="334">
        <v>-0.74</v>
      </c>
      <c r="AV31" s="334">
        <v>14836.75</v>
      </c>
      <c r="AW31" s="334">
        <v>424</v>
      </c>
      <c r="AX31" s="334">
        <v>77</v>
      </c>
      <c r="AY31" s="334">
        <v>178</v>
      </c>
      <c r="AZ31" s="334">
        <v>127</v>
      </c>
      <c r="BA31" s="334">
        <v>1267</v>
      </c>
      <c r="BB31" s="334">
        <v>-505.34899999999999</v>
      </c>
      <c r="BC31" s="334">
        <v>17962.5</v>
      </c>
      <c r="BD31" s="334">
        <v>445</v>
      </c>
      <c r="BE31" s="334">
        <v>118</v>
      </c>
      <c r="BF31" s="334">
        <v>211</v>
      </c>
      <c r="BG31" s="334">
        <v>162</v>
      </c>
      <c r="BH31" s="334">
        <v>1507.75</v>
      </c>
      <c r="BI31" s="334">
        <v>-250.97300000000001</v>
      </c>
      <c r="BJ31" s="334">
        <v>32799.25</v>
      </c>
      <c r="BK31" s="334">
        <v>869</v>
      </c>
      <c r="BL31" s="334">
        <v>195</v>
      </c>
      <c r="BM31" s="334">
        <v>389</v>
      </c>
      <c r="BN31" s="334">
        <v>289</v>
      </c>
      <c r="BO31" s="334">
        <v>2774.75</v>
      </c>
      <c r="BP31" s="334">
        <v>-756.322</v>
      </c>
    </row>
    <row r="32" spans="1:68" x14ac:dyDescent="0.35">
      <c r="A32" s="331">
        <v>29</v>
      </c>
      <c r="B32" s="331" t="s">
        <v>112</v>
      </c>
      <c r="C32" s="334">
        <v>5925</v>
      </c>
      <c r="D32" s="334">
        <v>44</v>
      </c>
      <c r="E32" s="334">
        <v>95.8</v>
      </c>
      <c r="F32" s="334">
        <v>41.1</v>
      </c>
      <c r="G32" s="334">
        <v>62.7</v>
      </c>
      <c r="H32" s="334">
        <v>0</v>
      </c>
      <c r="I32" s="334">
        <v>25</v>
      </c>
      <c r="J32" s="335">
        <v>3.77</v>
      </c>
      <c r="K32" s="334">
        <v>10.5</v>
      </c>
      <c r="L32" s="334">
        <v>15.7</v>
      </c>
      <c r="M32" s="334">
        <v>0</v>
      </c>
      <c r="N32" s="334">
        <v>5777</v>
      </c>
      <c r="O32" s="334">
        <v>-0.34</v>
      </c>
      <c r="P32" s="334">
        <v>-0.37</v>
      </c>
      <c r="Q32" s="334">
        <v>-0.3</v>
      </c>
      <c r="R32" s="334">
        <v>5706</v>
      </c>
      <c r="S32" s="334">
        <v>49.5</v>
      </c>
      <c r="T32" s="334">
        <v>98.2</v>
      </c>
      <c r="U32" s="334">
        <v>47.5</v>
      </c>
      <c r="V32" s="334">
        <v>69.599999999999994</v>
      </c>
      <c r="W32" s="334">
        <v>0</v>
      </c>
      <c r="X32" s="334">
        <v>34.6</v>
      </c>
      <c r="Y32" s="335">
        <v>4.22</v>
      </c>
      <c r="Z32" s="334">
        <v>17.3</v>
      </c>
      <c r="AA32" s="334">
        <v>23.9</v>
      </c>
      <c r="AB32" s="334">
        <v>0</v>
      </c>
      <c r="AC32" s="334">
        <v>5541</v>
      </c>
      <c r="AD32" s="334">
        <v>0.18</v>
      </c>
      <c r="AE32" s="334">
        <v>0.14000000000000001</v>
      </c>
      <c r="AF32" s="334">
        <v>0.21</v>
      </c>
      <c r="AG32" s="334">
        <v>11631</v>
      </c>
      <c r="AH32" s="334">
        <v>46.7</v>
      </c>
      <c r="AI32" s="334">
        <v>97</v>
      </c>
      <c r="AJ32" s="334">
        <v>44.2</v>
      </c>
      <c r="AK32" s="334">
        <v>66.099999999999994</v>
      </c>
      <c r="AL32" s="334">
        <v>0</v>
      </c>
      <c r="AM32" s="334">
        <v>29.7</v>
      </c>
      <c r="AN32" s="335">
        <v>3.99</v>
      </c>
      <c r="AO32" s="334">
        <v>13.9</v>
      </c>
      <c r="AP32" s="334">
        <v>19.8</v>
      </c>
      <c r="AQ32" s="334">
        <v>0</v>
      </c>
      <c r="AR32" s="334">
        <v>11318</v>
      </c>
      <c r="AS32" s="334">
        <v>-0.09</v>
      </c>
      <c r="AT32" s="334">
        <v>-0.11</v>
      </c>
      <c r="AU32" s="334">
        <v>-0.06</v>
      </c>
      <c r="AV32" s="334">
        <v>260903.51</v>
      </c>
      <c r="AW32" s="334">
        <v>5679</v>
      </c>
      <c r="AX32" s="334">
        <v>2434</v>
      </c>
      <c r="AY32" s="334">
        <v>3716</v>
      </c>
      <c r="AZ32" s="334">
        <v>1482</v>
      </c>
      <c r="BA32" s="334">
        <v>22310.59</v>
      </c>
      <c r="BB32" s="334">
        <v>-1940.2180000000001</v>
      </c>
      <c r="BC32" s="334">
        <v>282270.01</v>
      </c>
      <c r="BD32" s="334">
        <v>5602</v>
      </c>
      <c r="BE32" s="334">
        <v>2710</v>
      </c>
      <c r="BF32" s="334">
        <v>3970</v>
      </c>
      <c r="BG32" s="334">
        <v>1976</v>
      </c>
      <c r="BH32" s="334">
        <v>24058.16</v>
      </c>
      <c r="BI32" s="334">
        <v>977.45699999999999</v>
      </c>
      <c r="BJ32" s="334">
        <v>543173.52</v>
      </c>
      <c r="BK32" s="334">
        <v>11281</v>
      </c>
      <c r="BL32" s="334">
        <v>5144</v>
      </c>
      <c r="BM32" s="334">
        <v>7686</v>
      </c>
      <c r="BN32" s="334">
        <v>3458</v>
      </c>
      <c r="BO32" s="334">
        <v>46368.75</v>
      </c>
      <c r="BP32" s="334">
        <v>-962.76099999999997</v>
      </c>
    </row>
    <row r="33" spans="1:68" x14ac:dyDescent="0.35">
      <c r="A33" s="331">
        <v>30</v>
      </c>
      <c r="B33" s="331" t="s">
        <v>114</v>
      </c>
      <c r="C33" s="334">
        <v>2177</v>
      </c>
      <c r="D33" s="334">
        <v>40.6</v>
      </c>
      <c r="E33" s="334">
        <v>94.3</v>
      </c>
      <c r="F33" s="334">
        <v>32</v>
      </c>
      <c r="G33" s="334">
        <v>52.6</v>
      </c>
      <c r="H33" s="334">
        <v>0</v>
      </c>
      <c r="I33" s="334">
        <v>29.8</v>
      </c>
      <c r="J33" s="335">
        <v>3.42</v>
      </c>
      <c r="K33" s="334">
        <v>10.6</v>
      </c>
      <c r="L33" s="334">
        <v>16.5</v>
      </c>
      <c r="M33" s="334">
        <v>0</v>
      </c>
      <c r="N33" s="334">
        <v>2085</v>
      </c>
      <c r="O33" s="334">
        <v>-0.55000000000000004</v>
      </c>
      <c r="P33" s="334">
        <v>-0.61</v>
      </c>
      <c r="Q33" s="334">
        <v>-0.5</v>
      </c>
      <c r="R33" s="334">
        <v>2284</v>
      </c>
      <c r="S33" s="334">
        <v>46.3</v>
      </c>
      <c r="T33" s="334">
        <v>96.8</v>
      </c>
      <c r="U33" s="334">
        <v>39.6</v>
      </c>
      <c r="V33" s="334">
        <v>61.9</v>
      </c>
      <c r="W33" s="334">
        <v>0</v>
      </c>
      <c r="X33" s="334">
        <v>38.299999999999997</v>
      </c>
      <c r="Y33" s="335">
        <v>3.9</v>
      </c>
      <c r="Z33" s="334">
        <v>18.100000000000001</v>
      </c>
      <c r="AA33" s="334">
        <v>26.8</v>
      </c>
      <c r="AB33" s="334">
        <v>0</v>
      </c>
      <c r="AC33" s="334">
        <v>2185</v>
      </c>
      <c r="AD33" s="334">
        <v>-0.09</v>
      </c>
      <c r="AE33" s="334">
        <v>-0.15</v>
      </c>
      <c r="AF33" s="334">
        <v>-0.04</v>
      </c>
      <c r="AG33" s="334">
        <v>4461</v>
      </c>
      <c r="AH33" s="334">
        <v>43.5</v>
      </c>
      <c r="AI33" s="334">
        <v>95.6</v>
      </c>
      <c r="AJ33" s="334">
        <v>35.9</v>
      </c>
      <c r="AK33" s="334">
        <v>57.4</v>
      </c>
      <c r="AL33" s="334">
        <v>0</v>
      </c>
      <c r="AM33" s="334">
        <v>34.200000000000003</v>
      </c>
      <c r="AN33" s="335">
        <v>3.67</v>
      </c>
      <c r="AO33" s="334">
        <v>14.4</v>
      </c>
      <c r="AP33" s="334">
        <v>21.8</v>
      </c>
      <c r="AQ33" s="334">
        <v>0</v>
      </c>
      <c r="AR33" s="334">
        <v>4270</v>
      </c>
      <c r="AS33" s="334">
        <v>-0.32</v>
      </c>
      <c r="AT33" s="334">
        <v>-0.36</v>
      </c>
      <c r="AU33" s="334">
        <v>-0.28000000000000003</v>
      </c>
      <c r="AV33" s="334">
        <v>88494.65</v>
      </c>
      <c r="AW33" s="334">
        <v>2052</v>
      </c>
      <c r="AX33" s="334">
        <v>697</v>
      </c>
      <c r="AY33" s="334">
        <v>1146</v>
      </c>
      <c r="AZ33" s="334">
        <v>649</v>
      </c>
      <c r="BA33" s="334">
        <v>7446.65</v>
      </c>
      <c r="BB33" s="334">
        <v>-1154.865</v>
      </c>
      <c r="BC33" s="334">
        <v>105637.77</v>
      </c>
      <c r="BD33" s="334">
        <v>2212</v>
      </c>
      <c r="BE33" s="334">
        <v>904</v>
      </c>
      <c r="BF33" s="334">
        <v>1414</v>
      </c>
      <c r="BG33" s="334">
        <v>875</v>
      </c>
      <c r="BH33" s="334">
        <v>8918.59</v>
      </c>
      <c r="BI33" s="334">
        <v>-204.51</v>
      </c>
      <c r="BJ33" s="334">
        <v>194132.42</v>
      </c>
      <c r="BK33" s="334">
        <v>4264</v>
      </c>
      <c r="BL33" s="334">
        <v>1601</v>
      </c>
      <c r="BM33" s="334">
        <v>2560</v>
      </c>
      <c r="BN33" s="334">
        <v>1524</v>
      </c>
      <c r="BO33" s="334">
        <v>16365.24</v>
      </c>
      <c r="BP33" s="334">
        <v>-1359.375</v>
      </c>
    </row>
    <row r="34" spans="1:68" x14ac:dyDescent="0.35">
      <c r="A34" s="331">
        <v>31</v>
      </c>
      <c r="B34" s="331" t="s">
        <v>116</v>
      </c>
      <c r="C34" s="334">
        <v>2387</v>
      </c>
      <c r="D34" s="334">
        <v>40.299999999999997</v>
      </c>
      <c r="E34" s="334">
        <v>95.1</v>
      </c>
      <c r="F34" s="334">
        <v>32.6</v>
      </c>
      <c r="G34" s="334">
        <v>50.7</v>
      </c>
      <c r="H34" s="334">
        <v>0</v>
      </c>
      <c r="I34" s="334">
        <v>25.2</v>
      </c>
      <c r="J34" s="335">
        <v>3.4</v>
      </c>
      <c r="K34" s="334">
        <v>7.6</v>
      </c>
      <c r="L34" s="334">
        <v>12.1</v>
      </c>
      <c r="M34" s="334">
        <v>0</v>
      </c>
      <c r="N34" s="334">
        <v>2084</v>
      </c>
      <c r="O34" s="334">
        <v>-0.37</v>
      </c>
      <c r="P34" s="334">
        <v>-0.42</v>
      </c>
      <c r="Q34" s="334">
        <v>-0.31</v>
      </c>
      <c r="R34" s="334">
        <v>2347</v>
      </c>
      <c r="S34" s="334">
        <v>46.2</v>
      </c>
      <c r="T34" s="334">
        <v>98</v>
      </c>
      <c r="U34" s="334">
        <v>38.6</v>
      </c>
      <c r="V34" s="334">
        <v>60.4</v>
      </c>
      <c r="W34" s="334">
        <v>0</v>
      </c>
      <c r="X34" s="334">
        <v>41.9</v>
      </c>
      <c r="Y34" s="335">
        <v>3.99</v>
      </c>
      <c r="Z34" s="334">
        <v>18</v>
      </c>
      <c r="AA34" s="334">
        <v>27.6</v>
      </c>
      <c r="AB34" s="334">
        <v>0</v>
      </c>
      <c r="AC34" s="334">
        <v>2052</v>
      </c>
      <c r="AD34" s="334">
        <v>0.11</v>
      </c>
      <c r="AE34" s="334">
        <v>0.05</v>
      </c>
      <c r="AF34" s="334">
        <v>0.16</v>
      </c>
      <c r="AG34" s="334">
        <v>4734</v>
      </c>
      <c r="AH34" s="334">
        <v>43.2</v>
      </c>
      <c r="AI34" s="334">
        <v>96.5</v>
      </c>
      <c r="AJ34" s="334">
        <v>35.6</v>
      </c>
      <c r="AK34" s="334">
        <v>55.5</v>
      </c>
      <c r="AL34" s="334">
        <v>0</v>
      </c>
      <c r="AM34" s="334">
        <v>33.5</v>
      </c>
      <c r="AN34" s="335">
        <v>3.69</v>
      </c>
      <c r="AO34" s="334">
        <v>12.7</v>
      </c>
      <c r="AP34" s="334">
        <v>19.8</v>
      </c>
      <c r="AQ34" s="334">
        <v>0</v>
      </c>
      <c r="AR34" s="334">
        <v>4136</v>
      </c>
      <c r="AS34" s="334">
        <v>-0.13</v>
      </c>
      <c r="AT34" s="334">
        <v>-0.17</v>
      </c>
      <c r="AU34" s="334">
        <v>-0.09</v>
      </c>
      <c r="AV34" s="334">
        <v>96120.02</v>
      </c>
      <c r="AW34" s="334">
        <v>2271</v>
      </c>
      <c r="AX34" s="334">
        <v>778</v>
      </c>
      <c r="AY34" s="334">
        <v>1210</v>
      </c>
      <c r="AZ34" s="334">
        <v>602</v>
      </c>
      <c r="BA34" s="334">
        <v>8107.05</v>
      </c>
      <c r="BB34" s="334">
        <v>-763.67200000000003</v>
      </c>
      <c r="BC34" s="334">
        <v>108366.39999999999</v>
      </c>
      <c r="BD34" s="334">
        <v>2299</v>
      </c>
      <c r="BE34" s="334">
        <v>906</v>
      </c>
      <c r="BF34" s="334">
        <v>1418</v>
      </c>
      <c r="BG34" s="334">
        <v>983</v>
      </c>
      <c r="BH34" s="334">
        <v>9370.77</v>
      </c>
      <c r="BI34" s="334">
        <v>217.62700000000001</v>
      </c>
      <c r="BJ34" s="334">
        <v>204486.42</v>
      </c>
      <c r="BK34" s="334">
        <v>4570</v>
      </c>
      <c r="BL34" s="334">
        <v>1684</v>
      </c>
      <c r="BM34" s="334">
        <v>2628</v>
      </c>
      <c r="BN34" s="334">
        <v>1585</v>
      </c>
      <c r="BO34" s="334">
        <v>17477.82</v>
      </c>
      <c r="BP34" s="334">
        <v>-546.04499999999996</v>
      </c>
    </row>
    <row r="35" spans="1:68" x14ac:dyDescent="0.35">
      <c r="A35" s="331">
        <v>32</v>
      </c>
      <c r="B35" s="331" t="s">
        <v>118</v>
      </c>
      <c r="C35" s="334">
        <v>1502</v>
      </c>
      <c r="D35" s="334">
        <v>38.9</v>
      </c>
      <c r="E35" s="334">
        <v>95.1</v>
      </c>
      <c r="F35" s="334">
        <v>30.5</v>
      </c>
      <c r="G35" s="334">
        <v>51.3</v>
      </c>
      <c r="H35" s="334">
        <v>0</v>
      </c>
      <c r="I35" s="334">
        <v>18.5</v>
      </c>
      <c r="J35" s="335">
        <v>3.2</v>
      </c>
      <c r="K35" s="334">
        <v>6</v>
      </c>
      <c r="L35" s="334">
        <v>10.4</v>
      </c>
      <c r="M35" s="334">
        <v>0</v>
      </c>
      <c r="N35" s="334">
        <v>1420</v>
      </c>
      <c r="O35" s="334">
        <v>-0.67</v>
      </c>
      <c r="P35" s="334">
        <v>-0.73</v>
      </c>
      <c r="Q35" s="334">
        <v>-0.6</v>
      </c>
      <c r="R35" s="334">
        <v>1455</v>
      </c>
      <c r="S35" s="334">
        <v>46.7</v>
      </c>
      <c r="T35" s="334">
        <v>97.3</v>
      </c>
      <c r="U35" s="334">
        <v>41.3</v>
      </c>
      <c r="V35" s="334">
        <v>63</v>
      </c>
      <c r="W35" s="334">
        <v>0</v>
      </c>
      <c r="X35" s="334">
        <v>28.7</v>
      </c>
      <c r="Y35" s="335">
        <v>3.82</v>
      </c>
      <c r="Z35" s="334">
        <v>12.2</v>
      </c>
      <c r="AA35" s="334">
        <v>17.5</v>
      </c>
      <c r="AB35" s="334">
        <v>0</v>
      </c>
      <c r="AC35" s="334">
        <v>1381</v>
      </c>
      <c r="AD35" s="334">
        <v>0.08</v>
      </c>
      <c r="AE35" s="334">
        <v>0.01</v>
      </c>
      <c r="AF35" s="334">
        <v>0.14000000000000001</v>
      </c>
      <c r="AG35" s="334">
        <v>2957</v>
      </c>
      <c r="AH35" s="334">
        <v>42.7</v>
      </c>
      <c r="AI35" s="334">
        <v>96.1</v>
      </c>
      <c r="AJ35" s="334">
        <v>35.799999999999997</v>
      </c>
      <c r="AK35" s="334">
        <v>57.1</v>
      </c>
      <c r="AL35" s="334">
        <v>0</v>
      </c>
      <c r="AM35" s="334">
        <v>23.5</v>
      </c>
      <c r="AN35" s="335">
        <v>3.51</v>
      </c>
      <c r="AO35" s="334">
        <v>9</v>
      </c>
      <c r="AP35" s="334">
        <v>13.9</v>
      </c>
      <c r="AQ35" s="334">
        <v>0</v>
      </c>
      <c r="AR35" s="334">
        <v>2801</v>
      </c>
      <c r="AS35" s="334">
        <v>-0.3</v>
      </c>
      <c r="AT35" s="334">
        <v>-0.35</v>
      </c>
      <c r="AU35" s="334">
        <v>-0.25</v>
      </c>
      <c r="AV35" s="334">
        <v>58439.88</v>
      </c>
      <c r="AW35" s="334">
        <v>1428</v>
      </c>
      <c r="AX35" s="334">
        <v>458</v>
      </c>
      <c r="AY35" s="334">
        <v>770</v>
      </c>
      <c r="AZ35" s="334">
        <v>278</v>
      </c>
      <c r="BA35" s="334">
        <v>4810.1400000000003</v>
      </c>
      <c r="BB35" s="334">
        <v>-947.44</v>
      </c>
      <c r="BC35" s="334">
        <v>67935.759999999995</v>
      </c>
      <c r="BD35" s="334">
        <v>1415</v>
      </c>
      <c r="BE35" s="334">
        <v>601</v>
      </c>
      <c r="BF35" s="334">
        <v>917</v>
      </c>
      <c r="BG35" s="334">
        <v>417</v>
      </c>
      <c r="BH35" s="334">
        <v>5561.59</v>
      </c>
      <c r="BI35" s="334">
        <v>103.637</v>
      </c>
      <c r="BJ35" s="334">
        <v>126375.64</v>
      </c>
      <c r="BK35" s="334">
        <v>2843</v>
      </c>
      <c r="BL35" s="334">
        <v>1059</v>
      </c>
      <c r="BM35" s="334">
        <v>1687</v>
      </c>
      <c r="BN35" s="334">
        <v>695</v>
      </c>
      <c r="BO35" s="334">
        <v>10371.73</v>
      </c>
      <c r="BP35" s="334">
        <v>-843.803</v>
      </c>
    </row>
    <row r="36" spans="1:68" x14ac:dyDescent="0.35">
      <c r="A36" s="331">
        <v>33</v>
      </c>
      <c r="B36" s="331" t="s">
        <v>120</v>
      </c>
      <c r="C36" s="334">
        <v>1149</v>
      </c>
      <c r="D36" s="334">
        <v>40.9</v>
      </c>
      <c r="E36" s="334">
        <v>96.1</v>
      </c>
      <c r="F36" s="334">
        <v>33.9</v>
      </c>
      <c r="G36" s="334">
        <v>55.6</v>
      </c>
      <c r="H36" s="334">
        <v>0</v>
      </c>
      <c r="I36" s="334">
        <v>16.7</v>
      </c>
      <c r="J36" s="335">
        <v>3.4</v>
      </c>
      <c r="K36" s="334">
        <v>4.5</v>
      </c>
      <c r="L36" s="334">
        <v>8.1</v>
      </c>
      <c r="M36" s="334">
        <v>0</v>
      </c>
      <c r="N36" s="334">
        <v>1094</v>
      </c>
      <c r="O36" s="334">
        <v>-0.37</v>
      </c>
      <c r="P36" s="334">
        <v>-0.45</v>
      </c>
      <c r="Q36" s="334">
        <v>-0.3</v>
      </c>
      <c r="R36" s="334">
        <v>1082</v>
      </c>
      <c r="S36" s="334">
        <v>46.2</v>
      </c>
      <c r="T36" s="334">
        <v>98.2</v>
      </c>
      <c r="U36" s="334">
        <v>39.6</v>
      </c>
      <c r="V36" s="334">
        <v>62.4</v>
      </c>
      <c r="W36" s="334">
        <v>0</v>
      </c>
      <c r="X36" s="334">
        <v>24.7</v>
      </c>
      <c r="Y36" s="335">
        <v>3.83</v>
      </c>
      <c r="Z36" s="334">
        <v>9.1999999999999993</v>
      </c>
      <c r="AA36" s="334">
        <v>14.2</v>
      </c>
      <c r="AB36" s="334">
        <v>0</v>
      </c>
      <c r="AC36" s="334">
        <v>1046</v>
      </c>
      <c r="AD36" s="334">
        <v>0.1</v>
      </c>
      <c r="AE36" s="334">
        <v>0.02</v>
      </c>
      <c r="AF36" s="334">
        <v>0.18</v>
      </c>
      <c r="AG36" s="334">
        <v>2231</v>
      </c>
      <c r="AH36" s="334">
        <v>43.5</v>
      </c>
      <c r="AI36" s="334">
        <v>97.1</v>
      </c>
      <c r="AJ36" s="334">
        <v>36.700000000000003</v>
      </c>
      <c r="AK36" s="334">
        <v>58.9</v>
      </c>
      <c r="AL36" s="334">
        <v>0</v>
      </c>
      <c r="AM36" s="334">
        <v>20.6</v>
      </c>
      <c r="AN36" s="335">
        <v>3.61</v>
      </c>
      <c r="AO36" s="334">
        <v>6.8</v>
      </c>
      <c r="AP36" s="334">
        <v>11.1</v>
      </c>
      <c r="AQ36" s="334">
        <v>0</v>
      </c>
      <c r="AR36" s="334">
        <v>2140</v>
      </c>
      <c r="AS36" s="334">
        <v>-0.14000000000000001</v>
      </c>
      <c r="AT36" s="334">
        <v>-0.19</v>
      </c>
      <c r="AU36" s="334">
        <v>-0.09</v>
      </c>
      <c r="AV36" s="334">
        <v>46994.25</v>
      </c>
      <c r="AW36" s="334">
        <v>1104</v>
      </c>
      <c r="AX36" s="334">
        <v>389</v>
      </c>
      <c r="AY36" s="334">
        <v>639</v>
      </c>
      <c r="AZ36" s="334">
        <v>192</v>
      </c>
      <c r="BA36" s="334">
        <v>3909.83</v>
      </c>
      <c r="BB36" s="334">
        <v>-405.41399999999999</v>
      </c>
      <c r="BC36" s="334">
        <v>49944.25</v>
      </c>
      <c r="BD36" s="334">
        <v>1062</v>
      </c>
      <c r="BE36" s="334">
        <v>429</v>
      </c>
      <c r="BF36" s="334">
        <v>675</v>
      </c>
      <c r="BG36" s="334">
        <v>267</v>
      </c>
      <c r="BH36" s="334">
        <v>4138.92</v>
      </c>
      <c r="BI36" s="334">
        <v>104.26600000000001</v>
      </c>
      <c r="BJ36" s="334">
        <v>96938.5</v>
      </c>
      <c r="BK36" s="334">
        <v>2166</v>
      </c>
      <c r="BL36" s="334">
        <v>818</v>
      </c>
      <c r="BM36" s="334">
        <v>1314</v>
      </c>
      <c r="BN36" s="334">
        <v>459</v>
      </c>
      <c r="BO36" s="334">
        <v>8048.75</v>
      </c>
      <c r="BP36" s="334">
        <v>-301.14800000000002</v>
      </c>
    </row>
    <row r="37" spans="1:68" x14ac:dyDescent="0.35">
      <c r="A37" s="331">
        <v>34</v>
      </c>
      <c r="B37" s="331" t="s">
        <v>122</v>
      </c>
      <c r="C37" s="334">
        <v>1030</v>
      </c>
      <c r="D37" s="334">
        <v>37.1</v>
      </c>
      <c r="E37" s="334">
        <v>94.2</v>
      </c>
      <c r="F37" s="334">
        <v>27.5</v>
      </c>
      <c r="G37" s="334">
        <v>49</v>
      </c>
      <c r="H37" s="334">
        <v>0</v>
      </c>
      <c r="I37" s="334">
        <v>25.7</v>
      </c>
      <c r="J37" s="335">
        <v>3.03</v>
      </c>
      <c r="K37" s="334">
        <v>6.2</v>
      </c>
      <c r="L37" s="334">
        <v>12.5</v>
      </c>
      <c r="M37" s="334">
        <v>0</v>
      </c>
      <c r="N37" s="334">
        <v>965</v>
      </c>
      <c r="O37" s="334">
        <v>-0.78</v>
      </c>
      <c r="P37" s="334">
        <v>-0.86</v>
      </c>
      <c r="Q37" s="334">
        <v>-0.7</v>
      </c>
      <c r="R37" s="334">
        <v>1052</v>
      </c>
      <c r="S37" s="334">
        <v>44.8</v>
      </c>
      <c r="T37" s="334">
        <v>97.5</v>
      </c>
      <c r="U37" s="334">
        <v>36.700000000000003</v>
      </c>
      <c r="V37" s="334">
        <v>60.6</v>
      </c>
      <c r="W37" s="334">
        <v>0</v>
      </c>
      <c r="X37" s="334">
        <v>38.9</v>
      </c>
      <c r="Y37" s="335">
        <v>3.77</v>
      </c>
      <c r="Z37" s="334">
        <v>15.1</v>
      </c>
      <c r="AA37" s="334">
        <v>22.8</v>
      </c>
      <c r="AB37" s="334">
        <v>0</v>
      </c>
      <c r="AC37" s="334">
        <v>993</v>
      </c>
      <c r="AD37" s="334">
        <v>-0.15</v>
      </c>
      <c r="AE37" s="334">
        <v>-0.23</v>
      </c>
      <c r="AF37" s="334">
        <v>-0.08</v>
      </c>
      <c r="AG37" s="334">
        <v>2082</v>
      </c>
      <c r="AH37" s="334">
        <v>41</v>
      </c>
      <c r="AI37" s="334">
        <v>95.9</v>
      </c>
      <c r="AJ37" s="334">
        <v>32.1</v>
      </c>
      <c r="AK37" s="334">
        <v>54.9</v>
      </c>
      <c r="AL37" s="334">
        <v>0</v>
      </c>
      <c r="AM37" s="334">
        <v>32.4</v>
      </c>
      <c r="AN37" s="335">
        <v>3.4</v>
      </c>
      <c r="AO37" s="334">
        <v>10.7</v>
      </c>
      <c r="AP37" s="334">
        <v>17.7</v>
      </c>
      <c r="AQ37" s="334">
        <v>0</v>
      </c>
      <c r="AR37" s="334">
        <v>1958</v>
      </c>
      <c r="AS37" s="334">
        <v>-0.46</v>
      </c>
      <c r="AT37" s="334">
        <v>-0.52</v>
      </c>
      <c r="AU37" s="334">
        <v>-0.41</v>
      </c>
      <c r="AV37" s="334">
        <v>38179.5</v>
      </c>
      <c r="AW37" s="334">
        <v>970</v>
      </c>
      <c r="AX37" s="334">
        <v>283</v>
      </c>
      <c r="AY37" s="334">
        <v>505</v>
      </c>
      <c r="AZ37" s="334">
        <v>265</v>
      </c>
      <c r="BA37" s="334">
        <v>3118.33</v>
      </c>
      <c r="BB37" s="334">
        <v>-753.56799999999998</v>
      </c>
      <c r="BC37" s="334">
        <v>47145</v>
      </c>
      <c r="BD37" s="334">
        <v>1026</v>
      </c>
      <c r="BE37" s="334">
        <v>386</v>
      </c>
      <c r="BF37" s="334">
        <v>638</v>
      </c>
      <c r="BG37" s="334">
        <v>409</v>
      </c>
      <c r="BH37" s="334">
        <v>3961.89</v>
      </c>
      <c r="BI37" s="334">
        <v>-152.79900000000001</v>
      </c>
      <c r="BJ37" s="334">
        <v>85324.5</v>
      </c>
      <c r="BK37" s="334">
        <v>1996</v>
      </c>
      <c r="BL37" s="334">
        <v>669</v>
      </c>
      <c r="BM37" s="334">
        <v>1143</v>
      </c>
      <c r="BN37" s="334">
        <v>674</v>
      </c>
      <c r="BO37" s="334">
        <v>7080.22</v>
      </c>
      <c r="BP37" s="334">
        <v>-906.36699999999996</v>
      </c>
    </row>
    <row r="38" spans="1:68" x14ac:dyDescent="0.35">
      <c r="A38" s="331">
        <v>35</v>
      </c>
      <c r="B38" s="331" t="s">
        <v>124</v>
      </c>
      <c r="C38" s="334">
        <v>1470</v>
      </c>
      <c r="D38" s="334">
        <v>42.7</v>
      </c>
      <c r="E38" s="334">
        <v>96.3</v>
      </c>
      <c r="F38" s="334">
        <v>36</v>
      </c>
      <c r="G38" s="334">
        <v>59.8</v>
      </c>
      <c r="H38" s="334">
        <v>0</v>
      </c>
      <c r="I38" s="334">
        <v>29.2</v>
      </c>
      <c r="J38" s="335">
        <v>3.61</v>
      </c>
      <c r="K38" s="334">
        <v>9</v>
      </c>
      <c r="L38" s="334">
        <v>14.7</v>
      </c>
      <c r="M38" s="334">
        <v>0</v>
      </c>
      <c r="N38" s="334">
        <v>1437</v>
      </c>
      <c r="O38" s="334">
        <v>-0.47</v>
      </c>
      <c r="P38" s="334">
        <v>-0.53</v>
      </c>
      <c r="Q38" s="334">
        <v>-0.4</v>
      </c>
      <c r="R38" s="334">
        <v>1385</v>
      </c>
      <c r="S38" s="334">
        <v>47.3</v>
      </c>
      <c r="T38" s="334">
        <v>97.5</v>
      </c>
      <c r="U38" s="334">
        <v>43</v>
      </c>
      <c r="V38" s="334">
        <v>65.8</v>
      </c>
      <c r="W38" s="334">
        <v>0</v>
      </c>
      <c r="X38" s="334">
        <v>38.799999999999997</v>
      </c>
      <c r="Y38" s="335">
        <v>4.0199999999999996</v>
      </c>
      <c r="Z38" s="334">
        <v>16</v>
      </c>
      <c r="AA38" s="334">
        <v>23.9</v>
      </c>
      <c r="AB38" s="334">
        <v>0</v>
      </c>
      <c r="AC38" s="334">
        <v>1343</v>
      </c>
      <c r="AD38" s="334">
        <v>-0.12</v>
      </c>
      <c r="AE38" s="334">
        <v>-0.19</v>
      </c>
      <c r="AF38" s="334">
        <v>-0.05</v>
      </c>
      <c r="AG38" s="334">
        <v>2855</v>
      </c>
      <c r="AH38" s="334">
        <v>44.9</v>
      </c>
      <c r="AI38" s="334">
        <v>96.9</v>
      </c>
      <c r="AJ38" s="334">
        <v>39.4</v>
      </c>
      <c r="AK38" s="334">
        <v>62.7</v>
      </c>
      <c r="AL38" s="334">
        <v>0</v>
      </c>
      <c r="AM38" s="334">
        <v>33.799999999999997</v>
      </c>
      <c r="AN38" s="335">
        <v>3.81</v>
      </c>
      <c r="AO38" s="334">
        <v>12.4</v>
      </c>
      <c r="AP38" s="334">
        <v>19.2</v>
      </c>
      <c r="AQ38" s="334">
        <v>0</v>
      </c>
      <c r="AR38" s="334">
        <v>2780</v>
      </c>
      <c r="AS38" s="334">
        <v>-0.3</v>
      </c>
      <c r="AT38" s="334">
        <v>-0.35</v>
      </c>
      <c r="AU38" s="334">
        <v>-0.25</v>
      </c>
      <c r="AV38" s="334">
        <v>62799.5</v>
      </c>
      <c r="AW38" s="334">
        <v>1416</v>
      </c>
      <c r="AX38" s="334">
        <v>529</v>
      </c>
      <c r="AY38" s="334">
        <v>879</v>
      </c>
      <c r="AZ38" s="334">
        <v>429</v>
      </c>
      <c r="BA38" s="334">
        <v>5309.6</v>
      </c>
      <c r="BB38" s="334">
        <v>-672.88099999999997</v>
      </c>
      <c r="BC38" s="334">
        <v>65483.5</v>
      </c>
      <c r="BD38" s="334">
        <v>1351</v>
      </c>
      <c r="BE38" s="334">
        <v>596</v>
      </c>
      <c r="BF38" s="334">
        <v>912</v>
      </c>
      <c r="BG38" s="334">
        <v>537</v>
      </c>
      <c r="BH38" s="334">
        <v>5568.01</v>
      </c>
      <c r="BI38" s="334">
        <v>-161.245</v>
      </c>
      <c r="BJ38" s="334">
        <v>128283</v>
      </c>
      <c r="BK38" s="334">
        <v>2767</v>
      </c>
      <c r="BL38" s="334">
        <v>1125</v>
      </c>
      <c r="BM38" s="334">
        <v>1791</v>
      </c>
      <c r="BN38" s="334">
        <v>966</v>
      </c>
      <c r="BO38" s="334">
        <v>10877.61</v>
      </c>
      <c r="BP38" s="334">
        <v>-834.12599999999998</v>
      </c>
    </row>
    <row r="39" spans="1:68" x14ac:dyDescent="0.35">
      <c r="A39" s="331">
        <v>36</v>
      </c>
      <c r="B39" s="331" t="s">
        <v>126</v>
      </c>
      <c r="C39" s="334">
        <v>907</v>
      </c>
      <c r="D39" s="334">
        <v>42.8</v>
      </c>
      <c r="E39" s="334">
        <v>96</v>
      </c>
      <c r="F39" s="334">
        <v>36.6</v>
      </c>
      <c r="G39" s="334">
        <v>56.2</v>
      </c>
      <c r="H39" s="334">
        <v>0</v>
      </c>
      <c r="I39" s="334">
        <v>32.6</v>
      </c>
      <c r="J39" s="335">
        <v>3.62</v>
      </c>
      <c r="K39" s="334">
        <v>10.3</v>
      </c>
      <c r="L39" s="334">
        <v>15.8</v>
      </c>
      <c r="M39" s="334">
        <v>0</v>
      </c>
      <c r="N39" s="334">
        <v>897</v>
      </c>
      <c r="O39" s="334">
        <v>-0.56999999999999995</v>
      </c>
      <c r="P39" s="334">
        <v>-0.65</v>
      </c>
      <c r="Q39" s="334">
        <v>-0.49</v>
      </c>
      <c r="R39" s="334">
        <v>825</v>
      </c>
      <c r="S39" s="334">
        <v>46.6</v>
      </c>
      <c r="T39" s="334">
        <v>98.9</v>
      </c>
      <c r="U39" s="334">
        <v>41.2</v>
      </c>
      <c r="V39" s="334">
        <v>64.8</v>
      </c>
      <c r="W39" s="334">
        <v>0</v>
      </c>
      <c r="X39" s="334">
        <v>43.5</v>
      </c>
      <c r="Y39" s="335">
        <v>3.89</v>
      </c>
      <c r="Z39" s="334">
        <v>13.5</v>
      </c>
      <c r="AA39" s="334">
        <v>22.8</v>
      </c>
      <c r="AB39" s="334">
        <v>0</v>
      </c>
      <c r="AC39" s="334">
        <v>819</v>
      </c>
      <c r="AD39" s="334">
        <v>-0.19</v>
      </c>
      <c r="AE39" s="334">
        <v>-0.28000000000000003</v>
      </c>
      <c r="AF39" s="334">
        <v>-0.1</v>
      </c>
      <c r="AG39" s="334">
        <v>1732</v>
      </c>
      <c r="AH39" s="334">
        <v>44.6</v>
      </c>
      <c r="AI39" s="334">
        <v>97.4</v>
      </c>
      <c r="AJ39" s="334">
        <v>38.799999999999997</v>
      </c>
      <c r="AK39" s="334">
        <v>60.3</v>
      </c>
      <c r="AL39" s="334">
        <v>0</v>
      </c>
      <c r="AM39" s="334">
        <v>37.799999999999997</v>
      </c>
      <c r="AN39" s="335">
        <v>3.75</v>
      </c>
      <c r="AO39" s="334">
        <v>11.8</v>
      </c>
      <c r="AP39" s="334">
        <v>19.100000000000001</v>
      </c>
      <c r="AQ39" s="334">
        <v>0</v>
      </c>
      <c r="AR39" s="334">
        <v>1716</v>
      </c>
      <c r="AS39" s="334">
        <v>-0.39</v>
      </c>
      <c r="AT39" s="334">
        <v>-0.45</v>
      </c>
      <c r="AU39" s="334">
        <v>-0.33</v>
      </c>
      <c r="AV39" s="334">
        <v>38809.25</v>
      </c>
      <c r="AW39" s="334">
        <v>871</v>
      </c>
      <c r="AX39" s="334">
        <v>332</v>
      </c>
      <c r="AY39" s="334">
        <v>510</v>
      </c>
      <c r="AZ39" s="334">
        <v>296</v>
      </c>
      <c r="BA39" s="334">
        <v>3280.61</v>
      </c>
      <c r="BB39" s="334">
        <v>-513.32500000000005</v>
      </c>
      <c r="BC39" s="334">
        <v>38452.5</v>
      </c>
      <c r="BD39" s="334">
        <v>816</v>
      </c>
      <c r="BE39" s="334">
        <v>340</v>
      </c>
      <c r="BF39" s="334">
        <v>535</v>
      </c>
      <c r="BG39" s="334">
        <v>359</v>
      </c>
      <c r="BH39" s="334">
        <v>3209.58</v>
      </c>
      <c r="BI39" s="334">
        <v>-156.21700000000001</v>
      </c>
      <c r="BJ39" s="334">
        <v>77261.75</v>
      </c>
      <c r="BK39" s="334">
        <v>1687</v>
      </c>
      <c r="BL39" s="334">
        <v>672</v>
      </c>
      <c r="BM39" s="334">
        <v>1045</v>
      </c>
      <c r="BN39" s="334">
        <v>655</v>
      </c>
      <c r="BO39" s="334">
        <v>6490.19</v>
      </c>
      <c r="BP39" s="334">
        <v>-669.54200000000003</v>
      </c>
    </row>
    <row r="40" spans="1:68" x14ac:dyDescent="0.35">
      <c r="A40" s="331">
        <v>37</v>
      </c>
      <c r="B40" s="331" t="s">
        <v>128</v>
      </c>
      <c r="C40" s="334">
        <v>1319</v>
      </c>
      <c r="D40" s="334">
        <v>44.3</v>
      </c>
      <c r="E40" s="334">
        <v>96.4</v>
      </c>
      <c r="F40" s="334">
        <v>42.9</v>
      </c>
      <c r="G40" s="334">
        <v>64.099999999999994</v>
      </c>
      <c r="H40" s="334">
        <v>0</v>
      </c>
      <c r="I40" s="334">
        <v>35.5</v>
      </c>
      <c r="J40" s="335">
        <v>3.85</v>
      </c>
      <c r="K40" s="334">
        <v>13.8</v>
      </c>
      <c r="L40" s="334">
        <v>20.100000000000001</v>
      </c>
      <c r="M40" s="334">
        <v>0</v>
      </c>
      <c r="N40" s="334">
        <v>1290</v>
      </c>
      <c r="O40" s="334">
        <v>-0.28000000000000003</v>
      </c>
      <c r="P40" s="334">
        <v>-0.35</v>
      </c>
      <c r="Q40" s="334">
        <v>-0.21</v>
      </c>
      <c r="R40" s="334">
        <v>1252</v>
      </c>
      <c r="S40" s="334">
        <v>50.3</v>
      </c>
      <c r="T40" s="334">
        <v>98</v>
      </c>
      <c r="U40" s="334">
        <v>48.1</v>
      </c>
      <c r="V40" s="334">
        <v>70.5</v>
      </c>
      <c r="W40" s="334">
        <v>0</v>
      </c>
      <c r="X40" s="334">
        <v>46.1</v>
      </c>
      <c r="Y40" s="335">
        <v>4.38</v>
      </c>
      <c r="Z40" s="334">
        <v>21.5</v>
      </c>
      <c r="AA40" s="334">
        <v>29.9</v>
      </c>
      <c r="AB40" s="334">
        <v>0</v>
      </c>
      <c r="AC40" s="334">
        <v>1227</v>
      </c>
      <c r="AD40" s="334">
        <v>0.25</v>
      </c>
      <c r="AE40" s="334">
        <v>0.17</v>
      </c>
      <c r="AF40" s="334">
        <v>0.32</v>
      </c>
      <c r="AG40" s="334">
        <v>2571</v>
      </c>
      <c r="AH40" s="334">
        <v>47.3</v>
      </c>
      <c r="AI40" s="334">
        <v>97.2</v>
      </c>
      <c r="AJ40" s="334">
        <v>45.4</v>
      </c>
      <c r="AK40" s="334">
        <v>67.3</v>
      </c>
      <c r="AL40" s="334">
        <v>0</v>
      </c>
      <c r="AM40" s="334">
        <v>40.6</v>
      </c>
      <c r="AN40" s="335">
        <v>4.1100000000000003</v>
      </c>
      <c r="AO40" s="334">
        <v>17.5</v>
      </c>
      <c r="AP40" s="334">
        <v>24.9</v>
      </c>
      <c r="AQ40" s="334">
        <v>0</v>
      </c>
      <c r="AR40" s="334">
        <v>2517</v>
      </c>
      <c r="AS40" s="334">
        <v>-0.03</v>
      </c>
      <c r="AT40" s="334">
        <v>-7.0000000000000007E-2</v>
      </c>
      <c r="AU40" s="334">
        <v>0.02</v>
      </c>
      <c r="AV40" s="334">
        <v>58492.5</v>
      </c>
      <c r="AW40" s="334">
        <v>1272</v>
      </c>
      <c r="AX40" s="334">
        <v>566</v>
      </c>
      <c r="AY40" s="334">
        <v>846</v>
      </c>
      <c r="AZ40" s="334">
        <v>468</v>
      </c>
      <c r="BA40" s="334">
        <v>5080.5600000000004</v>
      </c>
      <c r="BB40" s="334">
        <v>-364.95600000000002</v>
      </c>
      <c r="BC40" s="334">
        <v>62995.5</v>
      </c>
      <c r="BD40" s="334">
        <v>1227</v>
      </c>
      <c r="BE40" s="334">
        <v>602</v>
      </c>
      <c r="BF40" s="334">
        <v>883</v>
      </c>
      <c r="BG40" s="334">
        <v>577</v>
      </c>
      <c r="BH40" s="334">
        <v>5488.21</v>
      </c>
      <c r="BI40" s="334">
        <v>300.73700000000002</v>
      </c>
      <c r="BJ40" s="334">
        <v>121488</v>
      </c>
      <c r="BK40" s="334">
        <v>2499</v>
      </c>
      <c r="BL40" s="334">
        <v>1168</v>
      </c>
      <c r="BM40" s="334">
        <v>1729</v>
      </c>
      <c r="BN40" s="334">
        <v>1045</v>
      </c>
      <c r="BO40" s="334">
        <v>10568.77</v>
      </c>
      <c r="BP40" s="334">
        <v>-64.218999999999994</v>
      </c>
    </row>
    <row r="41" spans="1:68" x14ac:dyDescent="0.35">
      <c r="A41" s="331">
        <v>38</v>
      </c>
      <c r="B41" s="331" t="s">
        <v>130</v>
      </c>
      <c r="C41" s="334">
        <v>1280</v>
      </c>
      <c r="D41" s="334">
        <v>41.1</v>
      </c>
      <c r="E41" s="334">
        <v>96.1</v>
      </c>
      <c r="F41" s="334">
        <v>37</v>
      </c>
      <c r="G41" s="334">
        <v>59.4</v>
      </c>
      <c r="H41" s="334">
        <v>0</v>
      </c>
      <c r="I41" s="334">
        <v>21.5</v>
      </c>
      <c r="J41" s="335">
        <v>3.41</v>
      </c>
      <c r="K41" s="334">
        <v>5.2</v>
      </c>
      <c r="L41" s="334">
        <v>9.6</v>
      </c>
      <c r="M41" s="334">
        <v>0</v>
      </c>
      <c r="N41" s="334">
        <v>1234</v>
      </c>
      <c r="O41" s="334">
        <v>-0.42</v>
      </c>
      <c r="P41" s="334">
        <v>-0.49</v>
      </c>
      <c r="Q41" s="334">
        <v>-0.35</v>
      </c>
      <c r="R41" s="334">
        <v>1232</v>
      </c>
      <c r="S41" s="334">
        <v>47</v>
      </c>
      <c r="T41" s="334">
        <v>97.6</v>
      </c>
      <c r="U41" s="334">
        <v>44.1</v>
      </c>
      <c r="V41" s="334">
        <v>64.900000000000006</v>
      </c>
      <c r="W41" s="334">
        <v>0</v>
      </c>
      <c r="X41" s="334">
        <v>41.6</v>
      </c>
      <c r="Y41" s="335">
        <v>4.04</v>
      </c>
      <c r="Z41" s="334">
        <v>17.7</v>
      </c>
      <c r="AA41" s="334">
        <v>26.5</v>
      </c>
      <c r="AB41" s="334">
        <v>0</v>
      </c>
      <c r="AC41" s="334">
        <v>1192</v>
      </c>
      <c r="AD41" s="334">
        <v>0.1</v>
      </c>
      <c r="AE41" s="334">
        <v>0.02</v>
      </c>
      <c r="AF41" s="334">
        <v>0.17</v>
      </c>
      <c r="AG41" s="334">
        <v>2512</v>
      </c>
      <c r="AH41" s="334">
        <v>43.9</v>
      </c>
      <c r="AI41" s="334">
        <v>96.8</v>
      </c>
      <c r="AJ41" s="334">
        <v>40.4</v>
      </c>
      <c r="AK41" s="334">
        <v>62.1</v>
      </c>
      <c r="AL41" s="334">
        <v>0</v>
      </c>
      <c r="AM41" s="334">
        <v>31.3</v>
      </c>
      <c r="AN41" s="335">
        <v>3.72</v>
      </c>
      <c r="AO41" s="334">
        <v>11.3</v>
      </c>
      <c r="AP41" s="334">
        <v>17.899999999999999</v>
      </c>
      <c r="AQ41" s="334">
        <v>0</v>
      </c>
      <c r="AR41" s="334">
        <v>2426</v>
      </c>
      <c r="AS41" s="334">
        <v>-0.17</v>
      </c>
      <c r="AT41" s="334">
        <v>-0.22</v>
      </c>
      <c r="AU41" s="334">
        <v>-0.12</v>
      </c>
      <c r="AV41" s="334">
        <v>52548</v>
      </c>
      <c r="AW41" s="334">
        <v>1230</v>
      </c>
      <c r="AX41" s="334">
        <v>473</v>
      </c>
      <c r="AY41" s="334">
        <v>760</v>
      </c>
      <c r="AZ41" s="334">
        <v>275</v>
      </c>
      <c r="BA41" s="334">
        <v>4359.91</v>
      </c>
      <c r="BB41" s="334">
        <v>-522.495</v>
      </c>
      <c r="BC41" s="334">
        <v>57850.13</v>
      </c>
      <c r="BD41" s="334">
        <v>1202</v>
      </c>
      <c r="BE41" s="334">
        <v>543</v>
      </c>
      <c r="BF41" s="334">
        <v>799</v>
      </c>
      <c r="BG41" s="334">
        <v>512</v>
      </c>
      <c r="BH41" s="334">
        <v>4974.74</v>
      </c>
      <c r="BI41" s="334">
        <v>115.178</v>
      </c>
      <c r="BJ41" s="334">
        <v>110398.13</v>
      </c>
      <c r="BK41" s="334">
        <v>2432</v>
      </c>
      <c r="BL41" s="334">
        <v>1016</v>
      </c>
      <c r="BM41" s="334">
        <v>1559</v>
      </c>
      <c r="BN41" s="334">
        <v>787</v>
      </c>
      <c r="BO41" s="334">
        <v>9334.65</v>
      </c>
      <c r="BP41" s="334">
        <v>-407.31700000000001</v>
      </c>
    </row>
    <row r="42" spans="1:68" x14ac:dyDescent="0.35">
      <c r="A42" s="331">
        <v>39</v>
      </c>
      <c r="B42" s="331" t="s">
        <v>132</v>
      </c>
      <c r="C42" s="334">
        <v>1470</v>
      </c>
      <c r="D42" s="334">
        <v>54.9</v>
      </c>
      <c r="E42" s="334">
        <v>96.9</v>
      </c>
      <c r="F42" s="334">
        <v>62.4</v>
      </c>
      <c r="G42" s="334">
        <v>78</v>
      </c>
      <c r="H42" s="334">
        <v>0</v>
      </c>
      <c r="I42" s="334">
        <v>44.9</v>
      </c>
      <c r="J42" s="335">
        <v>4.92</v>
      </c>
      <c r="K42" s="334">
        <v>27.9</v>
      </c>
      <c r="L42" s="334">
        <v>33.9</v>
      </c>
      <c r="M42" s="334">
        <v>0</v>
      </c>
      <c r="N42" s="334">
        <v>1350</v>
      </c>
      <c r="O42" s="334">
        <v>0.05</v>
      </c>
      <c r="P42" s="334">
        <v>-0.01</v>
      </c>
      <c r="Q42" s="334">
        <v>0.12</v>
      </c>
      <c r="R42" s="334">
        <v>1380</v>
      </c>
      <c r="S42" s="334">
        <v>58.7</v>
      </c>
      <c r="T42" s="334">
        <v>98.6</v>
      </c>
      <c r="U42" s="334">
        <v>65.099999999999994</v>
      </c>
      <c r="V42" s="334">
        <v>81</v>
      </c>
      <c r="W42" s="334">
        <v>0</v>
      </c>
      <c r="X42" s="334">
        <v>60.9</v>
      </c>
      <c r="Y42" s="335">
        <v>5.36</v>
      </c>
      <c r="Z42" s="334">
        <v>40.299999999999997</v>
      </c>
      <c r="AA42" s="334">
        <v>49.9</v>
      </c>
      <c r="AB42" s="334">
        <v>0</v>
      </c>
      <c r="AC42" s="334">
        <v>1295</v>
      </c>
      <c r="AD42" s="334">
        <v>0.4</v>
      </c>
      <c r="AE42" s="334">
        <v>0.33</v>
      </c>
      <c r="AF42" s="334">
        <v>0.47</v>
      </c>
      <c r="AG42" s="334">
        <v>2850</v>
      </c>
      <c r="AH42" s="334">
        <v>56.8</v>
      </c>
      <c r="AI42" s="334">
        <v>97.7</v>
      </c>
      <c r="AJ42" s="334">
        <v>63.8</v>
      </c>
      <c r="AK42" s="334">
        <v>79.5</v>
      </c>
      <c r="AL42" s="334">
        <v>0</v>
      </c>
      <c r="AM42" s="334">
        <v>52.7</v>
      </c>
      <c r="AN42" s="335">
        <v>5.13</v>
      </c>
      <c r="AO42" s="334">
        <v>33.9</v>
      </c>
      <c r="AP42" s="334">
        <v>41.7</v>
      </c>
      <c r="AQ42" s="334">
        <v>0</v>
      </c>
      <c r="AR42" s="334">
        <v>2645</v>
      </c>
      <c r="AS42" s="334">
        <v>0.22</v>
      </c>
      <c r="AT42" s="334">
        <v>0.17</v>
      </c>
      <c r="AU42" s="334">
        <v>0.27</v>
      </c>
      <c r="AV42" s="334">
        <v>80749.13</v>
      </c>
      <c r="AW42" s="334">
        <v>1424</v>
      </c>
      <c r="AX42" s="334">
        <v>918</v>
      </c>
      <c r="AY42" s="334">
        <v>1147</v>
      </c>
      <c r="AZ42" s="334">
        <v>660</v>
      </c>
      <c r="BA42" s="334">
        <v>7229.37</v>
      </c>
      <c r="BB42" s="334">
        <v>73.352999999999994</v>
      </c>
      <c r="BC42" s="334">
        <v>81010.38</v>
      </c>
      <c r="BD42" s="334">
        <v>1360</v>
      </c>
      <c r="BE42" s="334">
        <v>899</v>
      </c>
      <c r="BF42" s="334">
        <v>1118</v>
      </c>
      <c r="BG42" s="334">
        <v>841</v>
      </c>
      <c r="BH42" s="334">
        <v>7403.22</v>
      </c>
      <c r="BI42" s="334">
        <v>515.43299999999999</v>
      </c>
      <c r="BJ42" s="334">
        <v>161759.51</v>
      </c>
      <c r="BK42" s="334">
        <v>2784</v>
      </c>
      <c r="BL42" s="334">
        <v>1817</v>
      </c>
      <c r="BM42" s="334">
        <v>2265</v>
      </c>
      <c r="BN42" s="334">
        <v>1501</v>
      </c>
      <c r="BO42" s="334">
        <v>14632.59</v>
      </c>
      <c r="BP42" s="334">
        <v>588.78599999999994</v>
      </c>
    </row>
    <row r="43" spans="1:68" x14ac:dyDescent="0.35">
      <c r="A43" s="331">
        <v>40</v>
      </c>
      <c r="B43" s="331" t="s">
        <v>134</v>
      </c>
      <c r="C43" s="334">
        <v>1258</v>
      </c>
      <c r="D43" s="334">
        <v>44.4</v>
      </c>
      <c r="E43" s="334">
        <v>97.4</v>
      </c>
      <c r="F43" s="334">
        <v>42.8</v>
      </c>
      <c r="G43" s="334">
        <v>63.1</v>
      </c>
      <c r="H43" s="334">
        <v>0</v>
      </c>
      <c r="I43" s="334">
        <v>27.3</v>
      </c>
      <c r="J43" s="335">
        <v>3.84</v>
      </c>
      <c r="K43" s="334">
        <v>13.2</v>
      </c>
      <c r="L43" s="334">
        <v>18.7</v>
      </c>
      <c r="M43" s="334">
        <v>0</v>
      </c>
      <c r="N43" s="334">
        <v>1232</v>
      </c>
      <c r="O43" s="334">
        <v>-0.37</v>
      </c>
      <c r="P43" s="334">
        <v>-0.44</v>
      </c>
      <c r="Q43" s="334">
        <v>-0.3</v>
      </c>
      <c r="R43" s="334">
        <v>1107</v>
      </c>
      <c r="S43" s="334">
        <v>50.4</v>
      </c>
      <c r="T43" s="334">
        <v>98.6</v>
      </c>
      <c r="U43" s="334">
        <v>50.9</v>
      </c>
      <c r="V43" s="334">
        <v>71.8</v>
      </c>
      <c r="W43" s="334">
        <v>0</v>
      </c>
      <c r="X43" s="334">
        <v>40.4</v>
      </c>
      <c r="Y43" s="335">
        <v>4.34</v>
      </c>
      <c r="Z43" s="334">
        <v>21.9</v>
      </c>
      <c r="AA43" s="334">
        <v>30.4</v>
      </c>
      <c r="AB43" s="334">
        <v>0</v>
      </c>
      <c r="AC43" s="334">
        <v>1084</v>
      </c>
      <c r="AD43" s="334">
        <v>0.12</v>
      </c>
      <c r="AE43" s="334">
        <v>0.04</v>
      </c>
      <c r="AF43" s="334">
        <v>0.19</v>
      </c>
      <c r="AG43" s="334">
        <v>2365</v>
      </c>
      <c r="AH43" s="334">
        <v>47.2</v>
      </c>
      <c r="AI43" s="334">
        <v>97.9</v>
      </c>
      <c r="AJ43" s="334">
        <v>46.6</v>
      </c>
      <c r="AK43" s="334">
        <v>67.2</v>
      </c>
      <c r="AL43" s="334">
        <v>0</v>
      </c>
      <c r="AM43" s="334">
        <v>33.4</v>
      </c>
      <c r="AN43" s="335">
        <v>4.07</v>
      </c>
      <c r="AO43" s="334">
        <v>17.3</v>
      </c>
      <c r="AP43" s="334">
        <v>24.2</v>
      </c>
      <c r="AQ43" s="334">
        <v>0</v>
      </c>
      <c r="AR43" s="334">
        <v>2316</v>
      </c>
      <c r="AS43" s="334">
        <v>-0.14000000000000001</v>
      </c>
      <c r="AT43" s="334">
        <v>-0.19</v>
      </c>
      <c r="AU43" s="334">
        <v>-0.09</v>
      </c>
      <c r="AV43" s="334">
        <v>55801.13</v>
      </c>
      <c r="AW43" s="334">
        <v>1225</v>
      </c>
      <c r="AX43" s="334">
        <v>539</v>
      </c>
      <c r="AY43" s="334">
        <v>794</v>
      </c>
      <c r="AZ43" s="334">
        <v>343</v>
      </c>
      <c r="BA43" s="334">
        <v>4832</v>
      </c>
      <c r="BB43" s="334">
        <v>-452.738</v>
      </c>
      <c r="BC43" s="334">
        <v>55765.5</v>
      </c>
      <c r="BD43" s="334">
        <v>1091</v>
      </c>
      <c r="BE43" s="334">
        <v>563</v>
      </c>
      <c r="BF43" s="334">
        <v>795</v>
      </c>
      <c r="BG43" s="334">
        <v>447</v>
      </c>
      <c r="BH43" s="334">
        <v>4804.03</v>
      </c>
      <c r="BI43" s="334">
        <v>129.16900000000001</v>
      </c>
      <c r="BJ43" s="334">
        <v>111566.63</v>
      </c>
      <c r="BK43" s="334">
        <v>2316</v>
      </c>
      <c r="BL43" s="334">
        <v>1102</v>
      </c>
      <c r="BM43" s="334">
        <v>1589</v>
      </c>
      <c r="BN43" s="334">
        <v>790</v>
      </c>
      <c r="BO43" s="334">
        <v>9636.0300000000007</v>
      </c>
      <c r="BP43" s="334">
        <v>-323.56900000000002</v>
      </c>
    </row>
    <row r="44" spans="1:68" x14ac:dyDescent="0.35">
      <c r="A44" s="331">
        <v>41</v>
      </c>
      <c r="B44" s="331" t="s">
        <v>136</v>
      </c>
      <c r="C44" s="334">
        <v>1603</v>
      </c>
      <c r="D44" s="334">
        <v>41.6</v>
      </c>
      <c r="E44" s="334">
        <v>98</v>
      </c>
      <c r="F44" s="334">
        <v>33.700000000000003</v>
      </c>
      <c r="G44" s="334">
        <v>56.5</v>
      </c>
      <c r="H44" s="334">
        <v>0</v>
      </c>
      <c r="I44" s="334">
        <v>17.7</v>
      </c>
      <c r="J44" s="335">
        <v>3.45</v>
      </c>
      <c r="K44" s="334">
        <v>7.2</v>
      </c>
      <c r="L44" s="334">
        <v>11.5</v>
      </c>
      <c r="M44" s="334">
        <v>0</v>
      </c>
      <c r="N44" s="334">
        <v>1572</v>
      </c>
      <c r="O44" s="334">
        <v>-0.62</v>
      </c>
      <c r="P44" s="334">
        <v>-0.68</v>
      </c>
      <c r="Q44" s="334">
        <v>-0.56000000000000005</v>
      </c>
      <c r="R44" s="334">
        <v>1618</v>
      </c>
      <c r="S44" s="334">
        <v>48.9</v>
      </c>
      <c r="T44" s="334">
        <v>99.3</v>
      </c>
      <c r="U44" s="334">
        <v>43.6</v>
      </c>
      <c r="V44" s="334">
        <v>68.400000000000006</v>
      </c>
      <c r="W44" s="334">
        <v>0</v>
      </c>
      <c r="X44" s="334">
        <v>30.7</v>
      </c>
      <c r="Y44" s="335">
        <v>4.09</v>
      </c>
      <c r="Z44" s="334">
        <v>13.3</v>
      </c>
      <c r="AA44" s="334">
        <v>20.7</v>
      </c>
      <c r="AB44" s="334">
        <v>0</v>
      </c>
      <c r="AC44" s="334">
        <v>1597</v>
      </c>
      <c r="AD44" s="334">
        <v>-0.04</v>
      </c>
      <c r="AE44" s="334">
        <v>-0.1</v>
      </c>
      <c r="AF44" s="334">
        <v>0.02</v>
      </c>
      <c r="AG44" s="334">
        <v>3221</v>
      </c>
      <c r="AH44" s="334">
        <v>45.3</v>
      </c>
      <c r="AI44" s="334">
        <v>98.6</v>
      </c>
      <c r="AJ44" s="334">
        <v>38.700000000000003</v>
      </c>
      <c r="AK44" s="334">
        <v>62.4</v>
      </c>
      <c r="AL44" s="334">
        <v>0</v>
      </c>
      <c r="AM44" s="334">
        <v>24.2</v>
      </c>
      <c r="AN44" s="335">
        <v>3.77</v>
      </c>
      <c r="AO44" s="334">
        <v>10.199999999999999</v>
      </c>
      <c r="AP44" s="334">
        <v>16.100000000000001</v>
      </c>
      <c r="AQ44" s="334">
        <v>0</v>
      </c>
      <c r="AR44" s="334">
        <v>3169</v>
      </c>
      <c r="AS44" s="334">
        <v>-0.33</v>
      </c>
      <c r="AT44" s="334">
        <v>-0.37</v>
      </c>
      <c r="AU44" s="334">
        <v>-0.28000000000000003</v>
      </c>
      <c r="AV44" s="334">
        <v>66644.13</v>
      </c>
      <c r="AW44" s="334">
        <v>1571</v>
      </c>
      <c r="AX44" s="334">
        <v>541</v>
      </c>
      <c r="AY44" s="334">
        <v>905</v>
      </c>
      <c r="AZ44" s="334">
        <v>283</v>
      </c>
      <c r="BA44" s="334">
        <v>5532.58</v>
      </c>
      <c r="BB44" s="334">
        <v>-975.57500000000005</v>
      </c>
      <c r="BC44" s="334">
        <v>79122.64</v>
      </c>
      <c r="BD44" s="334">
        <v>1606</v>
      </c>
      <c r="BE44" s="334">
        <v>705</v>
      </c>
      <c r="BF44" s="334">
        <v>1106</v>
      </c>
      <c r="BG44" s="334">
        <v>496</v>
      </c>
      <c r="BH44" s="334">
        <v>6623.97</v>
      </c>
      <c r="BI44" s="334">
        <v>-65.043999999999997</v>
      </c>
      <c r="BJ44" s="334">
        <v>145766.76999999999</v>
      </c>
      <c r="BK44" s="334">
        <v>3177</v>
      </c>
      <c r="BL44" s="334">
        <v>1246</v>
      </c>
      <c r="BM44" s="334">
        <v>2011</v>
      </c>
      <c r="BN44" s="334">
        <v>779</v>
      </c>
      <c r="BO44" s="334">
        <v>12156.55</v>
      </c>
      <c r="BP44" s="334">
        <v>-1040.6189999999999</v>
      </c>
    </row>
    <row r="45" spans="1:68" x14ac:dyDescent="0.35">
      <c r="A45" s="331">
        <v>42</v>
      </c>
      <c r="B45" s="331" t="s">
        <v>138</v>
      </c>
      <c r="C45" s="334">
        <v>1584</v>
      </c>
      <c r="D45" s="334">
        <v>45.8</v>
      </c>
      <c r="E45" s="334">
        <v>97.5</v>
      </c>
      <c r="F45" s="334">
        <v>41.5</v>
      </c>
      <c r="G45" s="334">
        <v>62.6</v>
      </c>
      <c r="H45" s="334">
        <v>0</v>
      </c>
      <c r="I45" s="334">
        <v>46.8</v>
      </c>
      <c r="J45" s="335">
        <v>4.01</v>
      </c>
      <c r="K45" s="334">
        <v>18.899999999999999</v>
      </c>
      <c r="L45" s="334">
        <v>27.8</v>
      </c>
      <c r="M45" s="334">
        <v>0</v>
      </c>
      <c r="N45" s="334">
        <v>1519</v>
      </c>
      <c r="O45" s="334">
        <v>-0.21</v>
      </c>
      <c r="P45" s="334">
        <v>-0.28000000000000003</v>
      </c>
      <c r="Q45" s="334">
        <v>-0.15</v>
      </c>
      <c r="R45" s="334">
        <v>1653</v>
      </c>
      <c r="S45" s="334">
        <v>51.6</v>
      </c>
      <c r="T45" s="334">
        <v>98.7</v>
      </c>
      <c r="U45" s="334">
        <v>50.2</v>
      </c>
      <c r="V45" s="334">
        <v>71.3</v>
      </c>
      <c r="W45" s="334">
        <v>0</v>
      </c>
      <c r="X45" s="334">
        <v>52</v>
      </c>
      <c r="Y45" s="335">
        <v>4.51</v>
      </c>
      <c r="Z45" s="334">
        <v>26.9</v>
      </c>
      <c r="AA45" s="334">
        <v>37.700000000000003</v>
      </c>
      <c r="AB45" s="334">
        <v>0</v>
      </c>
      <c r="AC45" s="334">
        <v>1592</v>
      </c>
      <c r="AD45" s="334">
        <v>0.27</v>
      </c>
      <c r="AE45" s="334">
        <v>0.21</v>
      </c>
      <c r="AF45" s="334">
        <v>0.33</v>
      </c>
      <c r="AG45" s="334">
        <v>3237</v>
      </c>
      <c r="AH45" s="334">
        <v>48.8</v>
      </c>
      <c r="AI45" s="334">
        <v>98.1</v>
      </c>
      <c r="AJ45" s="334">
        <v>45.9</v>
      </c>
      <c r="AK45" s="334">
        <v>67</v>
      </c>
      <c r="AL45" s="334">
        <v>0</v>
      </c>
      <c r="AM45" s="334">
        <v>49.5</v>
      </c>
      <c r="AN45" s="335">
        <v>4.2699999999999996</v>
      </c>
      <c r="AO45" s="334">
        <v>23</v>
      </c>
      <c r="AP45" s="334">
        <v>32.9</v>
      </c>
      <c r="AQ45" s="334">
        <v>0</v>
      </c>
      <c r="AR45" s="334">
        <v>3111</v>
      </c>
      <c r="AS45" s="334">
        <v>0.03</v>
      </c>
      <c r="AT45" s="334">
        <v>-0.01</v>
      </c>
      <c r="AU45" s="334">
        <v>0.08</v>
      </c>
      <c r="AV45" s="334">
        <v>72513.259999999995</v>
      </c>
      <c r="AW45" s="334">
        <v>1545</v>
      </c>
      <c r="AX45" s="334">
        <v>658</v>
      </c>
      <c r="AY45" s="334">
        <v>992</v>
      </c>
      <c r="AZ45" s="334">
        <v>742</v>
      </c>
      <c r="BA45" s="334">
        <v>6349.53</v>
      </c>
      <c r="BB45" s="334">
        <v>-321.52100000000002</v>
      </c>
      <c r="BC45" s="334">
        <v>85320.25</v>
      </c>
      <c r="BD45" s="334">
        <v>1631</v>
      </c>
      <c r="BE45" s="334">
        <v>829</v>
      </c>
      <c r="BF45" s="334">
        <v>1178</v>
      </c>
      <c r="BG45" s="334">
        <v>859</v>
      </c>
      <c r="BH45" s="334">
        <v>7456.52</v>
      </c>
      <c r="BI45" s="334">
        <v>429.59300000000002</v>
      </c>
      <c r="BJ45" s="334">
        <v>157833.51</v>
      </c>
      <c r="BK45" s="334">
        <v>3176</v>
      </c>
      <c r="BL45" s="334">
        <v>1487</v>
      </c>
      <c r="BM45" s="334">
        <v>2170</v>
      </c>
      <c r="BN45" s="334">
        <v>1601</v>
      </c>
      <c r="BO45" s="334">
        <v>13806.05</v>
      </c>
      <c r="BP45" s="334">
        <v>108.072</v>
      </c>
    </row>
    <row r="46" spans="1:68" x14ac:dyDescent="0.35">
      <c r="A46" s="331">
        <v>43</v>
      </c>
      <c r="B46" s="331"/>
      <c r="C46" s="334" t="s">
        <v>576</v>
      </c>
      <c r="D46" s="334" t="s">
        <v>576</v>
      </c>
      <c r="E46" s="334" t="s">
        <v>576</v>
      </c>
      <c r="F46" s="334" t="s">
        <v>576</v>
      </c>
      <c r="G46" s="334" t="s">
        <v>576</v>
      </c>
      <c r="H46" s="334">
        <v>0</v>
      </c>
      <c r="I46" s="334" t="s">
        <v>576</v>
      </c>
      <c r="J46" s="335"/>
      <c r="K46" s="334" t="s">
        <v>576</v>
      </c>
      <c r="L46" s="334" t="s">
        <v>576</v>
      </c>
      <c r="M46" s="334">
        <v>0</v>
      </c>
      <c r="N46" s="334" t="s">
        <v>576</v>
      </c>
      <c r="O46" s="334" t="s">
        <v>576</v>
      </c>
      <c r="P46" s="334" t="s">
        <v>576</v>
      </c>
      <c r="Q46" s="334" t="s">
        <v>576</v>
      </c>
      <c r="R46" s="334" t="s">
        <v>576</v>
      </c>
      <c r="S46" s="334" t="s">
        <v>576</v>
      </c>
      <c r="T46" s="334" t="s">
        <v>576</v>
      </c>
      <c r="U46" s="334" t="s">
        <v>576</v>
      </c>
      <c r="V46" s="334" t="s">
        <v>576</v>
      </c>
      <c r="W46" s="334">
        <v>0</v>
      </c>
      <c r="X46" s="334" t="s">
        <v>576</v>
      </c>
      <c r="Y46" s="335" t="e">
        <v>#VALUE!</v>
      </c>
      <c r="Z46" s="334" t="s">
        <v>576</v>
      </c>
      <c r="AA46" s="334" t="s">
        <v>576</v>
      </c>
      <c r="AB46" s="334">
        <v>0</v>
      </c>
      <c r="AC46" s="334" t="s">
        <v>576</v>
      </c>
      <c r="AD46" s="334" t="s">
        <v>576</v>
      </c>
      <c r="AE46" s="334" t="s">
        <v>576</v>
      </c>
      <c r="AF46" s="334" t="s">
        <v>576</v>
      </c>
      <c r="AG46" s="334" t="s">
        <v>576</v>
      </c>
      <c r="AH46" s="334" t="s">
        <v>576</v>
      </c>
      <c r="AI46" s="334" t="s">
        <v>576</v>
      </c>
      <c r="AJ46" s="334" t="s">
        <v>576</v>
      </c>
      <c r="AK46" s="334" t="s">
        <v>576</v>
      </c>
      <c r="AL46" s="334">
        <v>0</v>
      </c>
      <c r="AM46" s="334" t="s">
        <v>576</v>
      </c>
      <c r="AN46" s="335"/>
      <c r="AO46" s="334" t="s">
        <v>576</v>
      </c>
      <c r="AP46" s="334" t="s">
        <v>576</v>
      </c>
      <c r="AQ46" s="334">
        <v>0</v>
      </c>
      <c r="AR46" s="334" t="s">
        <v>576</v>
      </c>
      <c r="AS46" s="334" t="s">
        <v>576</v>
      </c>
      <c r="AT46" s="334" t="s">
        <v>576</v>
      </c>
      <c r="AU46" s="334" t="s">
        <v>576</v>
      </c>
      <c r="AV46" s="334" t="s">
        <v>576</v>
      </c>
      <c r="AW46" s="334" t="s">
        <v>576</v>
      </c>
      <c r="AX46" s="334" t="s">
        <v>576</v>
      </c>
      <c r="AY46" s="334" t="s">
        <v>576</v>
      </c>
      <c r="AZ46" s="334" t="s">
        <v>576</v>
      </c>
      <c r="BA46" s="334" t="s">
        <v>576</v>
      </c>
      <c r="BB46" s="334" t="s">
        <v>576</v>
      </c>
      <c r="BC46" s="334" t="s">
        <v>576</v>
      </c>
      <c r="BD46" s="334" t="s">
        <v>576</v>
      </c>
      <c r="BE46" s="334" t="s">
        <v>576</v>
      </c>
      <c r="BF46" s="334" t="s">
        <v>576</v>
      </c>
      <c r="BG46" s="334" t="s">
        <v>576</v>
      </c>
      <c r="BH46" s="334" t="s">
        <v>576</v>
      </c>
      <c r="BI46" s="334" t="s">
        <v>576</v>
      </c>
      <c r="BJ46" s="334" t="s">
        <v>576</v>
      </c>
      <c r="BK46" s="334" t="s">
        <v>576</v>
      </c>
      <c r="BL46" s="334" t="s">
        <v>576</v>
      </c>
      <c r="BM46" s="334" t="s">
        <v>576</v>
      </c>
      <c r="BN46" s="334" t="s">
        <v>576</v>
      </c>
      <c r="BO46" s="334" t="s">
        <v>576</v>
      </c>
      <c r="BP46" s="334" t="s">
        <v>576</v>
      </c>
    </row>
    <row r="47" spans="1:68" x14ac:dyDescent="0.35">
      <c r="A47" s="331">
        <v>44</v>
      </c>
      <c r="B47" s="331" t="s">
        <v>489</v>
      </c>
      <c r="C47" s="334">
        <v>27121</v>
      </c>
      <c r="D47" s="334">
        <v>42.4</v>
      </c>
      <c r="E47" s="334">
        <v>96.6</v>
      </c>
      <c r="F47" s="334">
        <v>37.5</v>
      </c>
      <c r="G47" s="334">
        <v>58.5</v>
      </c>
      <c r="H47" s="334">
        <v>0</v>
      </c>
      <c r="I47" s="334">
        <v>29.5</v>
      </c>
      <c r="J47" s="335">
        <v>3.63</v>
      </c>
      <c r="K47" s="334">
        <v>10.199999999999999</v>
      </c>
      <c r="L47" s="334">
        <v>15.9</v>
      </c>
      <c r="M47" s="334">
        <v>0</v>
      </c>
      <c r="N47" s="334">
        <v>26172</v>
      </c>
      <c r="O47" s="334">
        <v>-0.25</v>
      </c>
      <c r="P47" s="334">
        <v>-0.27</v>
      </c>
      <c r="Q47" s="334">
        <v>-0.24</v>
      </c>
      <c r="R47" s="334">
        <v>26057</v>
      </c>
      <c r="S47" s="334">
        <v>47.9</v>
      </c>
      <c r="T47" s="334">
        <v>98</v>
      </c>
      <c r="U47" s="334">
        <v>44.8</v>
      </c>
      <c r="V47" s="334">
        <v>66.5</v>
      </c>
      <c r="W47" s="334">
        <v>0</v>
      </c>
      <c r="X47" s="334">
        <v>40.799999999999997</v>
      </c>
      <c r="Y47" s="335">
        <v>4.1100000000000003</v>
      </c>
      <c r="Z47" s="334">
        <v>17.7</v>
      </c>
      <c r="AA47" s="334">
        <v>26</v>
      </c>
      <c r="AB47" s="334">
        <v>0</v>
      </c>
      <c r="AC47" s="334">
        <v>25127</v>
      </c>
      <c r="AD47" s="334">
        <v>0.23</v>
      </c>
      <c r="AE47" s="334">
        <v>0.21</v>
      </c>
      <c r="AF47" s="334">
        <v>0.24</v>
      </c>
      <c r="AG47" s="334">
        <v>53178</v>
      </c>
      <c r="AH47" s="334">
        <v>45.1</v>
      </c>
      <c r="AI47" s="334">
        <v>97.3</v>
      </c>
      <c r="AJ47" s="334">
        <v>41.1</v>
      </c>
      <c r="AK47" s="334">
        <v>62.4</v>
      </c>
      <c r="AL47" s="334">
        <v>0</v>
      </c>
      <c r="AM47" s="334">
        <v>35.1</v>
      </c>
      <c r="AN47" s="335">
        <v>3.86</v>
      </c>
      <c r="AO47" s="334">
        <v>13.9</v>
      </c>
      <c r="AP47" s="334">
        <v>20.9</v>
      </c>
      <c r="AQ47" s="334">
        <v>0</v>
      </c>
      <c r="AR47" s="334">
        <v>51299</v>
      </c>
      <c r="AS47" s="334">
        <v>-0.02</v>
      </c>
      <c r="AT47" s="334">
        <v>-0.03</v>
      </c>
      <c r="AU47" s="334">
        <v>-0.01</v>
      </c>
      <c r="AV47" s="334">
        <v>1150425.42</v>
      </c>
      <c r="AW47" s="334">
        <v>26198</v>
      </c>
      <c r="AX47" s="334">
        <v>10166</v>
      </c>
      <c r="AY47" s="334">
        <v>15862</v>
      </c>
      <c r="AZ47" s="334">
        <v>8004</v>
      </c>
      <c r="BA47" s="334">
        <v>98482.26</v>
      </c>
      <c r="BB47" s="334">
        <v>-6658.7039999999997</v>
      </c>
      <c r="BC47" s="334">
        <v>1248201.9099999999</v>
      </c>
      <c r="BD47" s="334">
        <v>25525</v>
      </c>
      <c r="BE47" s="334">
        <v>11681</v>
      </c>
      <c r="BF47" s="334">
        <v>17323</v>
      </c>
      <c r="BG47" s="334">
        <v>10635</v>
      </c>
      <c r="BH47" s="334">
        <v>107017.89</v>
      </c>
      <c r="BI47" s="334">
        <v>5690.26</v>
      </c>
      <c r="BJ47" s="334">
        <v>2398627.33</v>
      </c>
      <c r="BK47" s="334">
        <v>51723</v>
      </c>
      <c r="BL47" s="334">
        <v>21847</v>
      </c>
      <c r="BM47" s="334">
        <v>33185</v>
      </c>
      <c r="BN47" s="334">
        <v>18639</v>
      </c>
      <c r="BO47" s="334">
        <v>205500.15</v>
      </c>
      <c r="BP47" s="334">
        <v>-968.44399999999996</v>
      </c>
    </row>
    <row r="48" spans="1:68" x14ac:dyDescent="0.35">
      <c r="A48" s="331">
        <v>45</v>
      </c>
      <c r="B48" s="331" t="s">
        <v>143</v>
      </c>
      <c r="C48" s="334">
        <v>1009</v>
      </c>
      <c r="D48" s="334">
        <v>39.200000000000003</v>
      </c>
      <c r="E48" s="334">
        <v>97.4</v>
      </c>
      <c r="F48" s="334">
        <v>33.700000000000003</v>
      </c>
      <c r="G48" s="334">
        <v>55.9</v>
      </c>
      <c r="H48" s="334">
        <v>0</v>
      </c>
      <c r="I48" s="334">
        <v>20</v>
      </c>
      <c r="J48" s="335">
        <v>3.26</v>
      </c>
      <c r="K48" s="334">
        <v>5.6</v>
      </c>
      <c r="L48" s="334">
        <v>9.1</v>
      </c>
      <c r="M48" s="334">
        <v>0</v>
      </c>
      <c r="N48" s="334">
        <v>999</v>
      </c>
      <c r="O48" s="334">
        <v>-0.38</v>
      </c>
      <c r="P48" s="334">
        <v>-0.46</v>
      </c>
      <c r="Q48" s="334">
        <v>-0.3</v>
      </c>
      <c r="R48" s="334">
        <v>1002</v>
      </c>
      <c r="S48" s="334">
        <v>45.8</v>
      </c>
      <c r="T48" s="334">
        <v>98.4</v>
      </c>
      <c r="U48" s="334">
        <v>44.7</v>
      </c>
      <c r="V48" s="334">
        <v>66.099999999999994</v>
      </c>
      <c r="W48" s="334">
        <v>0</v>
      </c>
      <c r="X48" s="334">
        <v>34.9</v>
      </c>
      <c r="Y48" s="335">
        <v>3.85</v>
      </c>
      <c r="Z48" s="334">
        <v>12.3</v>
      </c>
      <c r="AA48" s="334">
        <v>20.6</v>
      </c>
      <c r="AB48" s="334">
        <v>0</v>
      </c>
      <c r="AC48" s="334">
        <v>984</v>
      </c>
      <c r="AD48" s="334">
        <v>0.09</v>
      </c>
      <c r="AE48" s="334">
        <v>0.01</v>
      </c>
      <c r="AF48" s="334">
        <v>0.17</v>
      </c>
      <c r="AG48" s="334">
        <v>2011</v>
      </c>
      <c r="AH48" s="334">
        <v>42.5</v>
      </c>
      <c r="AI48" s="334">
        <v>97.9</v>
      </c>
      <c r="AJ48" s="334">
        <v>39.200000000000003</v>
      </c>
      <c r="AK48" s="334">
        <v>61</v>
      </c>
      <c r="AL48" s="334">
        <v>0</v>
      </c>
      <c r="AM48" s="334">
        <v>27.4</v>
      </c>
      <c r="AN48" s="335">
        <v>3.55</v>
      </c>
      <c r="AO48" s="334">
        <v>8.9</v>
      </c>
      <c r="AP48" s="334">
        <v>14.8</v>
      </c>
      <c r="AQ48" s="334">
        <v>0</v>
      </c>
      <c r="AR48" s="334">
        <v>1983</v>
      </c>
      <c r="AS48" s="334">
        <v>-0.15</v>
      </c>
      <c r="AT48" s="334">
        <v>-0.2</v>
      </c>
      <c r="AU48" s="334">
        <v>-0.09</v>
      </c>
      <c r="AV48" s="334">
        <v>39565.75</v>
      </c>
      <c r="AW48" s="334">
        <v>983</v>
      </c>
      <c r="AX48" s="334">
        <v>340</v>
      </c>
      <c r="AY48" s="334">
        <v>564</v>
      </c>
      <c r="AZ48" s="334">
        <v>202</v>
      </c>
      <c r="BA48" s="334">
        <v>3289.31</v>
      </c>
      <c r="BB48" s="334">
        <v>-376.589</v>
      </c>
      <c r="BC48" s="334">
        <v>45882.25</v>
      </c>
      <c r="BD48" s="334">
        <v>986</v>
      </c>
      <c r="BE48" s="334">
        <v>448</v>
      </c>
      <c r="BF48" s="334">
        <v>662</v>
      </c>
      <c r="BG48" s="334">
        <v>350</v>
      </c>
      <c r="BH48" s="334">
        <v>3857.81</v>
      </c>
      <c r="BI48" s="334">
        <v>85.507000000000005</v>
      </c>
      <c r="BJ48" s="334">
        <v>85448</v>
      </c>
      <c r="BK48" s="334">
        <v>1969</v>
      </c>
      <c r="BL48" s="334">
        <v>788</v>
      </c>
      <c r="BM48" s="334">
        <v>1226</v>
      </c>
      <c r="BN48" s="334">
        <v>552</v>
      </c>
      <c r="BO48" s="334">
        <v>7147.12</v>
      </c>
      <c r="BP48" s="334">
        <v>-291.08199999999999</v>
      </c>
    </row>
    <row r="49" spans="1:68" x14ac:dyDescent="0.35">
      <c r="A49" s="331">
        <v>46</v>
      </c>
      <c r="B49" s="331" t="s">
        <v>145</v>
      </c>
      <c r="C49" s="334">
        <v>3012</v>
      </c>
      <c r="D49" s="334">
        <v>40.200000000000003</v>
      </c>
      <c r="E49" s="334">
        <v>95.7</v>
      </c>
      <c r="F49" s="334">
        <v>33.200000000000003</v>
      </c>
      <c r="G49" s="334">
        <v>53.6</v>
      </c>
      <c r="H49" s="334">
        <v>0</v>
      </c>
      <c r="I49" s="334">
        <v>31.9</v>
      </c>
      <c r="J49" s="335">
        <v>3.39</v>
      </c>
      <c r="K49" s="334">
        <v>9.5</v>
      </c>
      <c r="L49" s="334">
        <v>15.1</v>
      </c>
      <c r="M49" s="334">
        <v>0</v>
      </c>
      <c r="N49" s="334">
        <v>2876</v>
      </c>
      <c r="O49" s="334">
        <v>-0.22</v>
      </c>
      <c r="P49" s="334">
        <v>-0.27</v>
      </c>
      <c r="Q49" s="334">
        <v>-0.18</v>
      </c>
      <c r="R49" s="334">
        <v>2929</v>
      </c>
      <c r="S49" s="334">
        <v>45.3</v>
      </c>
      <c r="T49" s="334">
        <v>97.3</v>
      </c>
      <c r="U49" s="334">
        <v>39.200000000000003</v>
      </c>
      <c r="V49" s="334">
        <v>59.1</v>
      </c>
      <c r="W49" s="334">
        <v>0</v>
      </c>
      <c r="X49" s="334">
        <v>43.8</v>
      </c>
      <c r="Y49" s="335">
        <v>3.87</v>
      </c>
      <c r="Z49" s="334">
        <v>15.8</v>
      </c>
      <c r="AA49" s="334">
        <v>23.6</v>
      </c>
      <c r="AB49" s="334">
        <v>0</v>
      </c>
      <c r="AC49" s="334">
        <v>2754</v>
      </c>
      <c r="AD49" s="334">
        <v>0.22</v>
      </c>
      <c r="AE49" s="334">
        <v>0.18</v>
      </c>
      <c r="AF49" s="334">
        <v>0.27</v>
      </c>
      <c r="AG49" s="334">
        <v>5941</v>
      </c>
      <c r="AH49" s="334">
        <v>42.7</v>
      </c>
      <c r="AI49" s="334">
        <v>96.5</v>
      </c>
      <c r="AJ49" s="334">
        <v>36.200000000000003</v>
      </c>
      <c r="AK49" s="334">
        <v>56.3</v>
      </c>
      <c r="AL49" s="334">
        <v>0</v>
      </c>
      <c r="AM49" s="334">
        <v>37.799999999999997</v>
      </c>
      <c r="AN49" s="335">
        <v>3.63</v>
      </c>
      <c r="AO49" s="334">
        <v>12.6</v>
      </c>
      <c r="AP49" s="334">
        <v>19.3</v>
      </c>
      <c r="AQ49" s="334">
        <v>0</v>
      </c>
      <c r="AR49" s="334">
        <v>5630</v>
      </c>
      <c r="AS49" s="334">
        <v>0</v>
      </c>
      <c r="AT49" s="334">
        <v>-0.04</v>
      </c>
      <c r="AU49" s="334">
        <v>0.03</v>
      </c>
      <c r="AV49" s="334">
        <v>120970</v>
      </c>
      <c r="AW49" s="334">
        <v>2883</v>
      </c>
      <c r="AX49" s="334">
        <v>1001</v>
      </c>
      <c r="AY49" s="334">
        <v>1614</v>
      </c>
      <c r="AZ49" s="334">
        <v>961</v>
      </c>
      <c r="BA49" s="334">
        <v>10206.23</v>
      </c>
      <c r="BB49" s="334">
        <v>-640.28499999999997</v>
      </c>
      <c r="BC49" s="334">
        <v>132812.38</v>
      </c>
      <c r="BD49" s="334">
        <v>2850</v>
      </c>
      <c r="BE49" s="334">
        <v>1147</v>
      </c>
      <c r="BF49" s="334">
        <v>1731</v>
      </c>
      <c r="BG49" s="334">
        <v>1284</v>
      </c>
      <c r="BH49" s="334">
        <v>11348.28</v>
      </c>
      <c r="BI49" s="334">
        <v>618.35900000000004</v>
      </c>
      <c r="BJ49" s="334">
        <v>253782.38</v>
      </c>
      <c r="BK49" s="334">
        <v>5733</v>
      </c>
      <c r="BL49" s="334">
        <v>2148</v>
      </c>
      <c r="BM49" s="334">
        <v>3345</v>
      </c>
      <c r="BN49" s="334">
        <v>2245</v>
      </c>
      <c r="BO49" s="334">
        <v>21554.51</v>
      </c>
      <c r="BP49" s="334">
        <v>-21.925999999999998</v>
      </c>
    </row>
    <row r="50" spans="1:68" x14ac:dyDescent="0.35">
      <c r="A50" s="331">
        <v>47</v>
      </c>
      <c r="B50" s="331" t="s">
        <v>147</v>
      </c>
      <c r="C50" s="334">
        <v>1208</v>
      </c>
      <c r="D50" s="334">
        <v>46.5</v>
      </c>
      <c r="E50" s="334">
        <v>97.6</v>
      </c>
      <c r="F50" s="334">
        <v>44.5</v>
      </c>
      <c r="G50" s="334">
        <v>64.3</v>
      </c>
      <c r="H50" s="334">
        <v>0</v>
      </c>
      <c r="I50" s="334">
        <v>27.4</v>
      </c>
      <c r="J50" s="335">
        <v>3.88</v>
      </c>
      <c r="K50" s="334">
        <v>13.7</v>
      </c>
      <c r="L50" s="334">
        <v>18.100000000000001</v>
      </c>
      <c r="M50" s="334">
        <v>0</v>
      </c>
      <c r="N50" s="334">
        <v>1178</v>
      </c>
      <c r="O50" s="334">
        <v>-0.21</v>
      </c>
      <c r="P50" s="334">
        <v>-0.28000000000000003</v>
      </c>
      <c r="Q50" s="334">
        <v>-0.14000000000000001</v>
      </c>
      <c r="R50" s="334">
        <v>1202</v>
      </c>
      <c r="S50" s="334">
        <v>52.4</v>
      </c>
      <c r="T50" s="334">
        <v>98.8</v>
      </c>
      <c r="U50" s="334">
        <v>51.2</v>
      </c>
      <c r="V50" s="334">
        <v>72.5</v>
      </c>
      <c r="W50" s="334">
        <v>0</v>
      </c>
      <c r="X50" s="334">
        <v>35.1</v>
      </c>
      <c r="Y50" s="335">
        <v>4.41</v>
      </c>
      <c r="Z50" s="334">
        <v>19.2</v>
      </c>
      <c r="AA50" s="334">
        <v>26.9</v>
      </c>
      <c r="AB50" s="334">
        <v>0</v>
      </c>
      <c r="AC50" s="334">
        <v>1186</v>
      </c>
      <c r="AD50" s="334">
        <v>0.34</v>
      </c>
      <c r="AE50" s="334">
        <v>0.27</v>
      </c>
      <c r="AF50" s="334">
        <v>0.41</v>
      </c>
      <c r="AG50" s="334">
        <v>2410</v>
      </c>
      <c r="AH50" s="334">
        <v>49.4</v>
      </c>
      <c r="AI50" s="334">
        <v>98.2</v>
      </c>
      <c r="AJ50" s="334">
        <v>47.9</v>
      </c>
      <c r="AK50" s="334">
        <v>68.400000000000006</v>
      </c>
      <c r="AL50" s="334">
        <v>0</v>
      </c>
      <c r="AM50" s="334">
        <v>31.2</v>
      </c>
      <c r="AN50" s="335">
        <v>4.1399999999999997</v>
      </c>
      <c r="AO50" s="334">
        <v>16.5</v>
      </c>
      <c r="AP50" s="334">
        <v>22.5</v>
      </c>
      <c r="AQ50" s="334">
        <v>0</v>
      </c>
      <c r="AR50" s="334">
        <v>2364</v>
      </c>
      <c r="AS50" s="334">
        <v>7.0000000000000007E-2</v>
      </c>
      <c r="AT50" s="334">
        <v>0.01</v>
      </c>
      <c r="AU50" s="334">
        <v>0.12</v>
      </c>
      <c r="AV50" s="334">
        <v>56160.51</v>
      </c>
      <c r="AW50" s="334">
        <v>1179</v>
      </c>
      <c r="AX50" s="334">
        <v>538</v>
      </c>
      <c r="AY50" s="334">
        <v>777</v>
      </c>
      <c r="AZ50" s="334">
        <v>331</v>
      </c>
      <c r="BA50" s="334">
        <v>4688.25</v>
      </c>
      <c r="BB50" s="334">
        <v>-248.45599999999999</v>
      </c>
      <c r="BC50" s="334">
        <v>62965.5</v>
      </c>
      <c r="BD50" s="334">
        <v>1188</v>
      </c>
      <c r="BE50" s="334">
        <v>616</v>
      </c>
      <c r="BF50" s="334">
        <v>872</v>
      </c>
      <c r="BG50" s="334">
        <v>422</v>
      </c>
      <c r="BH50" s="334">
        <v>5295.47</v>
      </c>
      <c r="BI50" s="334">
        <v>404.00200000000001</v>
      </c>
      <c r="BJ50" s="334">
        <v>119126.01</v>
      </c>
      <c r="BK50" s="334">
        <v>2367</v>
      </c>
      <c r="BL50" s="334">
        <v>1154</v>
      </c>
      <c r="BM50" s="334">
        <v>1649</v>
      </c>
      <c r="BN50" s="334">
        <v>753</v>
      </c>
      <c r="BO50" s="334">
        <v>9983.7199999999993</v>
      </c>
      <c r="BP50" s="334">
        <v>155.54599999999999</v>
      </c>
    </row>
    <row r="51" spans="1:68" x14ac:dyDescent="0.35">
      <c r="A51" s="331">
        <v>48</v>
      </c>
      <c r="B51" s="331" t="s">
        <v>149</v>
      </c>
      <c r="C51" s="334">
        <v>1502</v>
      </c>
      <c r="D51" s="334">
        <v>40.299999999999997</v>
      </c>
      <c r="E51" s="334">
        <v>95.9</v>
      </c>
      <c r="F51" s="334">
        <v>32.799999999999997</v>
      </c>
      <c r="G51" s="334">
        <v>54.9</v>
      </c>
      <c r="H51" s="334">
        <v>0</v>
      </c>
      <c r="I51" s="334">
        <v>16.600000000000001</v>
      </c>
      <c r="J51" s="335">
        <v>3.35</v>
      </c>
      <c r="K51" s="334">
        <v>5.5</v>
      </c>
      <c r="L51" s="334">
        <v>9.1</v>
      </c>
      <c r="M51" s="334">
        <v>0</v>
      </c>
      <c r="N51" s="334">
        <v>1455</v>
      </c>
      <c r="O51" s="334">
        <v>-0.47</v>
      </c>
      <c r="P51" s="334">
        <v>-0.53</v>
      </c>
      <c r="Q51" s="334">
        <v>-0.4</v>
      </c>
      <c r="R51" s="334">
        <v>1401</v>
      </c>
      <c r="S51" s="334">
        <v>45.3</v>
      </c>
      <c r="T51" s="334">
        <v>97.6</v>
      </c>
      <c r="U51" s="334">
        <v>42.4</v>
      </c>
      <c r="V51" s="334">
        <v>62.6</v>
      </c>
      <c r="W51" s="334">
        <v>0</v>
      </c>
      <c r="X51" s="334">
        <v>21.7</v>
      </c>
      <c r="Y51" s="335">
        <v>3.72</v>
      </c>
      <c r="Z51" s="334">
        <v>9.5</v>
      </c>
      <c r="AA51" s="334">
        <v>14.2</v>
      </c>
      <c r="AB51" s="334">
        <v>0</v>
      </c>
      <c r="AC51" s="334">
        <v>1367</v>
      </c>
      <c r="AD51" s="334">
        <v>0.05</v>
      </c>
      <c r="AE51" s="334">
        <v>-0.02</v>
      </c>
      <c r="AF51" s="334">
        <v>0.11</v>
      </c>
      <c r="AG51" s="334">
        <v>2903</v>
      </c>
      <c r="AH51" s="334">
        <v>42.7</v>
      </c>
      <c r="AI51" s="334">
        <v>96.7</v>
      </c>
      <c r="AJ51" s="334">
        <v>37.4</v>
      </c>
      <c r="AK51" s="334">
        <v>58.6</v>
      </c>
      <c r="AL51" s="334">
        <v>0</v>
      </c>
      <c r="AM51" s="334">
        <v>19</v>
      </c>
      <c r="AN51" s="335">
        <v>3.53</v>
      </c>
      <c r="AO51" s="334">
        <v>7.4</v>
      </c>
      <c r="AP51" s="334">
        <v>11.5</v>
      </c>
      <c r="AQ51" s="334">
        <v>0</v>
      </c>
      <c r="AR51" s="334">
        <v>2822</v>
      </c>
      <c r="AS51" s="334">
        <v>-0.22</v>
      </c>
      <c r="AT51" s="334">
        <v>-0.27</v>
      </c>
      <c r="AU51" s="334">
        <v>-0.17</v>
      </c>
      <c r="AV51" s="334">
        <v>60459.13</v>
      </c>
      <c r="AW51" s="334">
        <v>1440</v>
      </c>
      <c r="AX51" s="334">
        <v>492</v>
      </c>
      <c r="AY51" s="334">
        <v>824</v>
      </c>
      <c r="AZ51" s="334">
        <v>249</v>
      </c>
      <c r="BA51" s="334">
        <v>5025.08</v>
      </c>
      <c r="BB51" s="334">
        <v>-683.06399999999996</v>
      </c>
      <c r="BC51" s="334">
        <v>63525.5</v>
      </c>
      <c r="BD51" s="334">
        <v>1367</v>
      </c>
      <c r="BE51" s="334">
        <v>594</v>
      </c>
      <c r="BF51" s="334">
        <v>877</v>
      </c>
      <c r="BG51" s="334">
        <v>304</v>
      </c>
      <c r="BH51" s="334">
        <v>5212.37</v>
      </c>
      <c r="BI51" s="334">
        <v>64.769000000000005</v>
      </c>
      <c r="BJ51" s="334">
        <v>123984.63</v>
      </c>
      <c r="BK51" s="334">
        <v>2807</v>
      </c>
      <c r="BL51" s="334">
        <v>1086</v>
      </c>
      <c r="BM51" s="334">
        <v>1701</v>
      </c>
      <c r="BN51" s="334">
        <v>553</v>
      </c>
      <c r="BO51" s="334">
        <v>10237.450000000001</v>
      </c>
      <c r="BP51" s="334">
        <v>-618.29499999999996</v>
      </c>
    </row>
    <row r="52" spans="1:68" x14ac:dyDescent="0.35">
      <c r="A52" s="331">
        <v>49</v>
      </c>
      <c r="B52" s="331" t="s">
        <v>151</v>
      </c>
      <c r="C52" s="334">
        <v>1585</v>
      </c>
      <c r="D52" s="334">
        <v>45.3</v>
      </c>
      <c r="E52" s="334">
        <v>98.5</v>
      </c>
      <c r="F52" s="334">
        <v>42.3</v>
      </c>
      <c r="G52" s="334">
        <v>64.599999999999994</v>
      </c>
      <c r="H52" s="334">
        <v>0</v>
      </c>
      <c r="I52" s="334">
        <v>23.8</v>
      </c>
      <c r="J52" s="335">
        <v>3.94</v>
      </c>
      <c r="K52" s="334">
        <v>10.199999999999999</v>
      </c>
      <c r="L52" s="334">
        <v>14.8</v>
      </c>
      <c r="M52" s="334">
        <v>0</v>
      </c>
      <c r="N52" s="334">
        <v>1556</v>
      </c>
      <c r="O52" s="334">
        <v>-0.18</v>
      </c>
      <c r="P52" s="334">
        <v>-0.24</v>
      </c>
      <c r="Q52" s="334">
        <v>-0.12</v>
      </c>
      <c r="R52" s="334">
        <v>1566</v>
      </c>
      <c r="S52" s="334">
        <v>50.9</v>
      </c>
      <c r="T52" s="334">
        <v>98.6</v>
      </c>
      <c r="U52" s="334">
        <v>50.4</v>
      </c>
      <c r="V52" s="334">
        <v>73.5</v>
      </c>
      <c r="W52" s="334">
        <v>0</v>
      </c>
      <c r="X52" s="334">
        <v>39.700000000000003</v>
      </c>
      <c r="Y52" s="335">
        <v>4.43</v>
      </c>
      <c r="Z52" s="334">
        <v>19.5</v>
      </c>
      <c r="AA52" s="334">
        <v>28.4</v>
      </c>
      <c r="AB52" s="334">
        <v>0</v>
      </c>
      <c r="AC52" s="334">
        <v>1548</v>
      </c>
      <c r="AD52" s="334">
        <v>0.3</v>
      </c>
      <c r="AE52" s="334">
        <v>0.24</v>
      </c>
      <c r="AF52" s="334">
        <v>0.37</v>
      </c>
      <c r="AG52" s="334">
        <v>3151</v>
      </c>
      <c r="AH52" s="334">
        <v>48.1</v>
      </c>
      <c r="AI52" s="334">
        <v>98.5</v>
      </c>
      <c r="AJ52" s="334">
        <v>46.3</v>
      </c>
      <c r="AK52" s="334">
        <v>69</v>
      </c>
      <c r="AL52" s="334">
        <v>0</v>
      </c>
      <c r="AM52" s="334">
        <v>31.7</v>
      </c>
      <c r="AN52" s="335">
        <v>4.18</v>
      </c>
      <c r="AO52" s="334">
        <v>14.8</v>
      </c>
      <c r="AP52" s="334">
        <v>21.5</v>
      </c>
      <c r="AQ52" s="334">
        <v>0</v>
      </c>
      <c r="AR52" s="334">
        <v>3104</v>
      </c>
      <c r="AS52" s="334">
        <v>0.06</v>
      </c>
      <c r="AT52" s="334">
        <v>0.02</v>
      </c>
      <c r="AU52" s="334">
        <v>0.11</v>
      </c>
      <c r="AV52" s="334">
        <v>71836.75</v>
      </c>
      <c r="AW52" s="334">
        <v>1561</v>
      </c>
      <c r="AX52" s="334">
        <v>670</v>
      </c>
      <c r="AY52" s="334">
        <v>1024</v>
      </c>
      <c r="AZ52" s="334">
        <v>378</v>
      </c>
      <c r="BA52" s="334">
        <v>6245.02</v>
      </c>
      <c r="BB52" s="334">
        <v>-279.77100000000002</v>
      </c>
      <c r="BC52" s="334">
        <v>79688</v>
      </c>
      <c r="BD52" s="334">
        <v>1544</v>
      </c>
      <c r="BE52" s="334">
        <v>789</v>
      </c>
      <c r="BF52" s="334">
        <v>1151</v>
      </c>
      <c r="BG52" s="334">
        <v>622</v>
      </c>
      <c r="BH52" s="334">
        <v>6930.76</v>
      </c>
      <c r="BI52" s="334">
        <v>471.70299999999997</v>
      </c>
      <c r="BJ52" s="334">
        <v>151524.75</v>
      </c>
      <c r="BK52" s="334">
        <v>3105</v>
      </c>
      <c r="BL52" s="334">
        <v>1459</v>
      </c>
      <c r="BM52" s="334">
        <v>2175</v>
      </c>
      <c r="BN52" s="334">
        <v>1000</v>
      </c>
      <c r="BO52" s="334">
        <v>13175.78</v>
      </c>
      <c r="BP52" s="334">
        <v>191.93199999999999</v>
      </c>
    </row>
    <row r="53" spans="1:68" x14ac:dyDescent="0.35">
      <c r="A53" s="331">
        <v>50</v>
      </c>
      <c r="B53" s="331" t="s">
        <v>153</v>
      </c>
      <c r="C53" s="334">
        <v>1211</v>
      </c>
      <c r="D53" s="334">
        <v>41.8</v>
      </c>
      <c r="E53" s="334">
        <v>96.2</v>
      </c>
      <c r="F53" s="334">
        <v>31.3</v>
      </c>
      <c r="G53" s="334">
        <v>55.4</v>
      </c>
      <c r="H53" s="334">
        <v>0</v>
      </c>
      <c r="I53" s="334">
        <v>44</v>
      </c>
      <c r="J53" s="335">
        <v>3.63</v>
      </c>
      <c r="K53" s="334">
        <v>9.4</v>
      </c>
      <c r="L53" s="334">
        <v>16.7</v>
      </c>
      <c r="M53" s="334">
        <v>0</v>
      </c>
      <c r="N53" s="334">
        <v>1165</v>
      </c>
      <c r="O53" s="334">
        <v>-0.25</v>
      </c>
      <c r="P53" s="334">
        <v>-0.32</v>
      </c>
      <c r="Q53" s="334">
        <v>-0.18</v>
      </c>
      <c r="R53" s="334">
        <v>1096</v>
      </c>
      <c r="S53" s="334">
        <v>45</v>
      </c>
      <c r="T53" s="334">
        <v>98.4</v>
      </c>
      <c r="U53" s="334">
        <v>34.799999999999997</v>
      </c>
      <c r="V53" s="334">
        <v>59</v>
      </c>
      <c r="W53" s="334">
        <v>0</v>
      </c>
      <c r="X53" s="334">
        <v>53.3</v>
      </c>
      <c r="Y53" s="335">
        <v>3.9</v>
      </c>
      <c r="Z53" s="334">
        <v>13.7</v>
      </c>
      <c r="AA53" s="334">
        <v>24.7</v>
      </c>
      <c r="AB53" s="334">
        <v>0</v>
      </c>
      <c r="AC53" s="334">
        <v>1041</v>
      </c>
      <c r="AD53" s="334">
        <v>0.11</v>
      </c>
      <c r="AE53" s="334">
        <v>0.03</v>
      </c>
      <c r="AF53" s="334">
        <v>0.19</v>
      </c>
      <c r="AG53" s="334">
        <v>2307</v>
      </c>
      <c r="AH53" s="334">
        <v>43.3</v>
      </c>
      <c r="AI53" s="334">
        <v>97.3</v>
      </c>
      <c r="AJ53" s="334">
        <v>32.9</v>
      </c>
      <c r="AK53" s="334">
        <v>57.1</v>
      </c>
      <c r="AL53" s="334">
        <v>0</v>
      </c>
      <c r="AM53" s="334">
        <v>48.4</v>
      </c>
      <c r="AN53" s="335">
        <v>3.76</v>
      </c>
      <c r="AO53" s="334">
        <v>11.4</v>
      </c>
      <c r="AP53" s="334">
        <v>20.5</v>
      </c>
      <c r="AQ53" s="334">
        <v>0</v>
      </c>
      <c r="AR53" s="334">
        <v>2206</v>
      </c>
      <c r="AS53" s="334">
        <v>-0.08</v>
      </c>
      <c r="AT53" s="334">
        <v>-0.13</v>
      </c>
      <c r="AU53" s="334">
        <v>-0.03</v>
      </c>
      <c r="AV53" s="334">
        <v>50587.75</v>
      </c>
      <c r="AW53" s="334">
        <v>1165</v>
      </c>
      <c r="AX53" s="334">
        <v>379</v>
      </c>
      <c r="AY53" s="334">
        <v>671</v>
      </c>
      <c r="AZ53" s="334">
        <v>533</v>
      </c>
      <c r="BA53" s="334">
        <v>4400.3900000000003</v>
      </c>
      <c r="BB53" s="334">
        <v>-293.98700000000002</v>
      </c>
      <c r="BC53" s="334">
        <v>49325.75</v>
      </c>
      <c r="BD53" s="334">
        <v>1079</v>
      </c>
      <c r="BE53" s="334">
        <v>381</v>
      </c>
      <c r="BF53" s="334">
        <v>647</v>
      </c>
      <c r="BG53" s="334">
        <v>584</v>
      </c>
      <c r="BH53" s="334">
        <v>4276.34</v>
      </c>
      <c r="BI53" s="334">
        <v>114.485</v>
      </c>
      <c r="BJ53" s="334">
        <v>99913.5</v>
      </c>
      <c r="BK53" s="334">
        <v>2244</v>
      </c>
      <c r="BL53" s="334">
        <v>760</v>
      </c>
      <c r="BM53" s="334">
        <v>1318</v>
      </c>
      <c r="BN53" s="334">
        <v>1117</v>
      </c>
      <c r="BO53" s="334">
        <v>8676.73</v>
      </c>
      <c r="BP53" s="334">
        <v>-179.50200000000001</v>
      </c>
    </row>
    <row r="54" spans="1:68" x14ac:dyDescent="0.35">
      <c r="A54" s="331">
        <v>51</v>
      </c>
      <c r="B54" s="331" t="s">
        <v>155</v>
      </c>
      <c r="C54" s="334">
        <v>2253</v>
      </c>
      <c r="D54" s="334">
        <v>42</v>
      </c>
      <c r="E54" s="334">
        <v>96</v>
      </c>
      <c r="F54" s="334">
        <v>37.5</v>
      </c>
      <c r="G54" s="334">
        <v>58.3</v>
      </c>
      <c r="H54" s="334">
        <v>0</v>
      </c>
      <c r="I54" s="334">
        <v>33.9</v>
      </c>
      <c r="J54" s="335">
        <v>3.65</v>
      </c>
      <c r="K54" s="334">
        <v>9.5</v>
      </c>
      <c r="L54" s="334">
        <v>16.600000000000001</v>
      </c>
      <c r="M54" s="334">
        <v>0</v>
      </c>
      <c r="N54" s="334">
        <v>2175</v>
      </c>
      <c r="O54" s="334">
        <v>-0.36</v>
      </c>
      <c r="P54" s="334">
        <v>-0.41</v>
      </c>
      <c r="Q54" s="334">
        <v>-0.31</v>
      </c>
      <c r="R54" s="334">
        <v>2235</v>
      </c>
      <c r="S54" s="334">
        <v>48.9</v>
      </c>
      <c r="T54" s="334">
        <v>98.2</v>
      </c>
      <c r="U54" s="334">
        <v>47.7</v>
      </c>
      <c r="V54" s="334">
        <v>68.900000000000006</v>
      </c>
      <c r="W54" s="334">
        <v>0</v>
      </c>
      <c r="X54" s="334">
        <v>49.3</v>
      </c>
      <c r="Y54" s="335">
        <v>4.2699999999999996</v>
      </c>
      <c r="Z54" s="334">
        <v>19.100000000000001</v>
      </c>
      <c r="AA54" s="334">
        <v>30.2</v>
      </c>
      <c r="AB54" s="334">
        <v>0</v>
      </c>
      <c r="AC54" s="334">
        <v>2184</v>
      </c>
      <c r="AD54" s="334">
        <v>0.27</v>
      </c>
      <c r="AE54" s="334">
        <v>0.22</v>
      </c>
      <c r="AF54" s="334">
        <v>0.32</v>
      </c>
      <c r="AG54" s="334">
        <v>4488</v>
      </c>
      <c r="AH54" s="334">
        <v>45.4</v>
      </c>
      <c r="AI54" s="334">
        <v>97.1</v>
      </c>
      <c r="AJ54" s="334">
        <v>42.5</v>
      </c>
      <c r="AK54" s="334">
        <v>63.6</v>
      </c>
      <c r="AL54" s="334">
        <v>0</v>
      </c>
      <c r="AM54" s="334">
        <v>41.6</v>
      </c>
      <c r="AN54" s="335">
        <v>3.96</v>
      </c>
      <c r="AO54" s="334">
        <v>14.2</v>
      </c>
      <c r="AP54" s="334">
        <v>23.4</v>
      </c>
      <c r="AQ54" s="334">
        <v>0</v>
      </c>
      <c r="AR54" s="334">
        <v>4359</v>
      </c>
      <c r="AS54" s="334">
        <v>-0.04</v>
      </c>
      <c r="AT54" s="334">
        <v>-0.08</v>
      </c>
      <c r="AU54" s="334">
        <v>-0.01</v>
      </c>
      <c r="AV54" s="334">
        <v>94597.88</v>
      </c>
      <c r="AW54" s="334">
        <v>2164</v>
      </c>
      <c r="AX54" s="334">
        <v>844</v>
      </c>
      <c r="AY54" s="334">
        <v>1313</v>
      </c>
      <c r="AZ54" s="334">
        <v>764</v>
      </c>
      <c r="BA54" s="334">
        <v>8218</v>
      </c>
      <c r="BB54" s="334">
        <v>-786.26800000000003</v>
      </c>
      <c r="BC54" s="334">
        <v>109237.88</v>
      </c>
      <c r="BD54" s="334">
        <v>2195</v>
      </c>
      <c r="BE54" s="334">
        <v>1065</v>
      </c>
      <c r="BF54" s="334">
        <v>1540</v>
      </c>
      <c r="BG54" s="334">
        <v>1102</v>
      </c>
      <c r="BH54" s="334">
        <v>9548.7000000000007</v>
      </c>
      <c r="BI54" s="334">
        <v>593.18299999999999</v>
      </c>
      <c r="BJ54" s="334">
        <v>203835.76</v>
      </c>
      <c r="BK54" s="334">
        <v>4359</v>
      </c>
      <c r="BL54" s="334">
        <v>1909</v>
      </c>
      <c r="BM54" s="334">
        <v>2853</v>
      </c>
      <c r="BN54" s="334">
        <v>1866</v>
      </c>
      <c r="BO54" s="334">
        <v>17766.7</v>
      </c>
      <c r="BP54" s="334">
        <v>-193.08500000000001</v>
      </c>
    </row>
    <row r="55" spans="1:68" x14ac:dyDescent="0.35">
      <c r="A55" s="331">
        <v>52</v>
      </c>
      <c r="B55" s="331" t="s">
        <v>157</v>
      </c>
      <c r="C55" s="334">
        <v>3928</v>
      </c>
      <c r="D55" s="334">
        <v>42.2</v>
      </c>
      <c r="E55" s="334">
        <v>96.5</v>
      </c>
      <c r="F55" s="334">
        <v>37.6</v>
      </c>
      <c r="G55" s="334">
        <v>58.6</v>
      </c>
      <c r="H55" s="334">
        <v>0</v>
      </c>
      <c r="I55" s="334">
        <v>32.299999999999997</v>
      </c>
      <c r="J55" s="335">
        <v>3.64</v>
      </c>
      <c r="K55" s="334">
        <v>11.4</v>
      </c>
      <c r="L55" s="334">
        <v>17</v>
      </c>
      <c r="M55" s="334">
        <v>0</v>
      </c>
      <c r="N55" s="334">
        <v>3718</v>
      </c>
      <c r="O55" s="334">
        <v>-0.25</v>
      </c>
      <c r="P55" s="334">
        <v>-0.28999999999999998</v>
      </c>
      <c r="Q55" s="334">
        <v>-0.21</v>
      </c>
      <c r="R55" s="334">
        <v>3670</v>
      </c>
      <c r="S55" s="334">
        <v>47.5</v>
      </c>
      <c r="T55" s="334">
        <v>97.7</v>
      </c>
      <c r="U55" s="334">
        <v>44.3</v>
      </c>
      <c r="V55" s="334">
        <v>65.900000000000006</v>
      </c>
      <c r="W55" s="334">
        <v>0</v>
      </c>
      <c r="X55" s="334">
        <v>42.7</v>
      </c>
      <c r="Y55" s="335">
        <v>4.09</v>
      </c>
      <c r="Z55" s="334">
        <v>18.8</v>
      </c>
      <c r="AA55" s="334">
        <v>26.9</v>
      </c>
      <c r="AB55" s="334">
        <v>0</v>
      </c>
      <c r="AC55" s="334">
        <v>3469</v>
      </c>
      <c r="AD55" s="334">
        <v>0.22</v>
      </c>
      <c r="AE55" s="334">
        <v>0.18</v>
      </c>
      <c r="AF55" s="334">
        <v>0.27</v>
      </c>
      <c r="AG55" s="334">
        <v>7598</v>
      </c>
      <c r="AH55" s="334">
        <v>44.8</v>
      </c>
      <c r="AI55" s="334">
        <v>97.1</v>
      </c>
      <c r="AJ55" s="334">
        <v>40.9</v>
      </c>
      <c r="AK55" s="334">
        <v>62.1</v>
      </c>
      <c r="AL55" s="334">
        <v>0</v>
      </c>
      <c r="AM55" s="334">
        <v>37.299999999999997</v>
      </c>
      <c r="AN55" s="335">
        <v>3.86</v>
      </c>
      <c r="AO55" s="334">
        <v>15</v>
      </c>
      <c r="AP55" s="334">
        <v>21.8</v>
      </c>
      <c r="AQ55" s="334">
        <v>0</v>
      </c>
      <c r="AR55" s="334">
        <v>7187</v>
      </c>
      <c r="AS55" s="334">
        <v>-0.02</v>
      </c>
      <c r="AT55" s="334">
        <v>-0.05</v>
      </c>
      <c r="AU55" s="334">
        <v>0.01</v>
      </c>
      <c r="AV55" s="334">
        <v>165947.15</v>
      </c>
      <c r="AW55" s="334">
        <v>3791</v>
      </c>
      <c r="AX55" s="334">
        <v>1478</v>
      </c>
      <c r="AY55" s="334">
        <v>2303</v>
      </c>
      <c r="AZ55" s="334">
        <v>1267</v>
      </c>
      <c r="BA55" s="334">
        <v>14309.78</v>
      </c>
      <c r="BB55" s="334">
        <v>-927.19799999999998</v>
      </c>
      <c r="BC55" s="334">
        <v>174236.27</v>
      </c>
      <c r="BD55" s="334">
        <v>3585</v>
      </c>
      <c r="BE55" s="334">
        <v>1627</v>
      </c>
      <c r="BF55" s="334">
        <v>2418</v>
      </c>
      <c r="BG55" s="334">
        <v>1566</v>
      </c>
      <c r="BH55" s="334">
        <v>15027.61</v>
      </c>
      <c r="BI55" s="334">
        <v>780.46799999999996</v>
      </c>
      <c r="BJ55" s="334">
        <v>340183.42</v>
      </c>
      <c r="BK55" s="334">
        <v>7376</v>
      </c>
      <c r="BL55" s="334">
        <v>3105</v>
      </c>
      <c r="BM55" s="334">
        <v>4721</v>
      </c>
      <c r="BN55" s="334">
        <v>2833</v>
      </c>
      <c r="BO55" s="334">
        <v>29337.39</v>
      </c>
      <c r="BP55" s="334">
        <v>-146.72999999999999</v>
      </c>
    </row>
    <row r="56" spans="1:68" x14ac:dyDescent="0.35">
      <c r="A56" s="331">
        <v>53</v>
      </c>
      <c r="B56" s="331" t="s">
        <v>159</v>
      </c>
      <c r="C56" s="334">
        <v>790</v>
      </c>
      <c r="D56" s="334">
        <v>40.6</v>
      </c>
      <c r="E56" s="334">
        <v>97</v>
      </c>
      <c r="F56" s="334">
        <v>32.5</v>
      </c>
      <c r="G56" s="334">
        <v>56.5</v>
      </c>
      <c r="H56" s="334">
        <v>0</v>
      </c>
      <c r="I56" s="334">
        <v>26.5</v>
      </c>
      <c r="J56" s="335">
        <v>3.48</v>
      </c>
      <c r="K56" s="334">
        <v>8</v>
      </c>
      <c r="L56" s="334">
        <v>13.8</v>
      </c>
      <c r="M56" s="334">
        <v>0</v>
      </c>
      <c r="N56" s="334">
        <v>783</v>
      </c>
      <c r="O56" s="334">
        <v>-0.22</v>
      </c>
      <c r="P56" s="334">
        <v>-0.31</v>
      </c>
      <c r="Q56" s="334">
        <v>-0.13</v>
      </c>
      <c r="R56" s="334">
        <v>768</v>
      </c>
      <c r="S56" s="334">
        <v>46.2</v>
      </c>
      <c r="T56" s="334">
        <v>97.1</v>
      </c>
      <c r="U56" s="334">
        <v>40.9</v>
      </c>
      <c r="V56" s="334">
        <v>65.2</v>
      </c>
      <c r="W56" s="334">
        <v>0</v>
      </c>
      <c r="X56" s="334">
        <v>39.5</v>
      </c>
      <c r="Y56" s="335">
        <v>3.98</v>
      </c>
      <c r="Z56" s="334">
        <v>18.8</v>
      </c>
      <c r="AA56" s="334">
        <v>27.5</v>
      </c>
      <c r="AB56" s="334">
        <v>0</v>
      </c>
      <c r="AC56" s="334">
        <v>755</v>
      </c>
      <c r="AD56" s="334">
        <v>0.17</v>
      </c>
      <c r="AE56" s="334">
        <v>0.08</v>
      </c>
      <c r="AF56" s="334">
        <v>0.26</v>
      </c>
      <c r="AG56" s="334">
        <v>1558</v>
      </c>
      <c r="AH56" s="334">
        <v>43.4</v>
      </c>
      <c r="AI56" s="334">
        <v>97</v>
      </c>
      <c r="AJ56" s="334">
        <v>36.6</v>
      </c>
      <c r="AK56" s="334">
        <v>60.8</v>
      </c>
      <c r="AL56" s="334">
        <v>0</v>
      </c>
      <c r="AM56" s="334">
        <v>32.9</v>
      </c>
      <c r="AN56" s="335">
        <v>3.73</v>
      </c>
      <c r="AO56" s="334">
        <v>13.3</v>
      </c>
      <c r="AP56" s="334">
        <v>20.5</v>
      </c>
      <c r="AQ56" s="334">
        <v>0</v>
      </c>
      <c r="AR56" s="334">
        <v>1538</v>
      </c>
      <c r="AS56" s="334">
        <v>-0.03</v>
      </c>
      <c r="AT56" s="334">
        <v>-0.09</v>
      </c>
      <c r="AU56" s="334">
        <v>0.03</v>
      </c>
      <c r="AV56" s="334">
        <v>32107</v>
      </c>
      <c r="AW56" s="334">
        <v>766</v>
      </c>
      <c r="AX56" s="334">
        <v>257</v>
      </c>
      <c r="AY56" s="334">
        <v>446</v>
      </c>
      <c r="AZ56" s="334">
        <v>209</v>
      </c>
      <c r="BA56" s="334">
        <v>2753.1</v>
      </c>
      <c r="BB56" s="334">
        <v>-174.95</v>
      </c>
      <c r="BC56" s="334">
        <v>35506</v>
      </c>
      <c r="BD56" s="334">
        <v>746</v>
      </c>
      <c r="BE56" s="334">
        <v>314</v>
      </c>
      <c r="BF56" s="334">
        <v>501</v>
      </c>
      <c r="BG56" s="334">
        <v>303</v>
      </c>
      <c r="BH56" s="334">
        <v>3058.9</v>
      </c>
      <c r="BI56" s="334">
        <v>126.90300000000001</v>
      </c>
      <c r="BJ56" s="334">
        <v>67613</v>
      </c>
      <c r="BK56" s="334">
        <v>1512</v>
      </c>
      <c r="BL56" s="334">
        <v>571</v>
      </c>
      <c r="BM56" s="334">
        <v>947</v>
      </c>
      <c r="BN56" s="334">
        <v>512</v>
      </c>
      <c r="BO56" s="334">
        <v>5812</v>
      </c>
      <c r="BP56" s="334">
        <v>-48.046999999999997</v>
      </c>
    </row>
    <row r="57" spans="1:68" x14ac:dyDescent="0.35">
      <c r="A57" s="331">
        <v>54</v>
      </c>
      <c r="B57" s="331" t="s">
        <v>161</v>
      </c>
      <c r="C57" s="334">
        <v>876</v>
      </c>
      <c r="D57" s="334">
        <v>42.4</v>
      </c>
      <c r="E57" s="334">
        <v>97.1</v>
      </c>
      <c r="F57" s="334">
        <v>35.799999999999997</v>
      </c>
      <c r="G57" s="334">
        <v>59.6</v>
      </c>
      <c r="H57" s="334">
        <v>0</v>
      </c>
      <c r="I57" s="334">
        <v>25.5</v>
      </c>
      <c r="J57" s="335">
        <v>3.63</v>
      </c>
      <c r="K57" s="334">
        <v>11.1</v>
      </c>
      <c r="L57" s="334">
        <v>17.600000000000001</v>
      </c>
      <c r="M57" s="334">
        <v>0</v>
      </c>
      <c r="N57" s="334">
        <v>853</v>
      </c>
      <c r="O57" s="334">
        <v>-7.0000000000000007E-2</v>
      </c>
      <c r="P57" s="334">
        <v>-0.16</v>
      </c>
      <c r="Q57" s="334">
        <v>0.01</v>
      </c>
      <c r="R57" s="334">
        <v>804</v>
      </c>
      <c r="S57" s="334">
        <v>47.4</v>
      </c>
      <c r="T57" s="334">
        <v>98.3</v>
      </c>
      <c r="U57" s="334">
        <v>46.4</v>
      </c>
      <c r="V57" s="334">
        <v>69.8</v>
      </c>
      <c r="W57" s="334">
        <v>0</v>
      </c>
      <c r="X57" s="334">
        <v>35.4</v>
      </c>
      <c r="Y57" s="335">
        <v>4.03</v>
      </c>
      <c r="Z57" s="334">
        <v>18.399999999999999</v>
      </c>
      <c r="AA57" s="334">
        <v>26.1</v>
      </c>
      <c r="AB57" s="334">
        <v>0</v>
      </c>
      <c r="AC57" s="334">
        <v>786</v>
      </c>
      <c r="AD57" s="334">
        <v>0.31</v>
      </c>
      <c r="AE57" s="334">
        <v>0.22</v>
      </c>
      <c r="AF57" s="334">
        <v>0.4</v>
      </c>
      <c r="AG57" s="334">
        <v>1680</v>
      </c>
      <c r="AH57" s="334">
        <v>44.8</v>
      </c>
      <c r="AI57" s="334">
        <v>97.7</v>
      </c>
      <c r="AJ57" s="334">
        <v>40.9</v>
      </c>
      <c r="AK57" s="334">
        <v>64.5</v>
      </c>
      <c r="AL57" s="334">
        <v>0</v>
      </c>
      <c r="AM57" s="334">
        <v>30.2</v>
      </c>
      <c r="AN57" s="335">
        <v>3.82</v>
      </c>
      <c r="AO57" s="334">
        <v>14.6</v>
      </c>
      <c r="AP57" s="334">
        <v>21.7</v>
      </c>
      <c r="AQ57" s="334">
        <v>0</v>
      </c>
      <c r="AR57" s="334">
        <v>1639</v>
      </c>
      <c r="AS57" s="334">
        <v>0.11</v>
      </c>
      <c r="AT57" s="334">
        <v>0.05</v>
      </c>
      <c r="AU57" s="334">
        <v>0.17</v>
      </c>
      <c r="AV57" s="334">
        <v>37141.75</v>
      </c>
      <c r="AW57" s="334">
        <v>851</v>
      </c>
      <c r="AX57" s="334">
        <v>314</v>
      </c>
      <c r="AY57" s="334">
        <v>522</v>
      </c>
      <c r="AZ57" s="334">
        <v>223</v>
      </c>
      <c r="BA57" s="334">
        <v>3181.08</v>
      </c>
      <c r="BB57" s="334">
        <v>-60.375</v>
      </c>
      <c r="BC57" s="334">
        <v>38112.25</v>
      </c>
      <c r="BD57" s="334">
        <v>790</v>
      </c>
      <c r="BE57" s="334">
        <v>373</v>
      </c>
      <c r="BF57" s="334">
        <v>561</v>
      </c>
      <c r="BG57" s="334">
        <v>285</v>
      </c>
      <c r="BH57" s="334">
        <v>3241.45</v>
      </c>
      <c r="BI57" s="334">
        <v>244.88499999999999</v>
      </c>
      <c r="BJ57" s="334">
        <v>75254</v>
      </c>
      <c r="BK57" s="334">
        <v>1641</v>
      </c>
      <c r="BL57" s="334">
        <v>687</v>
      </c>
      <c r="BM57" s="334">
        <v>1083</v>
      </c>
      <c r="BN57" s="334">
        <v>508</v>
      </c>
      <c r="BO57" s="334">
        <v>6422.53</v>
      </c>
      <c r="BP57" s="334">
        <v>184.51</v>
      </c>
    </row>
    <row r="58" spans="1:68" x14ac:dyDescent="0.35">
      <c r="A58" s="331">
        <v>55</v>
      </c>
      <c r="B58" s="331" t="s">
        <v>163</v>
      </c>
      <c r="C58" s="334">
        <v>3062</v>
      </c>
      <c r="D58" s="334">
        <v>45.8</v>
      </c>
      <c r="E58" s="334">
        <v>97</v>
      </c>
      <c r="F58" s="334">
        <v>43.9</v>
      </c>
      <c r="G58" s="334">
        <v>63.7</v>
      </c>
      <c r="H58" s="334">
        <v>0</v>
      </c>
      <c r="I58" s="334">
        <v>33</v>
      </c>
      <c r="J58" s="335">
        <v>4.03</v>
      </c>
      <c r="K58" s="334">
        <v>14.7</v>
      </c>
      <c r="L58" s="334">
        <v>22.1</v>
      </c>
      <c r="M58" s="334">
        <v>0</v>
      </c>
      <c r="N58" s="334">
        <v>2954</v>
      </c>
      <c r="O58" s="334">
        <v>-0.09</v>
      </c>
      <c r="P58" s="334">
        <v>-0.14000000000000001</v>
      </c>
      <c r="Q58" s="334">
        <v>-0.05</v>
      </c>
      <c r="R58" s="334">
        <v>2909</v>
      </c>
      <c r="S58" s="334">
        <v>51.3</v>
      </c>
      <c r="T58" s="334">
        <v>98.1</v>
      </c>
      <c r="U58" s="334">
        <v>52.3</v>
      </c>
      <c r="V58" s="334">
        <v>73.3</v>
      </c>
      <c r="W58" s="334">
        <v>0</v>
      </c>
      <c r="X58" s="334">
        <v>47</v>
      </c>
      <c r="Y58" s="335">
        <v>4.53</v>
      </c>
      <c r="Z58" s="334">
        <v>24.8</v>
      </c>
      <c r="AA58" s="334">
        <v>34</v>
      </c>
      <c r="AB58" s="334">
        <v>0</v>
      </c>
      <c r="AC58" s="334">
        <v>2811</v>
      </c>
      <c r="AD58" s="334">
        <v>0.36</v>
      </c>
      <c r="AE58" s="334">
        <v>0.32</v>
      </c>
      <c r="AF58" s="334">
        <v>0.41</v>
      </c>
      <c r="AG58" s="334">
        <v>5971</v>
      </c>
      <c r="AH58" s="334">
        <v>48.5</v>
      </c>
      <c r="AI58" s="334">
        <v>97.5</v>
      </c>
      <c r="AJ58" s="334">
        <v>48</v>
      </c>
      <c r="AK58" s="334">
        <v>68.400000000000006</v>
      </c>
      <c r="AL58" s="334">
        <v>0</v>
      </c>
      <c r="AM58" s="334">
        <v>39.799999999999997</v>
      </c>
      <c r="AN58" s="335">
        <v>4.2699999999999996</v>
      </c>
      <c r="AO58" s="334">
        <v>19.600000000000001</v>
      </c>
      <c r="AP58" s="334">
        <v>27.9</v>
      </c>
      <c r="AQ58" s="334">
        <v>0</v>
      </c>
      <c r="AR58" s="334">
        <v>5765</v>
      </c>
      <c r="AS58" s="334">
        <v>0.13</v>
      </c>
      <c r="AT58" s="334">
        <v>0.1</v>
      </c>
      <c r="AU58" s="334">
        <v>0.16</v>
      </c>
      <c r="AV58" s="334">
        <v>140116.5</v>
      </c>
      <c r="AW58" s="334">
        <v>2970</v>
      </c>
      <c r="AX58" s="334">
        <v>1343</v>
      </c>
      <c r="AY58" s="334">
        <v>1949</v>
      </c>
      <c r="AZ58" s="334">
        <v>1011</v>
      </c>
      <c r="BA58" s="334">
        <v>12327.56</v>
      </c>
      <c r="BB58" s="334">
        <v>-274.13099999999997</v>
      </c>
      <c r="BC58" s="334">
        <v>149203</v>
      </c>
      <c r="BD58" s="334">
        <v>2853</v>
      </c>
      <c r="BE58" s="334">
        <v>1522</v>
      </c>
      <c r="BF58" s="334">
        <v>2133</v>
      </c>
      <c r="BG58" s="334">
        <v>1367</v>
      </c>
      <c r="BH58" s="334">
        <v>13175.69</v>
      </c>
      <c r="BI58" s="334">
        <v>1017.884</v>
      </c>
      <c r="BJ58" s="334">
        <v>289319.5</v>
      </c>
      <c r="BK58" s="334">
        <v>5823</v>
      </c>
      <c r="BL58" s="334">
        <v>2865</v>
      </c>
      <c r="BM58" s="334">
        <v>4082</v>
      </c>
      <c r="BN58" s="334">
        <v>2378</v>
      </c>
      <c r="BO58" s="334">
        <v>25503.25</v>
      </c>
      <c r="BP58" s="334">
        <v>743.75300000000004</v>
      </c>
    </row>
    <row r="59" spans="1:68" x14ac:dyDescent="0.35">
      <c r="A59" s="331">
        <v>56</v>
      </c>
      <c r="B59" s="331" t="s">
        <v>165</v>
      </c>
      <c r="C59" s="334">
        <v>1575</v>
      </c>
      <c r="D59" s="334">
        <v>40.700000000000003</v>
      </c>
      <c r="E59" s="334">
        <v>97.1</v>
      </c>
      <c r="F59" s="334">
        <v>33.1</v>
      </c>
      <c r="G59" s="334">
        <v>54.5</v>
      </c>
      <c r="H59" s="334">
        <v>0</v>
      </c>
      <c r="I59" s="334">
        <v>19.5</v>
      </c>
      <c r="J59" s="335">
        <v>3.37</v>
      </c>
      <c r="K59" s="334">
        <v>7</v>
      </c>
      <c r="L59" s="334">
        <v>11.6</v>
      </c>
      <c r="M59" s="334">
        <v>0</v>
      </c>
      <c r="N59" s="334">
        <v>1544</v>
      </c>
      <c r="O59" s="334">
        <v>-0.34</v>
      </c>
      <c r="P59" s="334">
        <v>-0.4</v>
      </c>
      <c r="Q59" s="334">
        <v>-0.27</v>
      </c>
      <c r="R59" s="334">
        <v>1566</v>
      </c>
      <c r="S59" s="334">
        <v>46.6</v>
      </c>
      <c r="T59" s="334">
        <v>98</v>
      </c>
      <c r="U59" s="334">
        <v>41.8</v>
      </c>
      <c r="V59" s="334">
        <v>63.9</v>
      </c>
      <c r="W59" s="334">
        <v>0</v>
      </c>
      <c r="X59" s="334">
        <v>28</v>
      </c>
      <c r="Y59" s="335">
        <v>3.83</v>
      </c>
      <c r="Z59" s="334">
        <v>14.4</v>
      </c>
      <c r="AA59" s="334">
        <v>20.100000000000001</v>
      </c>
      <c r="AB59" s="334">
        <v>0</v>
      </c>
      <c r="AC59" s="334">
        <v>1526</v>
      </c>
      <c r="AD59" s="334">
        <v>0.15</v>
      </c>
      <c r="AE59" s="334">
        <v>0.09</v>
      </c>
      <c r="AF59" s="334">
        <v>0.22</v>
      </c>
      <c r="AG59" s="334">
        <v>3141</v>
      </c>
      <c r="AH59" s="334">
        <v>43.6</v>
      </c>
      <c r="AI59" s="334">
        <v>97.6</v>
      </c>
      <c r="AJ59" s="334">
        <v>37.4</v>
      </c>
      <c r="AK59" s="334">
        <v>59.2</v>
      </c>
      <c r="AL59" s="334">
        <v>0</v>
      </c>
      <c r="AM59" s="334">
        <v>23.8</v>
      </c>
      <c r="AN59" s="335">
        <v>3.6</v>
      </c>
      <c r="AO59" s="334">
        <v>10.7</v>
      </c>
      <c r="AP59" s="334">
        <v>15.8</v>
      </c>
      <c r="AQ59" s="334">
        <v>0</v>
      </c>
      <c r="AR59" s="334">
        <v>3070</v>
      </c>
      <c r="AS59" s="334">
        <v>-0.09</v>
      </c>
      <c r="AT59" s="334">
        <v>-0.14000000000000001</v>
      </c>
      <c r="AU59" s="334">
        <v>-0.05</v>
      </c>
      <c r="AV59" s="334">
        <v>64138</v>
      </c>
      <c r="AW59" s="334">
        <v>1530</v>
      </c>
      <c r="AX59" s="334">
        <v>522</v>
      </c>
      <c r="AY59" s="334">
        <v>859</v>
      </c>
      <c r="AZ59" s="334">
        <v>307</v>
      </c>
      <c r="BA59" s="334">
        <v>5314.3</v>
      </c>
      <c r="BB59" s="334">
        <v>-519.58299999999997</v>
      </c>
      <c r="BC59" s="334">
        <v>72931.25</v>
      </c>
      <c r="BD59" s="334">
        <v>1535</v>
      </c>
      <c r="BE59" s="334">
        <v>654</v>
      </c>
      <c r="BF59" s="334">
        <v>1001</v>
      </c>
      <c r="BG59" s="334">
        <v>439</v>
      </c>
      <c r="BH59" s="334">
        <v>6003.46</v>
      </c>
      <c r="BI59" s="334">
        <v>233.09100000000001</v>
      </c>
      <c r="BJ59" s="334">
        <v>137069.25</v>
      </c>
      <c r="BK59" s="334">
        <v>3065</v>
      </c>
      <c r="BL59" s="334">
        <v>1176</v>
      </c>
      <c r="BM59" s="334">
        <v>1860</v>
      </c>
      <c r="BN59" s="334">
        <v>746</v>
      </c>
      <c r="BO59" s="334">
        <v>11317.76</v>
      </c>
      <c r="BP59" s="334">
        <v>-286.49200000000002</v>
      </c>
    </row>
    <row r="60" spans="1:68" x14ac:dyDescent="0.35">
      <c r="A60" s="331">
        <v>57</v>
      </c>
      <c r="B60" s="331" t="s">
        <v>167</v>
      </c>
      <c r="C60" s="334">
        <v>2566</v>
      </c>
      <c r="D60" s="334">
        <v>42.1</v>
      </c>
      <c r="E60" s="334">
        <v>95.6</v>
      </c>
      <c r="F60" s="334">
        <v>37.799999999999997</v>
      </c>
      <c r="G60" s="334">
        <v>56.3</v>
      </c>
      <c r="H60" s="334">
        <v>0</v>
      </c>
      <c r="I60" s="334">
        <v>31.2</v>
      </c>
      <c r="J60" s="335">
        <v>3.58</v>
      </c>
      <c r="K60" s="334">
        <v>10.7</v>
      </c>
      <c r="L60" s="334">
        <v>17</v>
      </c>
      <c r="M60" s="334">
        <v>0</v>
      </c>
      <c r="N60" s="334">
        <v>2454</v>
      </c>
      <c r="O60" s="334">
        <v>-0.23</v>
      </c>
      <c r="P60" s="334">
        <v>-0.28000000000000003</v>
      </c>
      <c r="Q60" s="334">
        <v>-0.18</v>
      </c>
      <c r="R60" s="334">
        <v>2427</v>
      </c>
      <c r="S60" s="334">
        <v>47.3</v>
      </c>
      <c r="T60" s="334">
        <v>97.6</v>
      </c>
      <c r="U60" s="334">
        <v>42.3</v>
      </c>
      <c r="V60" s="334">
        <v>63.4</v>
      </c>
      <c r="W60" s="334">
        <v>0</v>
      </c>
      <c r="X60" s="334">
        <v>40.5</v>
      </c>
      <c r="Y60" s="335">
        <v>4.01</v>
      </c>
      <c r="Z60" s="334">
        <v>17.399999999999999</v>
      </c>
      <c r="AA60" s="334">
        <v>24.5</v>
      </c>
      <c r="AB60" s="334">
        <v>0</v>
      </c>
      <c r="AC60" s="334">
        <v>2327</v>
      </c>
      <c r="AD60" s="334">
        <v>0.24</v>
      </c>
      <c r="AE60" s="334">
        <v>0.19</v>
      </c>
      <c r="AF60" s="334">
        <v>0.28999999999999998</v>
      </c>
      <c r="AG60" s="334">
        <v>4993</v>
      </c>
      <c r="AH60" s="334">
        <v>44.6</v>
      </c>
      <c r="AI60" s="334">
        <v>96.5</v>
      </c>
      <c r="AJ60" s="334">
        <v>40</v>
      </c>
      <c r="AK60" s="334">
        <v>59.8</v>
      </c>
      <c r="AL60" s="334">
        <v>0</v>
      </c>
      <c r="AM60" s="334">
        <v>35.700000000000003</v>
      </c>
      <c r="AN60" s="335">
        <v>3.79</v>
      </c>
      <c r="AO60" s="334">
        <v>14</v>
      </c>
      <c r="AP60" s="334">
        <v>20.6</v>
      </c>
      <c r="AQ60" s="334">
        <v>0</v>
      </c>
      <c r="AR60" s="334">
        <v>4781</v>
      </c>
      <c r="AS60" s="334">
        <v>0</v>
      </c>
      <c r="AT60" s="334">
        <v>-0.04</v>
      </c>
      <c r="AU60" s="334">
        <v>0.03</v>
      </c>
      <c r="AV60" s="334">
        <v>107957.5</v>
      </c>
      <c r="AW60" s="334">
        <v>2452</v>
      </c>
      <c r="AX60" s="334">
        <v>969</v>
      </c>
      <c r="AY60" s="334">
        <v>1445</v>
      </c>
      <c r="AZ60" s="334">
        <v>801</v>
      </c>
      <c r="BA60" s="334">
        <v>9185.5300000000007</v>
      </c>
      <c r="BB60" s="334">
        <v>-564.63300000000004</v>
      </c>
      <c r="BC60" s="334">
        <v>114840.13</v>
      </c>
      <c r="BD60" s="334">
        <v>2368</v>
      </c>
      <c r="BE60" s="334">
        <v>1027</v>
      </c>
      <c r="BF60" s="334">
        <v>1539</v>
      </c>
      <c r="BG60" s="334">
        <v>982</v>
      </c>
      <c r="BH60" s="334">
        <v>9742.39</v>
      </c>
      <c r="BI60" s="334">
        <v>550.17999999999995</v>
      </c>
      <c r="BJ60" s="334">
        <v>222797.63</v>
      </c>
      <c r="BK60" s="334">
        <v>4820</v>
      </c>
      <c r="BL60" s="334">
        <v>1996</v>
      </c>
      <c r="BM60" s="334">
        <v>2984</v>
      </c>
      <c r="BN60" s="334">
        <v>1783</v>
      </c>
      <c r="BO60" s="334">
        <v>18927.919999999998</v>
      </c>
      <c r="BP60" s="334">
        <v>-14.452999999999999</v>
      </c>
    </row>
    <row r="61" spans="1:68" x14ac:dyDescent="0.35">
      <c r="A61" s="331">
        <v>58</v>
      </c>
      <c r="B61" s="331" t="s">
        <v>169</v>
      </c>
      <c r="C61" s="334">
        <v>1742</v>
      </c>
      <c r="D61" s="334">
        <v>41.2</v>
      </c>
      <c r="E61" s="334">
        <v>96.3</v>
      </c>
      <c r="F61" s="334">
        <v>37.700000000000003</v>
      </c>
      <c r="G61" s="334">
        <v>58.7</v>
      </c>
      <c r="H61" s="334">
        <v>0</v>
      </c>
      <c r="I61" s="334">
        <v>22.9</v>
      </c>
      <c r="J61" s="335">
        <v>3.44</v>
      </c>
      <c r="K61" s="334">
        <v>6.6</v>
      </c>
      <c r="L61" s="334">
        <v>10.5</v>
      </c>
      <c r="M61" s="334">
        <v>0</v>
      </c>
      <c r="N61" s="334">
        <v>1688</v>
      </c>
      <c r="O61" s="334">
        <v>-0.39</v>
      </c>
      <c r="P61" s="334">
        <v>-0.46</v>
      </c>
      <c r="Q61" s="334">
        <v>-0.33</v>
      </c>
      <c r="R61" s="334">
        <v>1664</v>
      </c>
      <c r="S61" s="334">
        <v>46</v>
      </c>
      <c r="T61" s="334">
        <v>98</v>
      </c>
      <c r="U61" s="334">
        <v>43.3</v>
      </c>
      <c r="V61" s="334">
        <v>65.099999999999994</v>
      </c>
      <c r="W61" s="334">
        <v>0</v>
      </c>
      <c r="X61" s="334">
        <v>33.700000000000003</v>
      </c>
      <c r="Y61" s="335">
        <v>3.86</v>
      </c>
      <c r="Z61" s="334">
        <v>13.4</v>
      </c>
      <c r="AA61" s="334">
        <v>20</v>
      </c>
      <c r="AB61" s="334">
        <v>0</v>
      </c>
      <c r="AC61" s="334">
        <v>1607</v>
      </c>
      <c r="AD61" s="334">
        <v>0.03</v>
      </c>
      <c r="AE61" s="334">
        <v>-0.03</v>
      </c>
      <c r="AF61" s="334">
        <v>0.1</v>
      </c>
      <c r="AG61" s="334">
        <v>3406</v>
      </c>
      <c r="AH61" s="334">
        <v>43.5</v>
      </c>
      <c r="AI61" s="334">
        <v>97.2</v>
      </c>
      <c r="AJ61" s="334">
        <v>40.4</v>
      </c>
      <c r="AK61" s="334">
        <v>61.9</v>
      </c>
      <c r="AL61" s="334">
        <v>0</v>
      </c>
      <c r="AM61" s="334">
        <v>28.2</v>
      </c>
      <c r="AN61" s="335">
        <v>3.64</v>
      </c>
      <c r="AO61" s="334">
        <v>9.9</v>
      </c>
      <c r="AP61" s="334">
        <v>15.1</v>
      </c>
      <c r="AQ61" s="334">
        <v>0</v>
      </c>
      <c r="AR61" s="334">
        <v>3295</v>
      </c>
      <c r="AS61" s="334">
        <v>-0.19</v>
      </c>
      <c r="AT61" s="334">
        <v>-0.23</v>
      </c>
      <c r="AU61" s="334">
        <v>-0.14000000000000001</v>
      </c>
      <c r="AV61" s="334">
        <v>71704.5</v>
      </c>
      <c r="AW61" s="334">
        <v>1678</v>
      </c>
      <c r="AX61" s="334">
        <v>657</v>
      </c>
      <c r="AY61" s="334">
        <v>1023</v>
      </c>
      <c r="AZ61" s="334">
        <v>399</v>
      </c>
      <c r="BA61" s="334">
        <v>5993.76</v>
      </c>
      <c r="BB61" s="334">
        <v>-666.58500000000004</v>
      </c>
      <c r="BC61" s="334">
        <v>76570.5</v>
      </c>
      <c r="BD61" s="334">
        <v>1631</v>
      </c>
      <c r="BE61" s="334">
        <v>720</v>
      </c>
      <c r="BF61" s="334">
        <v>1084</v>
      </c>
      <c r="BG61" s="334">
        <v>560</v>
      </c>
      <c r="BH61" s="334">
        <v>6416.06</v>
      </c>
      <c r="BI61" s="334">
        <v>55.140999999999998</v>
      </c>
      <c r="BJ61" s="334">
        <v>148275</v>
      </c>
      <c r="BK61" s="334">
        <v>3309</v>
      </c>
      <c r="BL61" s="334">
        <v>1377</v>
      </c>
      <c r="BM61" s="334">
        <v>2107</v>
      </c>
      <c r="BN61" s="334">
        <v>959</v>
      </c>
      <c r="BO61" s="334">
        <v>12409.82</v>
      </c>
      <c r="BP61" s="334">
        <v>-611.44399999999996</v>
      </c>
    </row>
    <row r="62" spans="1:68" x14ac:dyDescent="0.35">
      <c r="A62" s="331">
        <v>59</v>
      </c>
      <c r="B62" s="331" t="s">
        <v>171</v>
      </c>
      <c r="C62" s="334">
        <v>802</v>
      </c>
      <c r="D62" s="334">
        <v>46.3</v>
      </c>
      <c r="E62" s="334">
        <v>97.9</v>
      </c>
      <c r="F62" s="334">
        <v>45.1</v>
      </c>
      <c r="G62" s="334">
        <v>65.8</v>
      </c>
      <c r="H62" s="334">
        <v>0</v>
      </c>
      <c r="I62" s="334">
        <v>46</v>
      </c>
      <c r="J62" s="335">
        <v>4.17</v>
      </c>
      <c r="K62" s="334">
        <v>15.5</v>
      </c>
      <c r="L62" s="334">
        <v>25.2</v>
      </c>
      <c r="M62" s="334">
        <v>0</v>
      </c>
      <c r="N62" s="334">
        <v>774</v>
      </c>
      <c r="O62" s="334">
        <v>-0.21</v>
      </c>
      <c r="P62" s="334">
        <v>-0.3</v>
      </c>
      <c r="Q62" s="334">
        <v>-0.12</v>
      </c>
      <c r="R62" s="334">
        <v>818</v>
      </c>
      <c r="S62" s="334">
        <v>53</v>
      </c>
      <c r="T62" s="334">
        <v>98.8</v>
      </c>
      <c r="U62" s="334">
        <v>49.4</v>
      </c>
      <c r="V62" s="334">
        <v>74.099999999999994</v>
      </c>
      <c r="W62" s="334">
        <v>0</v>
      </c>
      <c r="X62" s="334">
        <v>56.8</v>
      </c>
      <c r="Y62" s="335">
        <v>4.75</v>
      </c>
      <c r="Z62" s="334">
        <v>26.8</v>
      </c>
      <c r="AA62" s="334">
        <v>40.700000000000003</v>
      </c>
      <c r="AB62" s="334">
        <v>0</v>
      </c>
      <c r="AC62" s="334">
        <v>782</v>
      </c>
      <c r="AD62" s="334">
        <v>0.42</v>
      </c>
      <c r="AE62" s="334">
        <v>0.33</v>
      </c>
      <c r="AF62" s="334">
        <v>0.51</v>
      </c>
      <c r="AG62" s="334">
        <v>1620</v>
      </c>
      <c r="AH62" s="334">
        <v>49.7</v>
      </c>
      <c r="AI62" s="334">
        <v>98.3</v>
      </c>
      <c r="AJ62" s="334">
        <v>47.3</v>
      </c>
      <c r="AK62" s="334">
        <v>70</v>
      </c>
      <c r="AL62" s="334">
        <v>0</v>
      </c>
      <c r="AM62" s="334">
        <v>51.5</v>
      </c>
      <c r="AN62" s="335">
        <v>4.46</v>
      </c>
      <c r="AO62" s="334">
        <v>21.2</v>
      </c>
      <c r="AP62" s="334">
        <v>33</v>
      </c>
      <c r="AQ62" s="334">
        <v>0</v>
      </c>
      <c r="AR62" s="334">
        <v>1556</v>
      </c>
      <c r="AS62" s="334">
        <v>0.11</v>
      </c>
      <c r="AT62" s="334">
        <v>0.04</v>
      </c>
      <c r="AU62" s="334">
        <v>0.17</v>
      </c>
      <c r="AV62" s="334">
        <v>37135.25</v>
      </c>
      <c r="AW62" s="334">
        <v>785</v>
      </c>
      <c r="AX62" s="334">
        <v>362</v>
      </c>
      <c r="AY62" s="334">
        <v>528</v>
      </c>
      <c r="AZ62" s="334">
        <v>369</v>
      </c>
      <c r="BA62" s="334">
        <v>3344.87</v>
      </c>
      <c r="BB62" s="334">
        <v>-162.82900000000001</v>
      </c>
      <c r="BC62" s="334">
        <v>43365.25</v>
      </c>
      <c r="BD62" s="334">
        <v>808</v>
      </c>
      <c r="BE62" s="334">
        <v>404</v>
      </c>
      <c r="BF62" s="334">
        <v>606</v>
      </c>
      <c r="BG62" s="334">
        <v>465</v>
      </c>
      <c r="BH62" s="334">
        <v>3882.6</v>
      </c>
      <c r="BI62" s="334">
        <v>329.7</v>
      </c>
      <c r="BJ62" s="334">
        <v>80500.5</v>
      </c>
      <c r="BK62" s="334">
        <v>1593</v>
      </c>
      <c r="BL62" s="334">
        <v>766</v>
      </c>
      <c r="BM62" s="334">
        <v>1134</v>
      </c>
      <c r="BN62" s="334">
        <v>834</v>
      </c>
      <c r="BO62" s="334">
        <v>7227.47</v>
      </c>
      <c r="BP62" s="334">
        <v>166.87100000000001</v>
      </c>
    </row>
    <row r="63" spans="1:68" x14ac:dyDescent="0.35">
      <c r="A63" s="331">
        <v>60</v>
      </c>
      <c r="B63" s="331"/>
      <c r="C63" s="334" t="s">
        <v>576</v>
      </c>
      <c r="D63" s="334" t="s">
        <v>576</v>
      </c>
      <c r="E63" s="334" t="s">
        <v>576</v>
      </c>
      <c r="F63" s="334" t="s">
        <v>576</v>
      </c>
      <c r="G63" s="334" t="s">
        <v>576</v>
      </c>
      <c r="H63" s="334">
        <v>0</v>
      </c>
      <c r="I63" s="334" t="s">
        <v>576</v>
      </c>
      <c r="J63" s="335"/>
      <c r="K63" s="334" t="s">
        <v>576</v>
      </c>
      <c r="L63" s="334" t="s">
        <v>576</v>
      </c>
      <c r="M63" s="334">
        <v>0</v>
      </c>
      <c r="N63" s="334" t="s">
        <v>576</v>
      </c>
      <c r="O63" s="334" t="s">
        <v>576</v>
      </c>
      <c r="P63" s="334" t="s">
        <v>576</v>
      </c>
      <c r="Q63" s="334" t="s">
        <v>576</v>
      </c>
      <c r="R63" s="334" t="s">
        <v>576</v>
      </c>
      <c r="S63" s="334" t="s">
        <v>576</v>
      </c>
      <c r="T63" s="334" t="s">
        <v>576</v>
      </c>
      <c r="U63" s="334" t="s">
        <v>576</v>
      </c>
      <c r="V63" s="334" t="s">
        <v>576</v>
      </c>
      <c r="W63" s="334">
        <v>0</v>
      </c>
      <c r="X63" s="334" t="s">
        <v>576</v>
      </c>
      <c r="Y63" s="335" t="e">
        <v>#VALUE!</v>
      </c>
      <c r="Z63" s="334" t="s">
        <v>576</v>
      </c>
      <c r="AA63" s="334" t="s">
        <v>576</v>
      </c>
      <c r="AB63" s="334">
        <v>0</v>
      </c>
      <c r="AC63" s="334" t="s">
        <v>576</v>
      </c>
      <c r="AD63" s="334" t="s">
        <v>576</v>
      </c>
      <c r="AE63" s="334" t="s">
        <v>576</v>
      </c>
      <c r="AF63" s="334" t="s">
        <v>576</v>
      </c>
      <c r="AG63" s="334" t="s">
        <v>576</v>
      </c>
      <c r="AH63" s="334" t="s">
        <v>576</v>
      </c>
      <c r="AI63" s="334" t="s">
        <v>576</v>
      </c>
      <c r="AJ63" s="334" t="s">
        <v>576</v>
      </c>
      <c r="AK63" s="334" t="s">
        <v>576</v>
      </c>
      <c r="AL63" s="334">
        <v>0</v>
      </c>
      <c r="AM63" s="334" t="s">
        <v>576</v>
      </c>
      <c r="AN63" s="335"/>
      <c r="AO63" s="334" t="s">
        <v>576</v>
      </c>
      <c r="AP63" s="334" t="s">
        <v>576</v>
      </c>
      <c r="AQ63" s="334">
        <v>0</v>
      </c>
      <c r="AR63" s="334" t="s">
        <v>576</v>
      </c>
      <c r="AS63" s="334" t="s">
        <v>576</v>
      </c>
      <c r="AT63" s="334" t="s">
        <v>576</v>
      </c>
      <c r="AU63" s="334" t="s">
        <v>576</v>
      </c>
      <c r="AV63" s="334" t="s">
        <v>576</v>
      </c>
      <c r="AW63" s="334" t="s">
        <v>576</v>
      </c>
      <c r="AX63" s="334" t="s">
        <v>576</v>
      </c>
      <c r="AY63" s="334" t="s">
        <v>576</v>
      </c>
      <c r="AZ63" s="334" t="s">
        <v>576</v>
      </c>
      <c r="BA63" s="334" t="s">
        <v>576</v>
      </c>
      <c r="BB63" s="334" t="s">
        <v>576</v>
      </c>
      <c r="BC63" s="334" t="s">
        <v>576</v>
      </c>
      <c r="BD63" s="334" t="s">
        <v>576</v>
      </c>
      <c r="BE63" s="334" t="s">
        <v>576</v>
      </c>
      <c r="BF63" s="334" t="s">
        <v>576</v>
      </c>
      <c r="BG63" s="334" t="s">
        <v>576</v>
      </c>
      <c r="BH63" s="334" t="s">
        <v>576</v>
      </c>
      <c r="BI63" s="334" t="s">
        <v>576</v>
      </c>
      <c r="BJ63" s="334" t="s">
        <v>576</v>
      </c>
      <c r="BK63" s="334" t="s">
        <v>576</v>
      </c>
      <c r="BL63" s="334" t="s">
        <v>576</v>
      </c>
      <c r="BM63" s="334" t="s">
        <v>576</v>
      </c>
      <c r="BN63" s="334" t="s">
        <v>576</v>
      </c>
      <c r="BO63" s="334" t="s">
        <v>576</v>
      </c>
      <c r="BP63" s="334" t="s">
        <v>576</v>
      </c>
    </row>
    <row r="64" spans="1:68" x14ac:dyDescent="0.35">
      <c r="A64" s="331">
        <v>61</v>
      </c>
      <c r="B64" s="331" t="s">
        <v>174</v>
      </c>
      <c r="C64" s="334">
        <v>23164</v>
      </c>
      <c r="D64" s="334">
        <v>42.9</v>
      </c>
      <c r="E64" s="334">
        <v>96.5</v>
      </c>
      <c r="F64" s="334">
        <v>38.6</v>
      </c>
      <c r="G64" s="334">
        <v>59.4</v>
      </c>
      <c r="H64" s="334">
        <v>0</v>
      </c>
      <c r="I64" s="334">
        <v>30.1</v>
      </c>
      <c r="J64" s="335">
        <v>3.71</v>
      </c>
      <c r="K64" s="334">
        <v>11.3</v>
      </c>
      <c r="L64" s="334">
        <v>17.3</v>
      </c>
      <c r="M64" s="334">
        <v>0</v>
      </c>
      <c r="N64" s="334">
        <v>22108</v>
      </c>
      <c r="O64" s="334">
        <v>-0.33</v>
      </c>
      <c r="P64" s="334">
        <v>-0.34</v>
      </c>
      <c r="Q64" s="334">
        <v>-0.31</v>
      </c>
      <c r="R64" s="334">
        <v>22070</v>
      </c>
      <c r="S64" s="334">
        <v>48.3</v>
      </c>
      <c r="T64" s="334">
        <v>98.1</v>
      </c>
      <c r="U64" s="334">
        <v>45.6</v>
      </c>
      <c r="V64" s="334">
        <v>67.400000000000006</v>
      </c>
      <c r="W64" s="334">
        <v>0</v>
      </c>
      <c r="X64" s="334">
        <v>41.8</v>
      </c>
      <c r="Y64" s="335">
        <v>4.1900000000000004</v>
      </c>
      <c r="Z64" s="334">
        <v>18.899999999999999</v>
      </c>
      <c r="AA64" s="334">
        <v>27.6</v>
      </c>
      <c r="AB64" s="334">
        <v>0</v>
      </c>
      <c r="AC64" s="334">
        <v>21103</v>
      </c>
      <c r="AD64" s="334">
        <v>0.16</v>
      </c>
      <c r="AE64" s="334">
        <v>0.14000000000000001</v>
      </c>
      <c r="AF64" s="334">
        <v>0.17</v>
      </c>
      <c r="AG64" s="334">
        <v>45234</v>
      </c>
      <c r="AH64" s="334">
        <v>45.5</v>
      </c>
      <c r="AI64" s="334">
        <v>97.3</v>
      </c>
      <c r="AJ64" s="334">
        <v>42</v>
      </c>
      <c r="AK64" s="334">
        <v>63.3</v>
      </c>
      <c r="AL64" s="334">
        <v>0</v>
      </c>
      <c r="AM64" s="334">
        <v>35.799999999999997</v>
      </c>
      <c r="AN64" s="335">
        <v>3.94</v>
      </c>
      <c r="AO64" s="334">
        <v>15</v>
      </c>
      <c r="AP64" s="334">
        <v>22.4</v>
      </c>
      <c r="AQ64" s="334">
        <v>0</v>
      </c>
      <c r="AR64" s="334">
        <v>43211</v>
      </c>
      <c r="AS64" s="334">
        <v>-0.09</v>
      </c>
      <c r="AT64" s="334">
        <v>-0.1</v>
      </c>
      <c r="AU64" s="334">
        <v>-0.08</v>
      </c>
      <c r="AV64" s="334">
        <v>992829.23</v>
      </c>
      <c r="AW64" s="334">
        <v>22352</v>
      </c>
      <c r="AX64" s="334">
        <v>8935</v>
      </c>
      <c r="AY64" s="334">
        <v>13761</v>
      </c>
      <c r="AZ64" s="334">
        <v>6962</v>
      </c>
      <c r="BA64" s="334">
        <v>85835.05</v>
      </c>
      <c r="BB64" s="334">
        <v>-7209.3530000000001</v>
      </c>
      <c r="BC64" s="334">
        <v>1066694.53</v>
      </c>
      <c r="BD64" s="334">
        <v>21647</v>
      </c>
      <c r="BE64" s="334">
        <v>10062</v>
      </c>
      <c r="BF64" s="334">
        <v>14877</v>
      </c>
      <c r="BG64" s="334">
        <v>9224</v>
      </c>
      <c r="BH64" s="334">
        <v>92515.93</v>
      </c>
      <c r="BI64" s="334">
        <v>3293.944</v>
      </c>
      <c r="BJ64" s="334">
        <v>2059523.76</v>
      </c>
      <c r="BK64" s="334">
        <v>43999</v>
      </c>
      <c r="BL64" s="334">
        <v>18997</v>
      </c>
      <c r="BM64" s="334">
        <v>28638</v>
      </c>
      <c r="BN64" s="334">
        <v>16186</v>
      </c>
      <c r="BO64" s="334">
        <v>178350.98</v>
      </c>
      <c r="BP64" s="334">
        <v>-3915.4090000000001</v>
      </c>
    </row>
    <row r="65" spans="1:68" x14ac:dyDescent="0.35">
      <c r="A65" s="331">
        <v>62</v>
      </c>
      <c r="B65" s="331" t="s">
        <v>176</v>
      </c>
      <c r="C65" s="334">
        <v>1438</v>
      </c>
      <c r="D65" s="334">
        <v>40.799999999999997</v>
      </c>
      <c r="E65" s="334">
        <v>95.1</v>
      </c>
      <c r="F65" s="334">
        <v>36.6</v>
      </c>
      <c r="G65" s="334">
        <v>56.1</v>
      </c>
      <c r="H65" s="334">
        <v>0</v>
      </c>
      <c r="I65" s="334">
        <v>36</v>
      </c>
      <c r="J65" s="335">
        <v>3.58</v>
      </c>
      <c r="K65" s="334">
        <v>12.1</v>
      </c>
      <c r="L65" s="334">
        <v>20.5</v>
      </c>
      <c r="M65" s="334">
        <v>0</v>
      </c>
      <c r="N65" s="334">
        <v>1359</v>
      </c>
      <c r="O65" s="334">
        <v>-0.43</v>
      </c>
      <c r="P65" s="334">
        <v>-0.5</v>
      </c>
      <c r="Q65" s="334">
        <v>-0.36</v>
      </c>
      <c r="R65" s="334">
        <v>1309</v>
      </c>
      <c r="S65" s="334">
        <v>45.8</v>
      </c>
      <c r="T65" s="334">
        <v>97.3</v>
      </c>
      <c r="U65" s="334">
        <v>39.9</v>
      </c>
      <c r="V65" s="334">
        <v>62.5</v>
      </c>
      <c r="W65" s="334">
        <v>0</v>
      </c>
      <c r="X65" s="334">
        <v>46.4</v>
      </c>
      <c r="Y65" s="335">
        <v>4.0199999999999996</v>
      </c>
      <c r="Z65" s="334">
        <v>19.2</v>
      </c>
      <c r="AA65" s="334">
        <v>28.3</v>
      </c>
      <c r="AB65" s="334">
        <v>0</v>
      </c>
      <c r="AC65" s="334">
        <v>1236</v>
      </c>
      <c r="AD65" s="334">
        <v>0.08</v>
      </c>
      <c r="AE65" s="334">
        <v>0</v>
      </c>
      <c r="AF65" s="334">
        <v>0.15</v>
      </c>
      <c r="AG65" s="334">
        <v>2747</v>
      </c>
      <c r="AH65" s="334">
        <v>43.2</v>
      </c>
      <c r="AI65" s="334">
        <v>96.2</v>
      </c>
      <c r="AJ65" s="334">
        <v>38.200000000000003</v>
      </c>
      <c r="AK65" s="334">
        <v>59.2</v>
      </c>
      <c r="AL65" s="334">
        <v>0</v>
      </c>
      <c r="AM65" s="334">
        <v>41</v>
      </c>
      <c r="AN65" s="335">
        <v>3.79</v>
      </c>
      <c r="AO65" s="334">
        <v>15.5</v>
      </c>
      <c r="AP65" s="334">
        <v>24.2</v>
      </c>
      <c r="AQ65" s="334">
        <v>0</v>
      </c>
      <c r="AR65" s="334">
        <v>2595</v>
      </c>
      <c r="AS65" s="334">
        <v>-0.19</v>
      </c>
      <c r="AT65" s="334">
        <v>-0.24</v>
      </c>
      <c r="AU65" s="334">
        <v>-0.14000000000000001</v>
      </c>
      <c r="AV65" s="334">
        <v>58622.75</v>
      </c>
      <c r="AW65" s="334">
        <v>1368</v>
      </c>
      <c r="AX65" s="334">
        <v>527</v>
      </c>
      <c r="AY65" s="334">
        <v>807</v>
      </c>
      <c r="AZ65" s="334">
        <v>518</v>
      </c>
      <c r="BA65" s="334">
        <v>5151.8999999999996</v>
      </c>
      <c r="BB65" s="334">
        <v>-586.37900000000002</v>
      </c>
      <c r="BC65" s="334">
        <v>59977.25</v>
      </c>
      <c r="BD65" s="334">
        <v>1274</v>
      </c>
      <c r="BE65" s="334">
        <v>522</v>
      </c>
      <c r="BF65" s="334">
        <v>818</v>
      </c>
      <c r="BG65" s="334">
        <v>607</v>
      </c>
      <c r="BH65" s="334">
        <v>5256.22</v>
      </c>
      <c r="BI65" s="334">
        <v>92.822999999999993</v>
      </c>
      <c r="BJ65" s="334">
        <v>118600</v>
      </c>
      <c r="BK65" s="334">
        <v>2642</v>
      </c>
      <c r="BL65" s="334">
        <v>1049</v>
      </c>
      <c r="BM65" s="334">
        <v>1625</v>
      </c>
      <c r="BN65" s="334">
        <v>1125</v>
      </c>
      <c r="BO65" s="334">
        <v>10408.120000000001</v>
      </c>
      <c r="BP65" s="334">
        <v>-493.55599999999998</v>
      </c>
    </row>
    <row r="66" spans="1:68" x14ac:dyDescent="0.35">
      <c r="A66" s="331">
        <v>63</v>
      </c>
      <c r="B66" s="331" t="s">
        <v>178</v>
      </c>
      <c r="C66" s="334">
        <v>3581</v>
      </c>
      <c r="D66" s="334">
        <v>42.9</v>
      </c>
      <c r="E66" s="334">
        <v>97.2</v>
      </c>
      <c r="F66" s="334">
        <v>38</v>
      </c>
      <c r="G66" s="334">
        <v>60.3</v>
      </c>
      <c r="H66" s="334">
        <v>0</v>
      </c>
      <c r="I66" s="334">
        <v>25.7</v>
      </c>
      <c r="J66" s="335">
        <v>3.68</v>
      </c>
      <c r="K66" s="334">
        <v>9</v>
      </c>
      <c r="L66" s="334">
        <v>14.1</v>
      </c>
      <c r="M66" s="334">
        <v>0</v>
      </c>
      <c r="N66" s="334">
        <v>3520</v>
      </c>
      <c r="O66" s="334">
        <v>-0.45</v>
      </c>
      <c r="P66" s="334">
        <v>-0.49</v>
      </c>
      <c r="Q66" s="334">
        <v>-0.41</v>
      </c>
      <c r="R66" s="334">
        <v>3488</v>
      </c>
      <c r="S66" s="334">
        <v>48.4</v>
      </c>
      <c r="T66" s="334">
        <v>98.4</v>
      </c>
      <c r="U66" s="334">
        <v>47.6</v>
      </c>
      <c r="V66" s="334">
        <v>68.2</v>
      </c>
      <c r="W66" s="334">
        <v>0</v>
      </c>
      <c r="X66" s="334">
        <v>38.700000000000003</v>
      </c>
      <c r="Y66" s="335">
        <v>4.18</v>
      </c>
      <c r="Z66" s="334">
        <v>17.8</v>
      </c>
      <c r="AA66" s="334">
        <v>25.4</v>
      </c>
      <c r="AB66" s="334">
        <v>0</v>
      </c>
      <c r="AC66" s="334">
        <v>3429</v>
      </c>
      <c r="AD66" s="334">
        <v>0</v>
      </c>
      <c r="AE66" s="334">
        <v>-0.04</v>
      </c>
      <c r="AF66" s="334">
        <v>0.05</v>
      </c>
      <c r="AG66" s="334">
        <v>7069</v>
      </c>
      <c r="AH66" s="334">
        <v>45.6</v>
      </c>
      <c r="AI66" s="334">
        <v>97.8</v>
      </c>
      <c r="AJ66" s="334">
        <v>42.7</v>
      </c>
      <c r="AK66" s="334">
        <v>64.2</v>
      </c>
      <c r="AL66" s="334">
        <v>0</v>
      </c>
      <c r="AM66" s="334">
        <v>32.1</v>
      </c>
      <c r="AN66" s="335">
        <v>3.93</v>
      </c>
      <c r="AO66" s="334">
        <v>13.3</v>
      </c>
      <c r="AP66" s="334">
        <v>19.7</v>
      </c>
      <c r="AQ66" s="334">
        <v>0</v>
      </c>
      <c r="AR66" s="334">
        <v>6949</v>
      </c>
      <c r="AS66" s="334">
        <v>-0.23</v>
      </c>
      <c r="AT66" s="334">
        <v>-0.25</v>
      </c>
      <c r="AU66" s="334">
        <v>-0.2</v>
      </c>
      <c r="AV66" s="334">
        <v>153509.51</v>
      </c>
      <c r="AW66" s="334">
        <v>3481</v>
      </c>
      <c r="AX66" s="334">
        <v>1361</v>
      </c>
      <c r="AY66" s="334">
        <v>2158</v>
      </c>
      <c r="AZ66" s="334">
        <v>922</v>
      </c>
      <c r="BA66" s="334">
        <v>13178.68</v>
      </c>
      <c r="BB66" s="334">
        <v>-1578.163</v>
      </c>
      <c r="BC66" s="334">
        <v>168859.65</v>
      </c>
      <c r="BD66" s="334">
        <v>3431</v>
      </c>
      <c r="BE66" s="334">
        <v>1660</v>
      </c>
      <c r="BF66" s="334">
        <v>2380</v>
      </c>
      <c r="BG66" s="334">
        <v>1350</v>
      </c>
      <c r="BH66" s="334">
        <v>14596.88</v>
      </c>
      <c r="BI66" s="334">
        <v>13.462999999999999</v>
      </c>
      <c r="BJ66" s="334">
        <v>322369.15999999997</v>
      </c>
      <c r="BK66" s="334">
        <v>6912</v>
      </c>
      <c r="BL66" s="334">
        <v>3021</v>
      </c>
      <c r="BM66" s="334">
        <v>4538</v>
      </c>
      <c r="BN66" s="334">
        <v>2272</v>
      </c>
      <c r="BO66" s="334">
        <v>27775.56</v>
      </c>
      <c r="BP66" s="334">
        <v>-1564.7</v>
      </c>
    </row>
    <row r="67" spans="1:68" x14ac:dyDescent="0.35">
      <c r="A67" s="331">
        <v>64</v>
      </c>
      <c r="B67" s="331" t="s">
        <v>180</v>
      </c>
      <c r="C67" s="334">
        <v>1826</v>
      </c>
      <c r="D67" s="334">
        <v>39.5</v>
      </c>
      <c r="E67" s="334">
        <v>93.8</v>
      </c>
      <c r="F67" s="334">
        <v>32</v>
      </c>
      <c r="G67" s="334">
        <v>52.3</v>
      </c>
      <c r="H67" s="334">
        <v>0</v>
      </c>
      <c r="I67" s="334">
        <v>25.4</v>
      </c>
      <c r="J67" s="335">
        <v>3.36</v>
      </c>
      <c r="K67" s="334">
        <v>8.1999999999999993</v>
      </c>
      <c r="L67" s="334">
        <v>13.1</v>
      </c>
      <c r="M67" s="334">
        <v>0</v>
      </c>
      <c r="N67" s="334">
        <v>1581</v>
      </c>
      <c r="O67" s="334">
        <v>-0.35</v>
      </c>
      <c r="P67" s="334">
        <v>-0.42</v>
      </c>
      <c r="Q67" s="334">
        <v>-0.28999999999999998</v>
      </c>
      <c r="R67" s="334">
        <v>1685</v>
      </c>
      <c r="S67" s="334">
        <v>46.5</v>
      </c>
      <c r="T67" s="334">
        <v>97.1</v>
      </c>
      <c r="U67" s="334">
        <v>40.9</v>
      </c>
      <c r="V67" s="334">
        <v>60.2</v>
      </c>
      <c r="W67" s="334">
        <v>0</v>
      </c>
      <c r="X67" s="334">
        <v>36.4</v>
      </c>
      <c r="Y67" s="335">
        <v>4</v>
      </c>
      <c r="Z67" s="334">
        <v>17.5</v>
      </c>
      <c r="AA67" s="334">
        <v>24.2</v>
      </c>
      <c r="AB67" s="334">
        <v>0</v>
      </c>
      <c r="AC67" s="334">
        <v>1462</v>
      </c>
      <c r="AD67" s="334">
        <v>0.3</v>
      </c>
      <c r="AE67" s="334">
        <v>0.23</v>
      </c>
      <c r="AF67" s="334">
        <v>0.36</v>
      </c>
      <c r="AG67" s="334">
        <v>3511</v>
      </c>
      <c r="AH67" s="334">
        <v>42.8</v>
      </c>
      <c r="AI67" s="334">
        <v>95.4</v>
      </c>
      <c r="AJ67" s="334">
        <v>36.299999999999997</v>
      </c>
      <c r="AK67" s="334">
        <v>56.1</v>
      </c>
      <c r="AL67" s="334">
        <v>0</v>
      </c>
      <c r="AM67" s="334">
        <v>30.7</v>
      </c>
      <c r="AN67" s="335">
        <v>3.67</v>
      </c>
      <c r="AO67" s="334">
        <v>12.7</v>
      </c>
      <c r="AP67" s="334">
        <v>18.399999999999999</v>
      </c>
      <c r="AQ67" s="334">
        <v>0</v>
      </c>
      <c r="AR67" s="334">
        <v>3043</v>
      </c>
      <c r="AS67" s="334">
        <v>-0.04</v>
      </c>
      <c r="AT67" s="334">
        <v>-0.09</v>
      </c>
      <c r="AU67" s="334">
        <v>0</v>
      </c>
      <c r="AV67" s="334">
        <v>72110.14</v>
      </c>
      <c r="AW67" s="334">
        <v>1713</v>
      </c>
      <c r="AX67" s="334">
        <v>584</v>
      </c>
      <c r="AY67" s="334">
        <v>955</v>
      </c>
      <c r="AZ67" s="334">
        <v>464</v>
      </c>
      <c r="BA67" s="334">
        <v>6134.99</v>
      </c>
      <c r="BB67" s="334">
        <v>-559.64300000000003</v>
      </c>
      <c r="BC67" s="334">
        <v>78303.759999999995</v>
      </c>
      <c r="BD67" s="334">
        <v>1636</v>
      </c>
      <c r="BE67" s="334">
        <v>690</v>
      </c>
      <c r="BF67" s="334">
        <v>1015</v>
      </c>
      <c r="BG67" s="334">
        <v>614</v>
      </c>
      <c r="BH67" s="334">
        <v>6741.34</v>
      </c>
      <c r="BI67" s="334">
        <v>433.90600000000001</v>
      </c>
      <c r="BJ67" s="334">
        <v>150413.9</v>
      </c>
      <c r="BK67" s="334">
        <v>3349</v>
      </c>
      <c r="BL67" s="334">
        <v>1274</v>
      </c>
      <c r="BM67" s="334">
        <v>1970</v>
      </c>
      <c r="BN67" s="334">
        <v>1078</v>
      </c>
      <c r="BO67" s="334">
        <v>12876.33</v>
      </c>
      <c r="BP67" s="334">
        <v>-125.73699999999999</v>
      </c>
    </row>
    <row r="68" spans="1:68" x14ac:dyDescent="0.35">
      <c r="A68" s="331">
        <v>65</v>
      </c>
      <c r="B68" s="331" t="s">
        <v>182</v>
      </c>
      <c r="C68" s="334">
        <v>3514</v>
      </c>
      <c r="D68" s="334">
        <v>43.1</v>
      </c>
      <c r="E68" s="334">
        <v>96.8</v>
      </c>
      <c r="F68" s="334">
        <v>38.9</v>
      </c>
      <c r="G68" s="334">
        <v>62.7</v>
      </c>
      <c r="H68" s="334">
        <v>0</v>
      </c>
      <c r="I68" s="334">
        <v>29.2</v>
      </c>
      <c r="J68" s="335">
        <v>3.73</v>
      </c>
      <c r="K68" s="334">
        <v>10.3</v>
      </c>
      <c r="L68" s="334">
        <v>16.100000000000001</v>
      </c>
      <c r="M68" s="334">
        <v>0</v>
      </c>
      <c r="N68" s="334">
        <v>3414</v>
      </c>
      <c r="O68" s="334">
        <v>-0.3</v>
      </c>
      <c r="P68" s="334">
        <v>-0.34</v>
      </c>
      <c r="Q68" s="334">
        <v>-0.26</v>
      </c>
      <c r="R68" s="334">
        <v>3323</v>
      </c>
      <c r="S68" s="334">
        <v>49.6</v>
      </c>
      <c r="T68" s="334">
        <v>98.6</v>
      </c>
      <c r="U68" s="334">
        <v>48.6</v>
      </c>
      <c r="V68" s="334">
        <v>71.8</v>
      </c>
      <c r="W68" s="334">
        <v>0</v>
      </c>
      <c r="X68" s="334">
        <v>40.4</v>
      </c>
      <c r="Y68" s="335">
        <v>4.29</v>
      </c>
      <c r="Z68" s="334">
        <v>18.8</v>
      </c>
      <c r="AA68" s="334">
        <v>27.2</v>
      </c>
      <c r="AB68" s="334">
        <v>0</v>
      </c>
      <c r="AC68" s="334">
        <v>3230</v>
      </c>
      <c r="AD68" s="334">
        <v>0.25</v>
      </c>
      <c r="AE68" s="334">
        <v>0.2</v>
      </c>
      <c r="AF68" s="334">
        <v>0.28999999999999998</v>
      </c>
      <c r="AG68" s="334">
        <v>6837</v>
      </c>
      <c r="AH68" s="334">
        <v>46.2</v>
      </c>
      <c r="AI68" s="334">
        <v>97.7</v>
      </c>
      <c r="AJ68" s="334">
        <v>43.6</v>
      </c>
      <c r="AK68" s="334">
        <v>67.099999999999994</v>
      </c>
      <c r="AL68" s="334">
        <v>0</v>
      </c>
      <c r="AM68" s="334">
        <v>34.6</v>
      </c>
      <c r="AN68" s="335">
        <v>4</v>
      </c>
      <c r="AO68" s="334">
        <v>14.4</v>
      </c>
      <c r="AP68" s="334">
        <v>21.5</v>
      </c>
      <c r="AQ68" s="334">
        <v>0</v>
      </c>
      <c r="AR68" s="334">
        <v>6644</v>
      </c>
      <c r="AS68" s="334">
        <v>-0.04</v>
      </c>
      <c r="AT68" s="334">
        <v>-7.0000000000000007E-2</v>
      </c>
      <c r="AU68" s="334">
        <v>-0.01</v>
      </c>
      <c r="AV68" s="334">
        <v>151358.25</v>
      </c>
      <c r="AW68" s="334">
        <v>3401</v>
      </c>
      <c r="AX68" s="334">
        <v>1366</v>
      </c>
      <c r="AY68" s="334">
        <v>2202</v>
      </c>
      <c r="AZ68" s="334">
        <v>1026</v>
      </c>
      <c r="BA68" s="334">
        <v>13122.14</v>
      </c>
      <c r="BB68" s="334">
        <v>-1032.9680000000001</v>
      </c>
      <c r="BC68" s="334">
        <v>164775.63</v>
      </c>
      <c r="BD68" s="334">
        <v>3278</v>
      </c>
      <c r="BE68" s="334">
        <v>1616</v>
      </c>
      <c r="BF68" s="334">
        <v>2385</v>
      </c>
      <c r="BG68" s="334">
        <v>1341</v>
      </c>
      <c r="BH68" s="334">
        <v>14251.13</v>
      </c>
      <c r="BI68" s="334">
        <v>791.59</v>
      </c>
      <c r="BJ68" s="334">
        <v>316133.88</v>
      </c>
      <c r="BK68" s="334">
        <v>6679</v>
      </c>
      <c r="BL68" s="334">
        <v>2982</v>
      </c>
      <c r="BM68" s="334">
        <v>4587</v>
      </c>
      <c r="BN68" s="334">
        <v>2367</v>
      </c>
      <c r="BO68" s="334">
        <v>27373.27</v>
      </c>
      <c r="BP68" s="334">
        <v>-241.37799999999999</v>
      </c>
    </row>
    <row r="69" spans="1:68" x14ac:dyDescent="0.35">
      <c r="A69" s="331">
        <v>66</v>
      </c>
      <c r="B69" s="331" t="s">
        <v>184</v>
      </c>
      <c r="C69" s="334">
        <v>3727</v>
      </c>
      <c r="D69" s="334">
        <v>44</v>
      </c>
      <c r="E69" s="334">
        <v>96.4</v>
      </c>
      <c r="F69" s="334">
        <v>39.700000000000003</v>
      </c>
      <c r="G69" s="334">
        <v>59.1</v>
      </c>
      <c r="H69" s="334">
        <v>0</v>
      </c>
      <c r="I69" s="334">
        <v>34.6</v>
      </c>
      <c r="J69" s="335">
        <v>3.86</v>
      </c>
      <c r="K69" s="334">
        <v>15.9</v>
      </c>
      <c r="L69" s="334">
        <v>22.2</v>
      </c>
      <c r="M69" s="334">
        <v>0</v>
      </c>
      <c r="N69" s="334">
        <v>3557</v>
      </c>
      <c r="O69" s="334">
        <v>-0.38</v>
      </c>
      <c r="P69" s="334">
        <v>-0.42</v>
      </c>
      <c r="Q69" s="334">
        <v>-0.34</v>
      </c>
      <c r="R69" s="334">
        <v>3528</v>
      </c>
      <c r="S69" s="334">
        <v>49.5</v>
      </c>
      <c r="T69" s="334">
        <v>98</v>
      </c>
      <c r="U69" s="334">
        <v>46.6</v>
      </c>
      <c r="V69" s="334">
        <v>68.2</v>
      </c>
      <c r="W69" s="334">
        <v>0</v>
      </c>
      <c r="X69" s="334">
        <v>47.5</v>
      </c>
      <c r="Y69" s="335">
        <v>4.34</v>
      </c>
      <c r="Z69" s="334">
        <v>23.8</v>
      </c>
      <c r="AA69" s="334">
        <v>33.6</v>
      </c>
      <c r="AB69" s="334">
        <v>0</v>
      </c>
      <c r="AC69" s="334">
        <v>3371</v>
      </c>
      <c r="AD69" s="334">
        <v>0.12</v>
      </c>
      <c r="AE69" s="334">
        <v>0.08</v>
      </c>
      <c r="AF69" s="334">
        <v>0.16</v>
      </c>
      <c r="AG69" s="334">
        <v>7255</v>
      </c>
      <c r="AH69" s="334">
        <v>46.6</v>
      </c>
      <c r="AI69" s="334">
        <v>97.2</v>
      </c>
      <c r="AJ69" s="334">
        <v>43</v>
      </c>
      <c r="AK69" s="334">
        <v>63.5</v>
      </c>
      <c r="AL69" s="334">
        <v>0</v>
      </c>
      <c r="AM69" s="334">
        <v>40.9</v>
      </c>
      <c r="AN69" s="335">
        <v>4.0999999999999996</v>
      </c>
      <c r="AO69" s="334">
        <v>19.7</v>
      </c>
      <c r="AP69" s="334">
        <v>27.7</v>
      </c>
      <c r="AQ69" s="334">
        <v>0</v>
      </c>
      <c r="AR69" s="334">
        <v>6928</v>
      </c>
      <c r="AS69" s="334">
        <v>-0.14000000000000001</v>
      </c>
      <c r="AT69" s="334">
        <v>-0.17</v>
      </c>
      <c r="AU69" s="334">
        <v>-0.11</v>
      </c>
      <c r="AV69" s="334">
        <v>163846.42000000001</v>
      </c>
      <c r="AW69" s="334">
        <v>3591</v>
      </c>
      <c r="AX69" s="334">
        <v>1478</v>
      </c>
      <c r="AY69" s="334">
        <v>2202</v>
      </c>
      <c r="AZ69" s="334">
        <v>1290</v>
      </c>
      <c r="BA69" s="334">
        <v>14403.53</v>
      </c>
      <c r="BB69" s="334">
        <v>-1351.078</v>
      </c>
      <c r="BC69" s="334">
        <v>174479.29</v>
      </c>
      <c r="BD69" s="334">
        <v>3459</v>
      </c>
      <c r="BE69" s="334">
        <v>1645</v>
      </c>
      <c r="BF69" s="334">
        <v>2407</v>
      </c>
      <c r="BG69" s="334">
        <v>1676</v>
      </c>
      <c r="BH69" s="334">
        <v>15309.39</v>
      </c>
      <c r="BI69" s="334">
        <v>398.43700000000001</v>
      </c>
      <c r="BJ69" s="334">
        <v>338325.71</v>
      </c>
      <c r="BK69" s="334">
        <v>7050</v>
      </c>
      <c r="BL69" s="334">
        <v>3123</v>
      </c>
      <c r="BM69" s="334">
        <v>4609</v>
      </c>
      <c r="BN69" s="334">
        <v>2966</v>
      </c>
      <c r="BO69" s="334">
        <v>29712.92</v>
      </c>
      <c r="BP69" s="334">
        <v>-952.64099999999996</v>
      </c>
    </row>
    <row r="70" spans="1:68" x14ac:dyDescent="0.35">
      <c r="A70" s="331">
        <v>67</v>
      </c>
      <c r="B70" s="331" t="s">
        <v>186</v>
      </c>
      <c r="C70" s="334">
        <v>3739</v>
      </c>
      <c r="D70" s="334">
        <v>42.8</v>
      </c>
      <c r="E70" s="334">
        <v>96.5</v>
      </c>
      <c r="F70" s="334">
        <v>38.4</v>
      </c>
      <c r="G70" s="334">
        <v>59.2</v>
      </c>
      <c r="H70" s="334">
        <v>0</v>
      </c>
      <c r="I70" s="334">
        <v>34.1</v>
      </c>
      <c r="J70" s="335">
        <v>3.73</v>
      </c>
      <c r="K70" s="334">
        <v>10.9</v>
      </c>
      <c r="L70" s="334">
        <v>18.2</v>
      </c>
      <c r="M70" s="334">
        <v>0</v>
      </c>
      <c r="N70" s="334">
        <v>3559</v>
      </c>
      <c r="O70" s="334">
        <v>-0.22</v>
      </c>
      <c r="P70" s="334">
        <v>-0.26</v>
      </c>
      <c r="Q70" s="334">
        <v>-0.18</v>
      </c>
      <c r="R70" s="334">
        <v>3584</v>
      </c>
      <c r="S70" s="334">
        <v>47.5</v>
      </c>
      <c r="T70" s="334">
        <v>97.5</v>
      </c>
      <c r="U70" s="334">
        <v>44.4</v>
      </c>
      <c r="V70" s="334">
        <v>65.900000000000006</v>
      </c>
      <c r="W70" s="334">
        <v>0</v>
      </c>
      <c r="X70" s="334">
        <v>42.7</v>
      </c>
      <c r="Y70" s="335">
        <v>4.16</v>
      </c>
      <c r="Z70" s="334">
        <v>18.100000000000001</v>
      </c>
      <c r="AA70" s="334">
        <v>27.6</v>
      </c>
      <c r="AB70" s="334">
        <v>0</v>
      </c>
      <c r="AC70" s="334">
        <v>3430</v>
      </c>
      <c r="AD70" s="334">
        <v>0.24</v>
      </c>
      <c r="AE70" s="334">
        <v>0.2</v>
      </c>
      <c r="AF70" s="334">
        <v>0.28000000000000003</v>
      </c>
      <c r="AG70" s="334">
        <v>7323</v>
      </c>
      <c r="AH70" s="334">
        <v>45.1</v>
      </c>
      <c r="AI70" s="334">
        <v>97</v>
      </c>
      <c r="AJ70" s="334">
        <v>41.4</v>
      </c>
      <c r="AK70" s="334">
        <v>62.4</v>
      </c>
      <c r="AL70" s="334">
        <v>0</v>
      </c>
      <c r="AM70" s="334">
        <v>38.299999999999997</v>
      </c>
      <c r="AN70" s="335">
        <v>3.94</v>
      </c>
      <c r="AO70" s="334">
        <v>14.4</v>
      </c>
      <c r="AP70" s="334">
        <v>22.8</v>
      </c>
      <c r="AQ70" s="334">
        <v>0</v>
      </c>
      <c r="AR70" s="334">
        <v>6989</v>
      </c>
      <c r="AS70" s="334">
        <v>0</v>
      </c>
      <c r="AT70" s="334">
        <v>-0.03</v>
      </c>
      <c r="AU70" s="334">
        <v>0.03</v>
      </c>
      <c r="AV70" s="334">
        <v>160032.41</v>
      </c>
      <c r="AW70" s="334">
        <v>3610</v>
      </c>
      <c r="AX70" s="334">
        <v>1436</v>
      </c>
      <c r="AY70" s="334">
        <v>2212</v>
      </c>
      <c r="AZ70" s="334">
        <v>1275</v>
      </c>
      <c r="BA70" s="334">
        <v>13956.48</v>
      </c>
      <c r="BB70" s="334">
        <v>-788.37199999999996</v>
      </c>
      <c r="BC70" s="334">
        <v>170199.18</v>
      </c>
      <c r="BD70" s="334">
        <v>3495</v>
      </c>
      <c r="BE70" s="334">
        <v>1593</v>
      </c>
      <c r="BF70" s="334">
        <v>2361</v>
      </c>
      <c r="BG70" s="334">
        <v>1531</v>
      </c>
      <c r="BH70" s="334">
        <v>14915.37</v>
      </c>
      <c r="BI70" s="334">
        <v>815.08</v>
      </c>
      <c r="BJ70" s="334">
        <v>330231.59000000003</v>
      </c>
      <c r="BK70" s="334">
        <v>7105</v>
      </c>
      <c r="BL70" s="334">
        <v>3029</v>
      </c>
      <c r="BM70" s="334">
        <v>4573</v>
      </c>
      <c r="BN70" s="334">
        <v>2806</v>
      </c>
      <c r="BO70" s="334">
        <v>28871.85</v>
      </c>
      <c r="BP70" s="334">
        <v>26.707999999999998</v>
      </c>
    </row>
    <row r="71" spans="1:68" x14ac:dyDescent="0.35">
      <c r="A71" s="331">
        <v>68</v>
      </c>
      <c r="B71" s="331" t="s">
        <v>188</v>
      </c>
      <c r="C71" s="334">
        <v>1261</v>
      </c>
      <c r="D71" s="334">
        <v>38.700000000000003</v>
      </c>
      <c r="E71" s="334">
        <v>94.8</v>
      </c>
      <c r="F71" s="334">
        <v>32.200000000000003</v>
      </c>
      <c r="G71" s="334">
        <v>50.2</v>
      </c>
      <c r="H71" s="334">
        <v>0</v>
      </c>
      <c r="I71" s="334">
        <v>20.5</v>
      </c>
      <c r="J71" s="335">
        <v>3.18</v>
      </c>
      <c r="K71" s="334">
        <v>6.5</v>
      </c>
      <c r="L71" s="334">
        <v>9.6</v>
      </c>
      <c r="M71" s="334">
        <v>0</v>
      </c>
      <c r="N71" s="334">
        <v>1145</v>
      </c>
      <c r="O71" s="334">
        <v>-0.47</v>
      </c>
      <c r="P71" s="334">
        <v>-0.54</v>
      </c>
      <c r="Q71" s="334">
        <v>-0.4</v>
      </c>
      <c r="R71" s="334">
        <v>1278</v>
      </c>
      <c r="S71" s="334">
        <v>44.1</v>
      </c>
      <c r="T71" s="334">
        <v>97.5</v>
      </c>
      <c r="U71" s="334">
        <v>33.4</v>
      </c>
      <c r="V71" s="334">
        <v>58.6</v>
      </c>
      <c r="W71" s="334">
        <v>0</v>
      </c>
      <c r="X71" s="334">
        <v>37.9</v>
      </c>
      <c r="Y71" s="335">
        <v>3.74</v>
      </c>
      <c r="Z71" s="334">
        <v>11</v>
      </c>
      <c r="AA71" s="334">
        <v>18.5</v>
      </c>
      <c r="AB71" s="334">
        <v>0</v>
      </c>
      <c r="AC71" s="334">
        <v>1154</v>
      </c>
      <c r="AD71" s="334">
        <v>-7.0000000000000007E-2</v>
      </c>
      <c r="AE71" s="334">
        <v>-0.14000000000000001</v>
      </c>
      <c r="AF71" s="334">
        <v>0.01</v>
      </c>
      <c r="AG71" s="334">
        <v>2539</v>
      </c>
      <c r="AH71" s="334">
        <v>41.4</v>
      </c>
      <c r="AI71" s="334">
        <v>96.2</v>
      </c>
      <c r="AJ71" s="334">
        <v>32.799999999999997</v>
      </c>
      <c r="AK71" s="334">
        <v>54.4</v>
      </c>
      <c r="AL71" s="334">
        <v>0</v>
      </c>
      <c r="AM71" s="334">
        <v>29.3</v>
      </c>
      <c r="AN71" s="335">
        <v>3.46</v>
      </c>
      <c r="AO71" s="334">
        <v>8.8000000000000007</v>
      </c>
      <c r="AP71" s="334">
        <v>14.1</v>
      </c>
      <c r="AQ71" s="334">
        <v>0</v>
      </c>
      <c r="AR71" s="334">
        <v>2299</v>
      </c>
      <c r="AS71" s="334">
        <v>-0.27</v>
      </c>
      <c r="AT71" s="334">
        <v>-0.32</v>
      </c>
      <c r="AU71" s="334">
        <v>-0.22</v>
      </c>
      <c r="AV71" s="334">
        <v>48810.5</v>
      </c>
      <c r="AW71" s="334">
        <v>1196</v>
      </c>
      <c r="AX71" s="334">
        <v>406</v>
      </c>
      <c r="AY71" s="334">
        <v>633</v>
      </c>
      <c r="AZ71" s="334">
        <v>258</v>
      </c>
      <c r="BA71" s="334">
        <v>4012.14</v>
      </c>
      <c r="BB71" s="334">
        <v>-538.51599999999996</v>
      </c>
      <c r="BC71" s="334">
        <v>56383.64</v>
      </c>
      <c r="BD71" s="334">
        <v>1246</v>
      </c>
      <c r="BE71" s="334">
        <v>427</v>
      </c>
      <c r="BF71" s="334">
        <v>749</v>
      </c>
      <c r="BG71" s="334">
        <v>485</v>
      </c>
      <c r="BH71" s="334">
        <v>4776.76</v>
      </c>
      <c r="BI71" s="334">
        <v>-76.570999999999998</v>
      </c>
      <c r="BJ71" s="334">
        <v>105194.14</v>
      </c>
      <c r="BK71" s="334">
        <v>2442</v>
      </c>
      <c r="BL71" s="334">
        <v>833</v>
      </c>
      <c r="BM71" s="334">
        <v>1382</v>
      </c>
      <c r="BN71" s="334">
        <v>743</v>
      </c>
      <c r="BO71" s="334">
        <v>8788.9</v>
      </c>
      <c r="BP71" s="334">
        <v>-615.08699999999999</v>
      </c>
    </row>
    <row r="72" spans="1:68" x14ac:dyDescent="0.35">
      <c r="A72" s="331">
        <v>69</v>
      </c>
      <c r="B72" s="331" t="s">
        <v>190</v>
      </c>
      <c r="C72" s="334">
        <v>3844</v>
      </c>
      <c r="D72" s="334">
        <v>44.9</v>
      </c>
      <c r="E72" s="334">
        <v>97.8</v>
      </c>
      <c r="F72" s="334">
        <v>43</v>
      </c>
      <c r="G72" s="334">
        <v>62.9</v>
      </c>
      <c r="H72" s="334">
        <v>0</v>
      </c>
      <c r="I72" s="334">
        <v>30.1</v>
      </c>
      <c r="J72" s="335">
        <v>3.88</v>
      </c>
      <c r="K72" s="334">
        <v>13.1</v>
      </c>
      <c r="L72" s="334">
        <v>19.5</v>
      </c>
      <c r="M72" s="334">
        <v>0</v>
      </c>
      <c r="N72" s="334">
        <v>3744</v>
      </c>
      <c r="O72" s="334">
        <v>-0.23</v>
      </c>
      <c r="P72" s="334">
        <v>-0.27</v>
      </c>
      <c r="Q72" s="334">
        <v>-0.18</v>
      </c>
      <c r="R72" s="334">
        <v>3650</v>
      </c>
      <c r="S72" s="334">
        <v>49.7</v>
      </c>
      <c r="T72" s="334">
        <v>98.8</v>
      </c>
      <c r="U72" s="334">
        <v>48.4</v>
      </c>
      <c r="V72" s="334">
        <v>70.5</v>
      </c>
      <c r="W72" s="334">
        <v>0</v>
      </c>
      <c r="X72" s="334">
        <v>42.4</v>
      </c>
      <c r="Y72" s="335">
        <v>4.29</v>
      </c>
      <c r="Z72" s="334">
        <v>19.3</v>
      </c>
      <c r="AA72" s="334">
        <v>29</v>
      </c>
      <c r="AB72" s="334">
        <v>0</v>
      </c>
      <c r="AC72" s="334">
        <v>3572</v>
      </c>
      <c r="AD72" s="334">
        <v>0.2</v>
      </c>
      <c r="AE72" s="334">
        <v>0.15</v>
      </c>
      <c r="AF72" s="334">
        <v>0.24</v>
      </c>
      <c r="AG72" s="334">
        <v>7494</v>
      </c>
      <c r="AH72" s="334">
        <v>47.2</v>
      </c>
      <c r="AI72" s="334">
        <v>98.3</v>
      </c>
      <c r="AJ72" s="334">
        <v>45.6</v>
      </c>
      <c r="AK72" s="334">
        <v>66.599999999999994</v>
      </c>
      <c r="AL72" s="334">
        <v>0</v>
      </c>
      <c r="AM72" s="334">
        <v>36.1</v>
      </c>
      <c r="AN72" s="335">
        <v>4.08</v>
      </c>
      <c r="AO72" s="334">
        <v>16.2</v>
      </c>
      <c r="AP72" s="334">
        <v>24.1</v>
      </c>
      <c r="AQ72" s="334">
        <v>0</v>
      </c>
      <c r="AR72" s="334">
        <v>7316</v>
      </c>
      <c r="AS72" s="334">
        <v>-0.02</v>
      </c>
      <c r="AT72" s="334">
        <v>-0.05</v>
      </c>
      <c r="AU72" s="334">
        <v>0.01</v>
      </c>
      <c r="AV72" s="334">
        <v>172738.75</v>
      </c>
      <c r="AW72" s="334">
        <v>3759</v>
      </c>
      <c r="AX72" s="334">
        <v>1654</v>
      </c>
      <c r="AY72" s="334">
        <v>2418</v>
      </c>
      <c r="AZ72" s="334">
        <v>1157</v>
      </c>
      <c r="BA72" s="334">
        <v>14897.18</v>
      </c>
      <c r="BB72" s="334">
        <v>-842.44500000000005</v>
      </c>
      <c r="BC72" s="334">
        <v>181313.38</v>
      </c>
      <c r="BD72" s="334">
        <v>3605</v>
      </c>
      <c r="BE72" s="334">
        <v>1767</v>
      </c>
      <c r="BF72" s="334">
        <v>2572</v>
      </c>
      <c r="BG72" s="334">
        <v>1547</v>
      </c>
      <c r="BH72" s="334">
        <v>15659.51</v>
      </c>
      <c r="BI72" s="334">
        <v>700.15599999999995</v>
      </c>
      <c r="BJ72" s="334">
        <v>354052.13</v>
      </c>
      <c r="BK72" s="334">
        <v>7364</v>
      </c>
      <c r="BL72" s="334">
        <v>3421</v>
      </c>
      <c r="BM72" s="334">
        <v>4990</v>
      </c>
      <c r="BN72" s="334">
        <v>2704</v>
      </c>
      <c r="BO72" s="334">
        <v>30556.69</v>
      </c>
      <c r="BP72" s="334">
        <v>-142.28899999999999</v>
      </c>
    </row>
    <row r="73" spans="1:68" x14ac:dyDescent="0.35">
      <c r="A73" s="331">
        <v>70</v>
      </c>
      <c r="B73" s="331" t="s">
        <v>192</v>
      </c>
      <c r="C73" s="334">
        <v>234</v>
      </c>
      <c r="D73" s="334">
        <v>50.4</v>
      </c>
      <c r="E73" s="334">
        <v>99.6</v>
      </c>
      <c r="F73" s="334">
        <v>52.6</v>
      </c>
      <c r="G73" s="334">
        <v>74.400000000000006</v>
      </c>
      <c r="H73" s="334">
        <v>0</v>
      </c>
      <c r="I73" s="334">
        <v>22.2</v>
      </c>
      <c r="J73" s="335">
        <v>4.18</v>
      </c>
      <c r="K73" s="334">
        <v>9</v>
      </c>
      <c r="L73" s="334">
        <v>13.2</v>
      </c>
      <c r="M73" s="334">
        <v>0</v>
      </c>
      <c r="N73" s="334">
        <v>229</v>
      </c>
      <c r="O73" s="334">
        <v>0.3</v>
      </c>
      <c r="P73" s="334">
        <v>0.13</v>
      </c>
      <c r="Q73" s="334">
        <v>0.46</v>
      </c>
      <c r="R73" s="334">
        <v>225</v>
      </c>
      <c r="S73" s="334">
        <v>55.1</v>
      </c>
      <c r="T73" s="334">
        <v>99.1</v>
      </c>
      <c r="U73" s="334">
        <v>63.1</v>
      </c>
      <c r="V73" s="334">
        <v>84.4</v>
      </c>
      <c r="W73" s="334">
        <v>0</v>
      </c>
      <c r="X73" s="334">
        <v>32.4</v>
      </c>
      <c r="Y73" s="335">
        <v>4.49</v>
      </c>
      <c r="Z73" s="334">
        <v>19.600000000000001</v>
      </c>
      <c r="AA73" s="334">
        <v>27.1</v>
      </c>
      <c r="AB73" s="334">
        <v>0</v>
      </c>
      <c r="AC73" s="334">
        <v>219</v>
      </c>
      <c r="AD73" s="334">
        <v>0.56999999999999995</v>
      </c>
      <c r="AE73" s="334">
        <v>0.4</v>
      </c>
      <c r="AF73" s="334">
        <v>0.74</v>
      </c>
      <c r="AG73" s="334">
        <v>459</v>
      </c>
      <c r="AH73" s="334">
        <v>52.7</v>
      </c>
      <c r="AI73" s="334">
        <v>99.3</v>
      </c>
      <c r="AJ73" s="334">
        <v>57.7</v>
      </c>
      <c r="AK73" s="334">
        <v>79.3</v>
      </c>
      <c r="AL73" s="334">
        <v>0</v>
      </c>
      <c r="AM73" s="334">
        <v>27.2</v>
      </c>
      <c r="AN73" s="335">
        <v>4.33</v>
      </c>
      <c r="AO73" s="334">
        <v>14.2</v>
      </c>
      <c r="AP73" s="334">
        <v>20</v>
      </c>
      <c r="AQ73" s="334">
        <v>0</v>
      </c>
      <c r="AR73" s="334">
        <v>448</v>
      </c>
      <c r="AS73" s="334">
        <v>0.43</v>
      </c>
      <c r="AT73" s="334">
        <v>0.31</v>
      </c>
      <c r="AU73" s="334">
        <v>0.55000000000000004</v>
      </c>
      <c r="AV73" s="334">
        <v>11800.5</v>
      </c>
      <c r="AW73" s="334">
        <v>233</v>
      </c>
      <c r="AX73" s="334">
        <v>123</v>
      </c>
      <c r="AY73" s="334">
        <v>174</v>
      </c>
      <c r="AZ73" s="334">
        <v>52</v>
      </c>
      <c r="BA73" s="334">
        <v>978.01</v>
      </c>
      <c r="BB73" s="334">
        <v>68.210999999999999</v>
      </c>
      <c r="BC73" s="334">
        <v>12402.75</v>
      </c>
      <c r="BD73" s="334">
        <v>223</v>
      </c>
      <c r="BE73" s="334">
        <v>142</v>
      </c>
      <c r="BF73" s="334">
        <v>190</v>
      </c>
      <c r="BG73" s="334">
        <v>73</v>
      </c>
      <c r="BH73" s="334">
        <v>1009.33</v>
      </c>
      <c r="BI73" s="334">
        <v>125.06</v>
      </c>
      <c r="BJ73" s="334">
        <v>24203.25</v>
      </c>
      <c r="BK73" s="334">
        <v>456</v>
      </c>
      <c r="BL73" s="334">
        <v>265</v>
      </c>
      <c r="BM73" s="334">
        <v>364</v>
      </c>
      <c r="BN73" s="334">
        <v>125</v>
      </c>
      <c r="BO73" s="334">
        <v>1987.34</v>
      </c>
      <c r="BP73" s="334">
        <v>193.27099999999999</v>
      </c>
    </row>
    <row r="74" spans="1:68" x14ac:dyDescent="0.35">
      <c r="A74" s="331">
        <v>71</v>
      </c>
      <c r="B74" s="331"/>
      <c r="C74" s="334" t="s">
        <v>576</v>
      </c>
      <c r="D74" s="334" t="s">
        <v>576</v>
      </c>
      <c r="E74" s="334" t="s">
        <v>576</v>
      </c>
      <c r="F74" s="334" t="s">
        <v>576</v>
      </c>
      <c r="G74" s="334" t="s">
        <v>576</v>
      </c>
      <c r="H74" s="334">
        <v>0</v>
      </c>
      <c r="I74" s="334" t="s">
        <v>576</v>
      </c>
      <c r="J74" s="335"/>
      <c r="K74" s="334" t="s">
        <v>576</v>
      </c>
      <c r="L74" s="334" t="s">
        <v>576</v>
      </c>
      <c r="M74" s="334">
        <v>0</v>
      </c>
      <c r="N74" s="334" t="s">
        <v>576</v>
      </c>
      <c r="O74" s="334" t="s">
        <v>576</v>
      </c>
      <c r="P74" s="334" t="s">
        <v>576</v>
      </c>
      <c r="Q74" s="334" t="s">
        <v>576</v>
      </c>
      <c r="R74" s="334" t="s">
        <v>576</v>
      </c>
      <c r="S74" s="334" t="s">
        <v>576</v>
      </c>
      <c r="T74" s="334" t="s">
        <v>576</v>
      </c>
      <c r="U74" s="334" t="s">
        <v>576</v>
      </c>
      <c r="V74" s="334" t="s">
        <v>576</v>
      </c>
      <c r="W74" s="334">
        <v>0</v>
      </c>
      <c r="X74" s="334" t="s">
        <v>576</v>
      </c>
      <c r="Y74" s="335" t="e">
        <v>#VALUE!</v>
      </c>
      <c r="Z74" s="334" t="s">
        <v>576</v>
      </c>
      <c r="AA74" s="334" t="s">
        <v>576</v>
      </c>
      <c r="AB74" s="334">
        <v>0</v>
      </c>
      <c r="AC74" s="334" t="s">
        <v>576</v>
      </c>
      <c r="AD74" s="334" t="s">
        <v>576</v>
      </c>
      <c r="AE74" s="334" t="s">
        <v>576</v>
      </c>
      <c r="AF74" s="334" t="s">
        <v>576</v>
      </c>
      <c r="AG74" s="334" t="s">
        <v>576</v>
      </c>
      <c r="AH74" s="334" t="s">
        <v>576</v>
      </c>
      <c r="AI74" s="334" t="s">
        <v>576</v>
      </c>
      <c r="AJ74" s="334" t="s">
        <v>576</v>
      </c>
      <c r="AK74" s="334" t="s">
        <v>576</v>
      </c>
      <c r="AL74" s="334">
        <v>0</v>
      </c>
      <c r="AM74" s="334" t="s">
        <v>576</v>
      </c>
      <c r="AN74" s="335"/>
      <c r="AO74" s="334" t="s">
        <v>576</v>
      </c>
      <c r="AP74" s="334" t="s">
        <v>576</v>
      </c>
      <c r="AQ74" s="334">
        <v>0</v>
      </c>
      <c r="AR74" s="334" t="s">
        <v>576</v>
      </c>
      <c r="AS74" s="334" t="s">
        <v>576</v>
      </c>
      <c r="AT74" s="334" t="s">
        <v>576</v>
      </c>
      <c r="AU74" s="334" t="s">
        <v>576</v>
      </c>
      <c r="AV74" s="334" t="s">
        <v>576</v>
      </c>
      <c r="AW74" s="334" t="s">
        <v>576</v>
      </c>
      <c r="AX74" s="334" t="s">
        <v>576</v>
      </c>
      <c r="AY74" s="334" t="s">
        <v>576</v>
      </c>
      <c r="AZ74" s="334" t="s">
        <v>576</v>
      </c>
      <c r="BA74" s="334" t="s">
        <v>576</v>
      </c>
      <c r="BB74" s="334" t="s">
        <v>576</v>
      </c>
      <c r="BC74" s="334" t="s">
        <v>576</v>
      </c>
      <c r="BD74" s="334" t="s">
        <v>576</v>
      </c>
      <c r="BE74" s="334" t="s">
        <v>576</v>
      </c>
      <c r="BF74" s="334" t="s">
        <v>576</v>
      </c>
      <c r="BG74" s="334" t="s">
        <v>576</v>
      </c>
      <c r="BH74" s="334" t="s">
        <v>576</v>
      </c>
      <c r="BI74" s="334" t="s">
        <v>576</v>
      </c>
      <c r="BJ74" s="334" t="s">
        <v>576</v>
      </c>
      <c r="BK74" s="334" t="s">
        <v>576</v>
      </c>
      <c r="BL74" s="334" t="s">
        <v>576</v>
      </c>
      <c r="BM74" s="334" t="s">
        <v>576</v>
      </c>
      <c r="BN74" s="334" t="s">
        <v>576</v>
      </c>
      <c r="BO74" s="334" t="s">
        <v>576</v>
      </c>
      <c r="BP74" s="334" t="s">
        <v>576</v>
      </c>
    </row>
    <row r="75" spans="1:68" x14ac:dyDescent="0.35">
      <c r="A75" s="331">
        <v>72</v>
      </c>
      <c r="B75" s="331" t="s">
        <v>195</v>
      </c>
      <c r="C75" s="334">
        <v>30025</v>
      </c>
      <c r="D75" s="334">
        <v>42.4</v>
      </c>
      <c r="E75" s="334">
        <v>96</v>
      </c>
      <c r="F75" s="334">
        <v>36.1</v>
      </c>
      <c r="G75" s="334">
        <v>56.9</v>
      </c>
      <c r="H75" s="334">
        <v>0</v>
      </c>
      <c r="I75" s="334">
        <v>30.4</v>
      </c>
      <c r="J75" s="335">
        <v>3.62</v>
      </c>
      <c r="K75" s="334">
        <v>10.6</v>
      </c>
      <c r="L75" s="334">
        <v>16.2</v>
      </c>
      <c r="M75" s="334">
        <v>0</v>
      </c>
      <c r="N75" s="334">
        <v>28497</v>
      </c>
      <c r="O75" s="334">
        <v>-0.32</v>
      </c>
      <c r="P75" s="334">
        <v>-0.34</v>
      </c>
      <c r="Q75" s="334">
        <v>-0.31</v>
      </c>
      <c r="R75" s="334">
        <v>28820</v>
      </c>
      <c r="S75" s="334">
        <v>48.1</v>
      </c>
      <c r="T75" s="334">
        <v>98</v>
      </c>
      <c r="U75" s="334">
        <v>42.9</v>
      </c>
      <c r="V75" s="334">
        <v>65.099999999999994</v>
      </c>
      <c r="W75" s="334">
        <v>0</v>
      </c>
      <c r="X75" s="334">
        <v>42.2</v>
      </c>
      <c r="Y75" s="335">
        <v>4.13</v>
      </c>
      <c r="Z75" s="334">
        <v>18.100000000000001</v>
      </c>
      <c r="AA75" s="334">
        <v>26.7</v>
      </c>
      <c r="AB75" s="334">
        <v>0</v>
      </c>
      <c r="AC75" s="334">
        <v>27453</v>
      </c>
      <c r="AD75" s="334">
        <v>0.17</v>
      </c>
      <c r="AE75" s="334">
        <v>0.15</v>
      </c>
      <c r="AF75" s="334">
        <v>0.18</v>
      </c>
      <c r="AG75" s="334">
        <v>58845</v>
      </c>
      <c r="AH75" s="334">
        <v>45.2</v>
      </c>
      <c r="AI75" s="334">
        <v>97</v>
      </c>
      <c r="AJ75" s="334">
        <v>39.5</v>
      </c>
      <c r="AK75" s="334">
        <v>60.9</v>
      </c>
      <c r="AL75" s="334">
        <v>0</v>
      </c>
      <c r="AM75" s="334">
        <v>36.200000000000003</v>
      </c>
      <c r="AN75" s="335">
        <v>3.87</v>
      </c>
      <c r="AO75" s="334">
        <v>14.3</v>
      </c>
      <c r="AP75" s="334">
        <v>21.4</v>
      </c>
      <c r="AQ75" s="334">
        <v>0</v>
      </c>
      <c r="AR75" s="334">
        <v>55950</v>
      </c>
      <c r="AS75" s="334">
        <v>-0.08</v>
      </c>
      <c r="AT75" s="334">
        <v>-0.09</v>
      </c>
      <c r="AU75" s="334">
        <v>-7.0000000000000007E-2</v>
      </c>
      <c r="AV75" s="334">
        <v>1271676.1200000001</v>
      </c>
      <c r="AW75" s="334">
        <v>28814</v>
      </c>
      <c r="AX75" s="334">
        <v>10844</v>
      </c>
      <c r="AY75" s="334">
        <v>17075</v>
      </c>
      <c r="AZ75" s="334">
        <v>9136</v>
      </c>
      <c r="BA75" s="334">
        <v>108814.9</v>
      </c>
      <c r="BB75" s="334">
        <v>-9238.8680000000004</v>
      </c>
      <c r="BC75" s="334">
        <v>1386164.4</v>
      </c>
      <c r="BD75" s="334">
        <v>28240</v>
      </c>
      <c r="BE75" s="334">
        <v>12377</v>
      </c>
      <c r="BF75" s="334">
        <v>18752</v>
      </c>
      <c r="BG75" s="334">
        <v>12162</v>
      </c>
      <c r="BH75" s="334">
        <v>118964.88</v>
      </c>
      <c r="BI75" s="334">
        <v>4559.2629999999999</v>
      </c>
      <c r="BJ75" s="334">
        <v>2657840.52</v>
      </c>
      <c r="BK75" s="334">
        <v>57054</v>
      </c>
      <c r="BL75" s="334">
        <v>23221</v>
      </c>
      <c r="BM75" s="334">
        <v>35827</v>
      </c>
      <c r="BN75" s="334">
        <v>21298</v>
      </c>
      <c r="BO75" s="334">
        <v>227779.78</v>
      </c>
      <c r="BP75" s="334">
        <v>-4679.6049999999996</v>
      </c>
    </row>
    <row r="76" spans="1:68" x14ac:dyDescent="0.35">
      <c r="A76" s="331">
        <v>73</v>
      </c>
      <c r="B76" s="331" t="s">
        <v>197</v>
      </c>
      <c r="C76" s="334">
        <v>6194</v>
      </c>
      <c r="D76" s="334">
        <v>42.9</v>
      </c>
      <c r="E76" s="334">
        <v>95.3</v>
      </c>
      <c r="F76" s="334">
        <v>37.799999999999997</v>
      </c>
      <c r="G76" s="334">
        <v>56.3</v>
      </c>
      <c r="H76" s="334">
        <v>0</v>
      </c>
      <c r="I76" s="334">
        <v>32.5</v>
      </c>
      <c r="J76" s="335">
        <v>3.71</v>
      </c>
      <c r="K76" s="334">
        <v>12.8</v>
      </c>
      <c r="L76" s="334">
        <v>18.399999999999999</v>
      </c>
      <c r="M76" s="334">
        <v>0</v>
      </c>
      <c r="N76" s="334">
        <v>5686</v>
      </c>
      <c r="O76" s="334">
        <v>-0.3</v>
      </c>
      <c r="P76" s="334">
        <v>-0.33</v>
      </c>
      <c r="Q76" s="334">
        <v>-0.27</v>
      </c>
      <c r="R76" s="334">
        <v>5972</v>
      </c>
      <c r="S76" s="334">
        <v>48.8</v>
      </c>
      <c r="T76" s="334">
        <v>97.9</v>
      </c>
      <c r="U76" s="334">
        <v>42.5</v>
      </c>
      <c r="V76" s="334">
        <v>62.9</v>
      </c>
      <c r="W76" s="334">
        <v>0</v>
      </c>
      <c r="X76" s="334">
        <v>47.8</v>
      </c>
      <c r="Y76" s="335">
        <v>4.2699999999999996</v>
      </c>
      <c r="Z76" s="334">
        <v>20.7</v>
      </c>
      <c r="AA76" s="334">
        <v>29.5</v>
      </c>
      <c r="AB76" s="334">
        <v>0</v>
      </c>
      <c r="AC76" s="334">
        <v>5499</v>
      </c>
      <c r="AD76" s="334">
        <v>0.24</v>
      </c>
      <c r="AE76" s="334">
        <v>0.2</v>
      </c>
      <c r="AF76" s="334">
        <v>0.27</v>
      </c>
      <c r="AG76" s="334">
        <v>12166</v>
      </c>
      <c r="AH76" s="334">
        <v>45.8</v>
      </c>
      <c r="AI76" s="334">
        <v>96.6</v>
      </c>
      <c r="AJ76" s="334">
        <v>40.1</v>
      </c>
      <c r="AK76" s="334">
        <v>59.6</v>
      </c>
      <c r="AL76" s="334">
        <v>0</v>
      </c>
      <c r="AM76" s="334">
        <v>40</v>
      </c>
      <c r="AN76" s="335">
        <v>3.98</v>
      </c>
      <c r="AO76" s="334">
        <v>16.7</v>
      </c>
      <c r="AP76" s="334">
        <v>23.9</v>
      </c>
      <c r="AQ76" s="334">
        <v>0</v>
      </c>
      <c r="AR76" s="334">
        <v>11185</v>
      </c>
      <c r="AS76" s="334">
        <v>-0.04</v>
      </c>
      <c r="AT76" s="334">
        <v>-0.06</v>
      </c>
      <c r="AU76" s="334">
        <v>-0.01</v>
      </c>
      <c r="AV76" s="334">
        <v>265609.03000000003</v>
      </c>
      <c r="AW76" s="334">
        <v>5905</v>
      </c>
      <c r="AX76" s="334">
        <v>2342</v>
      </c>
      <c r="AY76" s="334">
        <v>3486</v>
      </c>
      <c r="AZ76" s="334">
        <v>2016</v>
      </c>
      <c r="BA76" s="334">
        <v>22964.31</v>
      </c>
      <c r="BB76" s="334">
        <v>-1709.645</v>
      </c>
      <c r="BC76" s="334">
        <v>291234.12</v>
      </c>
      <c r="BD76" s="334">
        <v>5846</v>
      </c>
      <c r="BE76" s="334">
        <v>2537</v>
      </c>
      <c r="BF76" s="334">
        <v>3759</v>
      </c>
      <c r="BG76" s="334">
        <v>2854</v>
      </c>
      <c r="BH76" s="334">
        <v>25484.66</v>
      </c>
      <c r="BI76" s="334">
        <v>1310.3019999999999</v>
      </c>
      <c r="BJ76" s="334">
        <v>556843.15</v>
      </c>
      <c r="BK76" s="334">
        <v>11751</v>
      </c>
      <c r="BL76" s="334">
        <v>4879</v>
      </c>
      <c r="BM76" s="334">
        <v>7245</v>
      </c>
      <c r="BN76" s="334">
        <v>4870</v>
      </c>
      <c r="BO76" s="334">
        <v>48448.97</v>
      </c>
      <c r="BP76" s="334">
        <v>-399.34300000000002</v>
      </c>
    </row>
    <row r="77" spans="1:68" x14ac:dyDescent="0.35">
      <c r="A77" s="331">
        <v>74</v>
      </c>
      <c r="B77" s="331" t="s">
        <v>199</v>
      </c>
      <c r="C77" s="334">
        <v>1716</v>
      </c>
      <c r="D77" s="334">
        <v>40.700000000000003</v>
      </c>
      <c r="E77" s="334">
        <v>96</v>
      </c>
      <c r="F77" s="334">
        <v>35.299999999999997</v>
      </c>
      <c r="G77" s="334">
        <v>57.4</v>
      </c>
      <c r="H77" s="334">
        <v>0</v>
      </c>
      <c r="I77" s="334">
        <v>30.8</v>
      </c>
      <c r="J77" s="335">
        <v>3.48</v>
      </c>
      <c r="K77" s="334">
        <v>8.1999999999999993</v>
      </c>
      <c r="L77" s="334">
        <v>13.8</v>
      </c>
      <c r="M77" s="334">
        <v>0</v>
      </c>
      <c r="N77" s="334">
        <v>1578</v>
      </c>
      <c r="O77" s="334">
        <v>-0.32</v>
      </c>
      <c r="P77" s="334">
        <v>-0.38</v>
      </c>
      <c r="Q77" s="334">
        <v>-0.25</v>
      </c>
      <c r="R77" s="334">
        <v>1661</v>
      </c>
      <c r="S77" s="334">
        <v>45.9</v>
      </c>
      <c r="T77" s="334">
        <v>97.8</v>
      </c>
      <c r="U77" s="334">
        <v>39.9</v>
      </c>
      <c r="V77" s="334">
        <v>63.1</v>
      </c>
      <c r="W77" s="334">
        <v>0</v>
      </c>
      <c r="X77" s="334">
        <v>47.3</v>
      </c>
      <c r="Y77" s="335">
        <v>3.96</v>
      </c>
      <c r="Z77" s="334">
        <v>16.7</v>
      </c>
      <c r="AA77" s="334">
        <v>25.5</v>
      </c>
      <c r="AB77" s="334">
        <v>0</v>
      </c>
      <c r="AC77" s="334">
        <v>1553</v>
      </c>
      <c r="AD77" s="334">
        <v>0.17</v>
      </c>
      <c r="AE77" s="334">
        <v>0.11</v>
      </c>
      <c r="AF77" s="334">
        <v>0.23</v>
      </c>
      <c r="AG77" s="334">
        <v>3377</v>
      </c>
      <c r="AH77" s="334">
        <v>43.3</v>
      </c>
      <c r="AI77" s="334">
        <v>96.9</v>
      </c>
      <c r="AJ77" s="334">
        <v>37.5</v>
      </c>
      <c r="AK77" s="334">
        <v>60.2</v>
      </c>
      <c r="AL77" s="334">
        <v>0</v>
      </c>
      <c r="AM77" s="334">
        <v>38.9</v>
      </c>
      <c r="AN77" s="335">
        <v>3.72</v>
      </c>
      <c r="AO77" s="334">
        <v>12.3</v>
      </c>
      <c r="AP77" s="334">
        <v>19.5</v>
      </c>
      <c r="AQ77" s="334">
        <v>0</v>
      </c>
      <c r="AR77" s="334">
        <v>3131</v>
      </c>
      <c r="AS77" s="334">
        <v>-0.08</v>
      </c>
      <c r="AT77" s="334">
        <v>-0.12</v>
      </c>
      <c r="AU77" s="334">
        <v>-0.03</v>
      </c>
      <c r="AV77" s="334">
        <v>69918.77</v>
      </c>
      <c r="AW77" s="334">
        <v>1648</v>
      </c>
      <c r="AX77" s="334">
        <v>605</v>
      </c>
      <c r="AY77" s="334">
        <v>985</v>
      </c>
      <c r="AZ77" s="334">
        <v>529</v>
      </c>
      <c r="BA77" s="334">
        <v>5974.44</v>
      </c>
      <c r="BB77" s="334">
        <v>-498.28100000000001</v>
      </c>
      <c r="BC77" s="334">
        <v>76185.41</v>
      </c>
      <c r="BD77" s="334">
        <v>1625</v>
      </c>
      <c r="BE77" s="334">
        <v>662</v>
      </c>
      <c r="BF77" s="334">
        <v>1048</v>
      </c>
      <c r="BG77" s="334">
        <v>786</v>
      </c>
      <c r="BH77" s="334">
        <v>6576.75</v>
      </c>
      <c r="BI77" s="334">
        <v>262.01100000000002</v>
      </c>
      <c r="BJ77" s="334">
        <v>146104.18</v>
      </c>
      <c r="BK77" s="334">
        <v>3273</v>
      </c>
      <c r="BL77" s="334">
        <v>1267</v>
      </c>
      <c r="BM77" s="334">
        <v>2033</v>
      </c>
      <c r="BN77" s="334">
        <v>1315</v>
      </c>
      <c r="BO77" s="334">
        <v>12551.19</v>
      </c>
      <c r="BP77" s="334">
        <v>-236.27</v>
      </c>
    </row>
    <row r="78" spans="1:68" x14ac:dyDescent="0.35">
      <c r="A78" s="331">
        <v>75</v>
      </c>
      <c r="B78" s="331" t="s">
        <v>201</v>
      </c>
      <c r="C78" s="334">
        <v>1694</v>
      </c>
      <c r="D78" s="334">
        <v>40.200000000000003</v>
      </c>
      <c r="E78" s="334">
        <v>96</v>
      </c>
      <c r="F78" s="334">
        <v>32</v>
      </c>
      <c r="G78" s="334">
        <v>53.8</v>
      </c>
      <c r="H78" s="334">
        <v>0</v>
      </c>
      <c r="I78" s="334">
        <v>28.5</v>
      </c>
      <c r="J78" s="335">
        <v>3.41</v>
      </c>
      <c r="K78" s="334">
        <v>7.7</v>
      </c>
      <c r="L78" s="334">
        <v>13.2</v>
      </c>
      <c r="M78" s="334">
        <v>0</v>
      </c>
      <c r="N78" s="334">
        <v>1645</v>
      </c>
      <c r="O78" s="334">
        <v>-0.41</v>
      </c>
      <c r="P78" s="334">
        <v>-0.47</v>
      </c>
      <c r="Q78" s="334">
        <v>-0.35</v>
      </c>
      <c r="R78" s="334">
        <v>1589</v>
      </c>
      <c r="S78" s="334">
        <v>46.8</v>
      </c>
      <c r="T78" s="334">
        <v>98.6</v>
      </c>
      <c r="U78" s="334">
        <v>41.8</v>
      </c>
      <c r="V78" s="334">
        <v>67</v>
      </c>
      <c r="W78" s="334">
        <v>0</v>
      </c>
      <c r="X78" s="334">
        <v>41.8</v>
      </c>
      <c r="Y78" s="335">
        <v>4</v>
      </c>
      <c r="Z78" s="334">
        <v>15.7</v>
      </c>
      <c r="AA78" s="334">
        <v>24.9</v>
      </c>
      <c r="AB78" s="334">
        <v>0</v>
      </c>
      <c r="AC78" s="334">
        <v>1564</v>
      </c>
      <c r="AD78" s="334">
        <v>0.12</v>
      </c>
      <c r="AE78" s="334">
        <v>0.06</v>
      </c>
      <c r="AF78" s="334">
        <v>0.18</v>
      </c>
      <c r="AG78" s="334">
        <v>3283</v>
      </c>
      <c r="AH78" s="334">
        <v>43.4</v>
      </c>
      <c r="AI78" s="334">
        <v>97.3</v>
      </c>
      <c r="AJ78" s="334">
        <v>36.700000000000003</v>
      </c>
      <c r="AK78" s="334">
        <v>60.2</v>
      </c>
      <c r="AL78" s="334">
        <v>0</v>
      </c>
      <c r="AM78" s="334">
        <v>34.9</v>
      </c>
      <c r="AN78" s="335">
        <v>3.7</v>
      </c>
      <c r="AO78" s="334">
        <v>11.6</v>
      </c>
      <c r="AP78" s="334">
        <v>18.899999999999999</v>
      </c>
      <c r="AQ78" s="334">
        <v>0</v>
      </c>
      <c r="AR78" s="334">
        <v>3209</v>
      </c>
      <c r="AS78" s="334">
        <v>-0.15</v>
      </c>
      <c r="AT78" s="334">
        <v>-0.19</v>
      </c>
      <c r="AU78" s="334">
        <v>-0.11</v>
      </c>
      <c r="AV78" s="334">
        <v>68180</v>
      </c>
      <c r="AW78" s="334">
        <v>1627</v>
      </c>
      <c r="AX78" s="334">
        <v>542</v>
      </c>
      <c r="AY78" s="334">
        <v>912</v>
      </c>
      <c r="AZ78" s="334">
        <v>483</v>
      </c>
      <c r="BA78" s="334">
        <v>5782.06</v>
      </c>
      <c r="BB78" s="334">
        <v>-672.12099999999998</v>
      </c>
      <c r="BC78" s="334">
        <v>74310.75</v>
      </c>
      <c r="BD78" s="334">
        <v>1567</v>
      </c>
      <c r="BE78" s="334">
        <v>664</v>
      </c>
      <c r="BF78" s="334">
        <v>1065</v>
      </c>
      <c r="BG78" s="334">
        <v>664</v>
      </c>
      <c r="BH78" s="334">
        <v>6353.42</v>
      </c>
      <c r="BI78" s="334">
        <v>189.88800000000001</v>
      </c>
      <c r="BJ78" s="334">
        <v>142490.75</v>
      </c>
      <c r="BK78" s="334">
        <v>3194</v>
      </c>
      <c r="BL78" s="334">
        <v>1206</v>
      </c>
      <c r="BM78" s="334">
        <v>1977</v>
      </c>
      <c r="BN78" s="334">
        <v>1147</v>
      </c>
      <c r="BO78" s="334">
        <v>12135.48</v>
      </c>
      <c r="BP78" s="334">
        <v>-482.233</v>
      </c>
    </row>
    <row r="79" spans="1:68" x14ac:dyDescent="0.35">
      <c r="A79" s="331">
        <v>76</v>
      </c>
      <c r="B79" s="331" t="s">
        <v>203</v>
      </c>
      <c r="C79" s="334">
        <v>849</v>
      </c>
      <c r="D79" s="334">
        <v>43.2</v>
      </c>
      <c r="E79" s="334">
        <v>95.5</v>
      </c>
      <c r="F79" s="334">
        <v>38.200000000000003</v>
      </c>
      <c r="G79" s="334">
        <v>59.7</v>
      </c>
      <c r="H79" s="334">
        <v>0</v>
      </c>
      <c r="I79" s="334">
        <v>33.299999999999997</v>
      </c>
      <c r="J79" s="335">
        <v>3.78</v>
      </c>
      <c r="K79" s="334">
        <v>10</v>
      </c>
      <c r="L79" s="334">
        <v>17.2</v>
      </c>
      <c r="M79" s="334">
        <v>0</v>
      </c>
      <c r="N79" s="334">
        <v>799</v>
      </c>
      <c r="O79" s="334">
        <v>-0.26</v>
      </c>
      <c r="P79" s="334">
        <v>-0.35</v>
      </c>
      <c r="Q79" s="334">
        <v>-0.17</v>
      </c>
      <c r="R79" s="334">
        <v>795</v>
      </c>
      <c r="S79" s="334">
        <v>48.8</v>
      </c>
      <c r="T79" s="334">
        <v>98.4</v>
      </c>
      <c r="U79" s="334">
        <v>47.5</v>
      </c>
      <c r="V79" s="334">
        <v>69.599999999999994</v>
      </c>
      <c r="W79" s="334">
        <v>0</v>
      </c>
      <c r="X79" s="334">
        <v>47.7</v>
      </c>
      <c r="Y79" s="335">
        <v>4.2699999999999996</v>
      </c>
      <c r="Z79" s="334">
        <v>20.100000000000001</v>
      </c>
      <c r="AA79" s="334">
        <v>31.3</v>
      </c>
      <c r="AB79" s="334">
        <v>0</v>
      </c>
      <c r="AC79" s="334">
        <v>751</v>
      </c>
      <c r="AD79" s="334">
        <v>0.21</v>
      </c>
      <c r="AE79" s="334">
        <v>0.11</v>
      </c>
      <c r="AF79" s="334">
        <v>0.3</v>
      </c>
      <c r="AG79" s="334">
        <v>1644</v>
      </c>
      <c r="AH79" s="334">
        <v>45.9</v>
      </c>
      <c r="AI79" s="334">
        <v>96.9</v>
      </c>
      <c r="AJ79" s="334">
        <v>42.7</v>
      </c>
      <c r="AK79" s="334">
        <v>64.5</v>
      </c>
      <c r="AL79" s="334">
        <v>0</v>
      </c>
      <c r="AM79" s="334">
        <v>40.299999999999997</v>
      </c>
      <c r="AN79" s="335">
        <v>4.01</v>
      </c>
      <c r="AO79" s="334">
        <v>14.9</v>
      </c>
      <c r="AP79" s="334">
        <v>24</v>
      </c>
      <c r="AQ79" s="334">
        <v>0</v>
      </c>
      <c r="AR79" s="334">
        <v>1550</v>
      </c>
      <c r="AS79" s="334">
        <v>-0.03</v>
      </c>
      <c r="AT79" s="334">
        <v>-0.1</v>
      </c>
      <c r="AU79" s="334">
        <v>0.03</v>
      </c>
      <c r="AV79" s="334">
        <v>36704.25</v>
      </c>
      <c r="AW79" s="334">
        <v>811</v>
      </c>
      <c r="AX79" s="334">
        <v>324</v>
      </c>
      <c r="AY79" s="334">
        <v>507</v>
      </c>
      <c r="AZ79" s="334">
        <v>283</v>
      </c>
      <c r="BA79" s="334">
        <v>3205.92</v>
      </c>
      <c r="BB79" s="334">
        <v>-207.756</v>
      </c>
      <c r="BC79" s="334">
        <v>38811.75</v>
      </c>
      <c r="BD79" s="334">
        <v>782</v>
      </c>
      <c r="BE79" s="334">
        <v>378</v>
      </c>
      <c r="BF79" s="334">
        <v>553</v>
      </c>
      <c r="BG79" s="334">
        <v>379</v>
      </c>
      <c r="BH79" s="334">
        <v>3394.05</v>
      </c>
      <c r="BI79" s="334">
        <v>154.01</v>
      </c>
      <c r="BJ79" s="334">
        <v>75516</v>
      </c>
      <c r="BK79" s="334">
        <v>1593</v>
      </c>
      <c r="BL79" s="334">
        <v>702</v>
      </c>
      <c r="BM79" s="334">
        <v>1060</v>
      </c>
      <c r="BN79" s="334">
        <v>662</v>
      </c>
      <c r="BO79" s="334">
        <v>6599.97</v>
      </c>
      <c r="BP79" s="334">
        <v>-53.746000000000002</v>
      </c>
    </row>
    <row r="80" spans="1:68" x14ac:dyDescent="0.35">
      <c r="A80" s="331">
        <v>77</v>
      </c>
      <c r="B80" s="331" t="s">
        <v>205</v>
      </c>
      <c r="C80" s="334">
        <v>1884</v>
      </c>
      <c r="D80" s="334">
        <v>38.799999999999997</v>
      </c>
      <c r="E80" s="334">
        <v>97.3</v>
      </c>
      <c r="F80" s="334">
        <v>27.3</v>
      </c>
      <c r="G80" s="334">
        <v>48.9</v>
      </c>
      <c r="H80" s="334">
        <v>0</v>
      </c>
      <c r="I80" s="334">
        <v>17.899999999999999</v>
      </c>
      <c r="J80" s="335">
        <v>3.17</v>
      </c>
      <c r="K80" s="334">
        <v>5.2</v>
      </c>
      <c r="L80" s="334">
        <v>8.9</v>
      </c>
      <c r="M80" s="334">
        <v>0</v>
      </c>
      <c r="N80" s="334">
        <v>1774</v>
      </c>
      <c r="O80" s="334">
        <v>-0.45</v>
      </c>
      <c r="P80" s="334">
        <v>-0.51</v>
      </c>
      <c r="Q80" s="334">
        <v>-0.39</v>
      </c>
      <c r="R80" s="334">
        <v>1750</v>
      </c>
      <c r="S80" s="334">
        <v>42.5</v>
      </c>
      <c r="T80" s="334">
        <v>97.8</v>
      </c>
      <c r="U80" s="334">
        <v>29.6</v>
      </c>
      <c r="V80" s="334">
        <v>52.7</v>
      </c>
      <c r="W80" s="334">
        <v>0</v>
      </c>
      <c r="X80" s="334">
        <v>23.9</v>
      </c>
      <c r="Y80" s="335">
        <v>3.44</v>
      </c>
      <c r="Z80" s="334">
        <v>7.7</v>
      </c>
      <c r="AA80" s="334">
        <v>12.5</v>
      </c>
      <c r="AB80" s="334">
        <v>0</v>
      </c>
      <c r="AC80" s="334">
        <v>1667</v>
      </c>
      <c r="AD80" s="334">
        <v>-0.17</v>
      </c>
      <c r="AE80" s="334">
        <v>-0.23</v>
      </c>
      <c r="AF80" s="334">
        <v>-0.1</v>
      </c>
      <c r="AG80" s="334">
        <v>3634</v>
      </c>
      <c r="AH80" s="334">
        <v>40.6</v>
      </c>
      <c r="AI80" s="334">
        <v>97.6</v>
      </c>
      <c r="AJ80" s="334">
        <v>28.4</v>
      </c>
      <c r="AK80" s="334">
        <v>50.7</v>
      </c>
      <c r="AL80" s="334">
        <v>0</v>
      </c>
      <c r="AM80" s="334">
        <v>20.8</v>
      </c>
      <c r="AN80" s="335">
        <v>3.3</v>
      </c>
      <c r="AO80" s="334">
        <v>6.4</v>
      </c>
      <c r="AP80" s="334">
        <v>10.6</v>
      </c>
      <c r="AQ80" s="334">
        <v>0</v>
      </c>
      <c r="AR80" s="334">
        <v>3441</v>
      </c>
      <c r="AS80" s="334">
        <v>-0.31</v>
      </c>
      <c r="AT80" s="334">
        <v>-0.36</v>
      </c>
      <c r="AU80" s="334">
        <v>-0.27</v>
      </c>
      <c r="AV80" s="334">
        <v>73055.39</v>
      </c>
      <c r="AW80" s="334">
        <v>1833</v>
      </c>
      <c r="AX80" s="334">
        <v>514</v>
      </c>
      <c r="AY80" s="334">
        <v>922</v>
      </c>
      <c r="AZ80" s="334">
        <v>338</v>
      </c>
      <c r="BA80" s="334">
        <v>5964.17</v>
      </c>
      <c r="BB80" s="334">
        <v>-804.75400000000002</v>
      </c>
      <c r="BC80" s="334">
        <v>74400.14</v>
      </c>
      <c r="BD80" s="334">
        <v>1712</v>
      </c>
      <c r="BE80" s="334">
        <v>518</v>
      </c>
      <c r="BF80" s="334">
        <v>922</v>
      </c>
      <c r="BG80" s="334">
        <v>418</v>
      </c>
      <c r="BH80" s="334">
        <v>6016.66</v>
      </c>
      <c r="BI80" s="334">
        <v>-275.93900000000002</v>
      </c>
      <c r="BJ80" s="334">
        <v>147455.53</v>
      </c>
      <c r="BK80" s="334">
        <v>3545</v>
      </c>
      <c r="BL80" s="334">
        <v>1032</v>
      </c>
      <c r="BM80" s="334">
        <v>1844</v>
      </c>
      <c r="BN80" s="334">
        <v>756</v>
      </c>
      <c r="BO80" s="334">
        <v>11980.83</v>
      </c>
      <c r="BP80" s="334">
        <v>-1080.693</v>
      </c>
    </row>
    <row r="81" spans="1:68" x14ac:dyDescent="0.35">
      <c r="A81" s="331">
        <v>78</v>
      </c>
      <c r="B81" s="331" t="s">
        <v>207</v>
      </c>
      <c r="C81" s="334">
        <v>1468</v>
      </c>
      <c r="D81" s="334">
        <v>43.3</v>
      </c>
      <c r="E81" s="334">
        <v>97</v>
      </c>
      <c r="F81" s="334">
        <v>38.1</v>
      </c>
      <c r="G81" s="334">
        <v>60.4</v>
      </c>
      <c r="H81" s="334">
        <v>0</v>
      </c>
      <c r="I81" s="334">
        <v>32.9</v>
      </c>
      <c r="J81" s="335">
        <v>3.8</v>
      </c>
      <c r="K81" s="334">
        <v>10.9</v>
      </c>
      <c r="L81" s="334">
        <v>18.7</v>
      </c>
      <c r="M81" s="334">
        <v>0</v>
      </c>
      <c r="N81" s="334">
        <v>1386</v>
      </c>
      <c r="O81" s="334">
        <v>-0.28000000000000003</v>
      </c>
      <c r="P81" s="334">
        <v>-0.35</v>
      </c>
      <c r="Q81" s="334">
        <v>-0.22</v>
      </c>
      <c r="R81" s="334">
        <v>1382</v>
      </c>
      <c r="S81" s="334">
        <v>48.4</v>
      </c>
      <c r="T81" s="334">
        <v>98.5</v>
      </c>
      <c r="U81" s="334">
        <v>43.3</v>
      </c>
      <c r="V81" s="334">
        <v>66.900000000000006</v>
      </c>
      <c r="W81" s="334">
        <v>0</v>
      </c>
      <c r="X81" s="334">
        <v>41.6</v>
      </c>
      <c r="Y81" s="335">
        <v>4.22</v>
      </c>
      <c r="Z81" s="334">
        <v>19.399999999999999</v>
      </c>
      <c r="AA81" s="334">
        <v>28.8</v>
      </c>
      <c r="AB81" s="334">
        <v>0</v>
      </c>
      <c r="AC81" s="334">
        <v>1315</v>
      </c>
      <c r="AD81" s="334">
        <v>0.14000000000000001</v>
      </c>
      <c r="AE81" s="334">
        <v>7.0000000000000007E-2</v>
      </c>
      <c r="AF81" s="334">
        <v>0.21</v>
      </c>
      <c r="AG81" s="334">
        <v>2850</v>
      </c>
      <c r="AH81" s="334">
        <v>45.8</v>
      </c>
      <c r="AI81" s="334">
        <v>97.7</v>
      </c>
      <c r="AJ81" s="334">
        <v>40.6</v>
      </c>
      <c r="AK81" s="334">
        <v>63.5</v>
      </c>
      <c r="AL81" s="334">
        <v>0</v>
      </c>
      <c r="AM81" s="334">
        <v>37.1</v>
      </c>
      <c r="AN81" s="335">
        <v>4</v>
      </c>
      <c r="AO81" s="334">
        <v>15</v>
      </c>
      <c r="AP81" s="334">
        <v>23.6</v>
      </c>
      <c r="AQ81" s="334">
        <v>0</v>
      </c>
      <c r="AR81" s="334">
        <v>2701</v>
      </c>
      <c r="AS81" s="334">
        <v>-0.08</v>
      </c>
      <c r="AT81" s="334">
        <v>-0.13</v>
      </c>
      <c r="AU81" s="334">
        <v>-0.03</v>
      </c>
      <c r="AV81" s="334">
        <v>63550.25</v>
      </c>
      <c r="AW81" s="334">
        <v>1424</v>
      </c>
      <c r="AX81" s="334">
        <v>559</v>
      </c>
      <c r="AY81" s="334">
        <v>887</v>
      </c>
      <c r="AZ81" s="334">
        <v>483</v>
      </c>
      <c r="BA81" s="334">
        <v>5574.63</v>
      </c>
      <c r="BB81" s="334">
        <v>-394.18099999999998</v>
      </c>
      <c r="BC81" s="334">
        <v>66865</v>
      </c>
      <c r="BD81" s="334">
        <v>1361</v>
      </c>
      <c r="BE81" s="334">
        <v>598</v>
      </c>
      <c r="BF81" s="334">
        <v>924</v>
      </c>
      <c r="BG81" s="334">
        <v>575</v>
      </c>
      <c r="BH81" s="334">
        <v>5835.87</v>
      </c>
      <c r="BI81" s="334">
        <v>180.12799999999999</v>
      </c>
      <c r="BJ81" s="334">
        <v>130415.25</v>
      </c>
      <c r="BK81" s="334">
        <v>2785</v>
      </c>
      <c r="BL81" s="334">
        <v>1157</v>
      </c>
      <c r="BM81" s="334">
        <v>1811</v>
      </c>
      <c r="BN81" s="334">
        <v>1058</v>
      </c>
      <c r="BO81" s="334">
        <v>11410.5</v>
      </c>
      <c r="BP81" s="334">
        <v>-214.053</v>
      </c>
    </row>
    <row r="82" spans="1:68" x14ac:dyDescent="0.35">
      <c r="A82" s="331">
        <v>79</v>
      </c>
      <c r="B82" s="331" t="s">
        <v>209</v>
      </c>
      <c r="C82" s="334">
        <v>1495</v>
      </c>
      <c r="D82" s="334">
        <v>44.7</v>
      </c>
      <c r="E82" s="334">
        <v>96.7</v>
      </c>
      <c r="F82" s="334">
        <v>42.1</v>
      </c>
      <c r="G82" s="334">
        <v>64.7</v>
      </c>
      <c r="H82" s="334">
        <v>0</v>
      </c>
      <c r="I82" s="334">
        <v>33.200000000000003</v>
      </c>
      <c r="J82" s="335">
        <v>3.85</v>
      </c>
      <c r="K82" s="334">
        <v>13.1</v>
      </c>
      <c r="L82" s="334">
        <v>20.399999999999999</v>
      </c>
      <c r="M82" s="334">
        <v>0</v>
      </c>
      <c r="N82" s="334">
        <v>1456</v>
      </c>
      <c r="O82" s="334">
        <v>-0.36</v>
      </c>
      <c r="P82" s="334">
        <v>-0.42</v>
      </c>
      <c r="Q82" s="334">
        <v>-0.28999999999999998</v>
      </c>
      <c r="R82" s="334">
        <v>1422</v>
      </c>
      <c r="S82" s="334">
        <v>49.9</v>
      </c>
      <c r="T82" s="334">
        <v>98</v>
      </c>
      <c r="U82" s="334">
        <v>48.7</v>
      </c>
      <c r="V82" s="334">
        <v>70.5</v>
      </c>
      <c r="W82" s="334">
        <v>0</v>
      </c>
      <c r="X82" s="334">
        <v>42.3</v>
      </c>
      <c r="Y82" s="335">
        <v>4.2699999999999996</v>
      </c>
      <c r="Z82" s="334">
        <v>19.3</v>
      </c>
      <c r="AA82" s="334">
        <v>29.9</v>
      </c>
      <c r="AB82" s="334">
        <v>0</v>
      </c>
      <c r="AC82" s="334">
        <v>1394</v>
      </c>
      <c r="AD82" s="334">
        <v>0.09</v>
      </c>
      <c r="AE82" s="334">
        <v>0.02</v>
      </c>
      <c r="AF82" s="334">
        <v>0.16</v>
      </c>
      <c r="AG82" s="334">
        <v>2917</v>
      </c>
      <c r="AH82" s="334">
        <v>47.2</v>
      </c>
      <c r="AI82" s="334">
        <v>97.3</v>
      </c>
      <c r="AJ82" s="334">
        <v>45.4</v>
      </c>
      <c r="AK82" s="334">
        <v>67.5</v>
      </c>
      <c r="AL82" s="334">
        <v>0</v>
      </c>
      <c r="AM82" s="334">
        <v>37.700000000000003</v>
      </c>
      <c r="AN82" s="335">
        <v>4.0599999999999996</v>
      </c>
      <c r="AO82" s="334">
        <v>16.100000000000001</v>
      </c>
      <c r="AP82" s="334">
        <v>25</v>
      </c>
      <c r="AQ82" s="334">
        <v>0</v>
      </c>
      <c r="AR82" s="334">
        <v>2850</v>
      </c>
      <c r="AS82" s="334">
        <v>-0.14000000000000001</v>
      </c>
      <c r="AT82" s="334">
        <v>-0.19</v>
      </c>
      <c r="AU82" s="334">
        <v>-0.09</v>
      </c>
      <c r="AV82" s="334">
        <v>66788.13</v>
      </c>
      <c r="AW82" s="334">
        <v>1446</v>
      </c>
      <c r="AX82" s="334">
        <v>630</v>
      </c>
      <c r="AY82" s="334">
        <v>968</v>
      </c>
      <c r="AZ82" s="334">
        <v>497</v>
      </c>
      <c r="BA82" s="334">
        <v>5761.48</v>
      </c>
      <c r="BB82" s="334">
        <v>-522.17700000000002</v>
      </c>
      <c r="BC82" s="334">
        <v>70966.63</v>
      </c>
      <c r="BD82" s="334">
        <v>1393</v>
      </c>
      <c r="BE82" s="334">
        <v>693</v>
      </c>
      <c r="BF82" s="334">
        <v>1002</v>
      </c>
      <c r="BG82" s="334">
        <v>602</v>
      </c>
      <c r="BH82" s="334">
        <v>6066.98</v>
      </c>
      <c r="BI82" s="334">
        <v>123.705</v>
      </c>
      <c r="BJ82" s="334">
        <v>137754.76</v>
      </c>
      <c r="BK82" s="334">
        <v>2839</v>
      </c>
      <c r="BL82" s="334">
        <v>1323</v>
      </c>
      <c r="BM82" s="334">
        <v>1970</v>
      </c>
      <c r="BN82" s="334">
        <v>1099</v>
      </c>
      <c r="BO82" s="334">
        <v>11828.46</v>
      </c>
      <c r="BP82" s="334">
        <v>-398.47199999999998</v>
      </c>
    </row>
    <row r="83" spans="1:68" x14ac:dyDescent="0.35">
      <c r="A83" s="331">
        <v>80</v>
      </c>
      <c r="B83" s="331" t="s">
        <v>211</v>
      </c>
      <c r="C83" s="334">
        <v>4270</v>
      </c>
      <c r="D83" s="334">
        <v>41.7</v>
      </c>
      <c r="E83" s="334">
        <v>95.8</v>
      </c>
      <c r="F83" s="334">
        <v>34.5</v>
      </c>
      <c r="G83" s="334">
        <v>56</v>
      </c>
      <c r="H83" s="334">
        <v>0</v>
      </c>
      <c r="I83" s="334">
        <v>28.4</v>
      </c>
      <c r="J83" s="335">
        <v>3.54</v>
      </c>
      <c r="K83" s="334">
        <v>8.4</v>
      </c>
      <c r="L83" s="334">
        <v>13.5</v>
      </c>
      <c r="M83" s="334">
        <v>0</v>
      </c>
      <c r="N83" s="334">
        <v>4171</v>
      </c>
      <c r="O83" s="334">
        <v>-0.36</v>
      </c>
      <c r="P83" s="334">
        <v>-0.39</v>
      </c>
      <c r="Q83" s="334">
        <v>-0.32</v>
      </c>
      <c r="R83" s="334">
        <v>4018</v>
      </c>
      <c r="S83" s="334">
        <v>47.5</v>
      </c>
      <c r="T83" s="334">
        <v>97.4</v>
      </c>
      <c r="U83" s="334">
        <v>41.7</v>
      </c>
      <c r="V83" s="334">
        <v>65.599999999999994</v>
      </c>
      <c r="W83" s="334">
        <v>0</v>
      </c>
      <c r="X83" s="334">
        <v>39.700000000000003</v>
      </c>
      <c r="Y83" s="335">
        <v>4.05</v>
      </c>
      <c r="Z83" s="334">
        <v>15.6</v>
      </c>
      <c r="AA83" s="334">
        <v>23.9</v>
      </c>
      <c r="AB83" s="334">
        <v>0</v>
      </c>
      <c r="AC83" s="334">
        <v>3918</v>
      </c>
      <c r="AD83" s="334">
        <v>0.13</v>
      </c>
      <c r="AE83" s="334">
        <v>0.09</v>
      </c>
      <c r="AF83" s="334">
        <v>0.17</v>
      </c>
      <c r="AG83" s="334">
        <v>8288</v>
      </c>
      <c r="AH83" s="334">
        <v>44.6</v>
      </c>
      <c r="AI83" s="334">
        <v>96.6</v>
      </c>
      <c r="AJ83" s="334">
        <v>38</v>
      </c>
      <c r="AK83" s="334">
        <v>60.7</v>
      </c>
      <c r="AL83" s="334">
        <v>0</v>
      </c>
      <c r="AM83" s="334">
        <v>33.9</v>
      </c>
      <c r="AN83" s="335">
        <v>3.79</v>
      </c>
      <c r="AO83" s="334">
        <v>11.9</v>
      </c>
      <c r="AP83" s="334">
        <v>18.600000000000001</v>
      </c>
      <c r="AQ83" s="334">
        <v>0</v>
      </c>
      <c r="AR83" s="334">
        <v>8089</v>
      </c>
      <c r="AS83" s="334">
        <v>-0.12</v>
      </c>
      <c r="AT83" s="334">
        <v>-0.15</v>
      </c>
      <c r="AU83" s="334">
        <v>-0.09</v>
      </c>
      <c r="AV83" s="334">
        <v>178262.13</v>
      </c>
      <c r="AW83" s="334">
        <v>4092</v>
      </c>
      <c r="AX83" s="334">
        <v>1475</v>
      </c>
      <c r="AY83" s="334">
        <v>2391</v>
      </c>
      <c r="AZ83" s="334">
        <v>1212</v>
      </c>
      <c r="BA83" s="334">
        <v>15115.23</v>
      </c>
      <c r="BB83" s="334">
        <v>-1485.366</v>
      </c>
      <c r="BC83" s="334">
        <v>191034.26</v>
      </c>
      <c r="BD83" s="334">
        <v>3913</v>
      </c>
      <c r="BE83" s="334">
        <v>1674</v>
      </c>
      <c r="BF83" s="334">
        <v>2637</v>
      </c>
      <c r="BG83" s="334">
        <v>1595</v>
      </c>
      <c r="BH83" s="334">
        <v>16255.35</v>
      </c>
      <c r="BI83" s="334">
        <v>525.57000000000005</v>
      </c>
      <c r="BJ83" s="334">
        <v>369296.39</v>
      </c>
      <c r="BK83" s="334">
        <v>8005</v>
      </c>
      <c r="BL83" s="334">
        <v>3149</v>
      </c>
      <c r="BM83" s="334">
        <v>5028</v>
      </c>
      <c r="BN83" s="334">
        <v>2807</v>
      </c>
      <c r="BO83" s="334">
        <v>31370.58</v>
      </c>
      <c r="BP83" s="334">
        <v>-959.79600000000005</v>
      </c>
    </row>
    <row r="84" spans="1:68" x14ac:dyDescent="0.35">
      <c r="A84" s="331">
        <v>81</v>
      </c>
      <c r="B84" s="331" t="s">
        <v>213</v>
      </c>
      <c r="C84" s="334">
        <v>1103</v>
      </c>
      <c r="D84" s="334">
        <v>39</v>
      </c>
      <c r="E84" s="334">
        <v>95.3</v>
      </c>
      <c r="F84" s="334">
        <v>28.6</v>
      </c>
      <c r="G84" s="334">
        <v>47.8</v>
      </c>
      <c r="H84" s="334">
        <v>0</v>
      </c>
      <c r="I84" s="334">
        <v>21</v>
      </c>
      <c r="J84" s="335">
        <v>3.13</v>
      </c>
      <c r="K84" s="334">
        <v>5.2</v>
      </c>
      <c r="L84" s="334">
        <v>9.3000000000000007</v>
      </c>
      <c r="M84" s="334">
        <v>0</v>
      </c>
      <c r="N84" s="334">
        <v>1045</v>
      </c>
      <c r="O84" s="334">
        <v>-0.48</v>
      </c>
      <c r="P84" s="334">
        <v>-0.55000000000000004</v>
      </c>
      <c r="Q84" s="334">
        <v>-0.4</v>
      </c>
      <c r="R84" s="334">
        <v>1065</v>
      </c>
      <c r="S84" s="334">
        <v>45</v>
      </c>
      <c r="T84" s="334">
        <v>98.7</v>
      </c>
      <c r="U84" s="334">
        <v>36.6</v>
      </c>
      <c r="V84" s="334">
        <v>59.7</v>
      </c>
      <c r="W84" s="334">
        <v>0</v>
      </c>
      <c r="X84" s="334">
        <v>33.5</v>
      </c>
      <c r="Y84" s="335">
        <v>3.68</v>
      </c>
      <c r="Z84" s="334">
        <v>11.2</v>
      </c>
      <c r="AA84" s="334">
        <v>17.8</v>
      </c>
      <c r="AB84" s="334">
        <v>0</v>
      </c>
      <c r="AC84" s="334">
        <v>1025</v>
      </c>
      <c r="AD84" s="334">
        <v>-0.04</v>
      </c>
      <c r="AE84" s="334">
        <v>-0.12</v>
      </c>
      <c r="AF84" s="334">
        <v>0.03</v>
      </c>
      <c r="AG84" s="334">
        <v>2168</v>
      </c>
      <c r="AH84" s="334">
        <v>41.9</v>
      </c>
      <c r="AI84" s="334">
        <v>97</v>
      </c>
      <c r="AJ84" s="334">
        <v>32.5</v>
      </c>
      <c r="AK84" s="334">
        <v>53.6</v>
      </c>
      <c r="AL84" s="334">
        <v>0</v>
      </c>
      <c r="AM84" s="334">
        <v>27.2</v>
      </c>
      <c r="AN84" s="335">
        <v>3.4</v>
      </c>
      <c r="AO84" s="334">
        <v>8.1</v>
      </c>
      <c r="AP84" s="334">
        <v>13.5</v>
      </c>
      <c r="AQ84" s="334">
        <v>0</v>
      </c>
      <c r="AR84" s="334">
        <v>2070</v>
      </c>
      <c r="AS84" s="334">
        <v>-0.26</v>
      </c>
      <c r="AT84" s="334">
        <v>-0.32</v>
      </c>
      <c r="AU84" s="334">
        <v>-0.21</v>
      </c>
      <c r="AV84" s="334">
        <v>42984</v>
      </c>
      <c r="AW84" s="334">
        <v>1051</v>
      </c>
      <c r="AX84" s="334">
        <v>315</v>
      </c>
      <c r="AY84" s="334">
        <v>527</v>
      </c>
      <c r="AZ84" s="334">
        <v>232</v>
      </c>
      <c r="BA84" s="334">
        <v>3452.28</v>
      </c>
      <c r="BB84" s="334">
        <v>-499.91800000000001</v>
      </c>
      <c r="BC84" s="334">
        <v>47879.25</v>
      </c>
      <c r="BD84" s="334">
        <v>1051</v>
      </c>
      <c r="BE84" s="334">
        <v>390</v>
      </c>
      <c r="BF84" s="334">
        <v>636</v>
      </c>
      <c r="BG84" s="334">
        <v>357</v>
      </c>
      <c r="BH84" s="334">
        <v>3914.75</v>
      </c>
      <c r="BI84" s="334">
        <v>-45.192</v>
      </c>
      <c r="BJ84" s="334">
        <v>90863.25</v>
      </c>
      <c r="BK84" s="334">
        <v>2102</v>
      </c>
      <c r="BL84" s="334">
        <v>705</v>
      </c>
      <c r="BM84" s="334">
        <v>1163</v>
      </c>
      <c r="BN84" s="334">
        <v>589</v>
      </c>
      <c r="BO84" s="334">
        <v>7367.03</v>
      </c>
      <c r="BP84" s="334">
        <v>-545.11</v>
      </c>
    </row>
    <row r="85" spans="1:68" x14ac:dyDescent="0.35">
      <c r="A85" s="331">
        <v>82</v>
      </c>
      <c r="B85" s="331" t="s">
        <v>215</v>
      </c>
      <c r="C85" s="334">
        <v>975</v>
      </c>
      <c r="D85" s="334">
        <v>43.1</v>
      </c>
      <c r="E85" s="334">
        <v>95.6</v>
      </c>
      <c r="F85" s="334">
        <v>36.4</v>
      </c>
      <c r="G85" s="334">
        <v>54.7</v>
      </c>
      <c r="H85" s="334">
        <v>0</v>
      </c>
      <c r="I85" s="334">
        <v>41.5</v>
      </c>
      <c r="J85" s="335">
        <v>3.82</v>
      </c>
      <c r="K85" s="334">
        <v>15.7</v>
      </c>
      <c r="L85" s="334">
        <v>22.8</v>
      </c>
      <c r="M85" s="334">
        <v>0</v>
      </c>
      <c r="N85" s="334">
        <v>916</v>
      </c>
      <c r="O85" s="334">
        <v>-0.35</v>
      </c>
      <c r="P85" s="334">
        <v>-0.43</v>
      </c>
      <c r="Q85" s="334">
        <v>-0.27</v>
      </c>
      <c r="R85" s="334">
        <v>959</v>
      </c>
      <c r="S85" s="334">
        <v>47.8</v>
      </c>
      <c r="T85" s="334">
        <v>97.4</v>
      </c>
      <c r="U85" s="334">
        <v>43.4</v>
      </c>
      <c r="V85" s="334">
        <v>63.9</v>
      </c>
      <c r="W85" s="334">
        <v>0</v>
      </c>
      <c r="X85" s="334">
        <v>48.4</v>
      </c>
      <c r="Y85" s="335">
        <v>4.18</v>
      </c>
      <c r="Z85" s="334">
        <v>19.8</v>
      </c>
      <c r="AA85" s="334">
        <v>30.7</v>
      </c>
      <c r="AB85" s="334">
        <v>0</v>
      </c>
      <c r="AC85" s="334">
        <v>909</v>
      </c>
      <c r="AD85" s="334">
        <v>0.1</v>
      </c>
      <c r="AE85" s="334">
        <v>0.02</v>
      </c>
      <c r="AF85" s="334">
        <v>0.18</v>
      </c>
      <c r="AG85" s="334">
        <v>1934</v>
      </c>
      <c r="AH85" s="334">
        <v>45.4</v>
      </c>
      <c r="AI85" s="334">
        <v>96.5</v>
      </c>
      <c r="AJ85" s="334">
        <v>39.9</v>
      </c>
      <c r="AK85" s="334">
        <v>59.3</v>
      </c>
      <c r="AL85" s="334">
        <v>0</v>
      </c>
      <c r="AM85" s="334">
        <v>44.9</v>
      </c>
      <c r="AN85" s="335">
        <v>3.99</v>
      </c>
      <c r="AO85" s="334">
        <v>17.7</v>
      </c>
      <c r="AP85" s="334">
        <v>26.7</v>
      </c>
      <c r="AQ85" s="334">
        <v>0</v>
      </c>
      <c r="AR85" s="334">
        <v>1825</v>
      </c>
      <c r="AS85" s="334">
        <v>-0.13</v>
      </c>
      <c r="AT85" s="334">
        <v>-0.18</v>
      </c>
      <c r="AU85" s="334">
        <v>-7.0000000000000007E-2</v>
      </c>
      <c r="AV85" s="334">
        <v>41977.25</v>
      </c>
      <c r="AW85" s="334">
        <v>932</v>
      </c>
      <c r="AX85" s="334">
        <v>355</v>
      </c>
      <c r="AY85" s="334">
        <v>533</v>
      </c>
      <c r="AZ85" s="334">
        <v>405</v>
      </c>
      <c r="BA85" s="334">
        <v>3720.92</v>
      </c>
      <c r="BB85" s="334">
        <v>-317.78199999999998</v>
      </c>
      <c r="BC85" s="334">
        <v>45842.25</v>
      </c>
      <c r="BD85" s="334">
        <v>934</v>
      </c>
      <c r="BE85" s="334">
        <v>416</v>
      </c>
      <c r="BF85" s="334">
        <v>613</v>
      </c>
      <c r="BG85" s="334">
        <v>464</v>
      </c>
      <c r="BH85" s="334">
        <v>4004.62</v>
      </c>
      <c r="BI85" s="334">
        <v>89.501999999999995</v>
      </c>
      <c r="BJ85" s="334">
        <v>87819.5</v>
      </c>
      <c r="BK85" s="334">
        <v>1866</v>
      </c>
      <c r="BL85" s="334">
        <v>771</v>
      </c>
      <c r="BM85" s="334">
        <v>1146</v>
      </c>
      <c r="BN85" s="334">
        <v>869</v>
      </c>
      <c r="BO85" s="334">
        <v>7725.54</v>
      </c>
      <c r="BP85" s="334">
        <v>-228.28</v>
      </c>
    </row>
    <row r="86" spans="1:68" x14ac:dyDescent="0.35">
      <c r="A86" s="331">
        <v>83</v>
      </c>
      <c r="B86" s="331" t="s">
        <v>217</v>
      </c>
      <c r="C86" s="334">
        <v>1630</v>
      </c>
      <c r="D86" s="334">
        <v>41.4</v>
      </c>
      <c r="E86" s="334">
        <v>95.6</v>
      </c>
      <c r="F86" s="334">
        <v>33.299999999999997</v>
      </c>
      <c r="G86" s="334">
        <v>53.8</v>
      </c>
      <c r="H86" s="334">
        <v>0</v>
      </c>
      <c r="I86" s="334">
        <v>31.1</v>
      </c>
      <c r="J86" s="335">
        <v>3.5</v>
      </c>
      <c r="K86" s="334">
        <v>11.8</v>
      </c>
      <c r="L86" s="334">
        <v>16.2</v>
      </c>
      <c r="M86" s="334">
        <v>0</v>
      </c>
      <c r="N86" s="334">
        <v>1570</v>
      </c>
      <c r="O86" s="334">
        <v>-0.43</v>
      </c>
      <c r="P86" s="334">
        <v>-0.49</v>
      </c>
      <c r="Q86" s="334">
        <v>-0.36</v>
      </c>
      <c r="R86" s="334">
        <v>1603</v>
      </c>
      <c r="S86" s="334">
        <v>46.3</v>
      </c>
      <c r="T86" s="334">
        <v>98</v>
      </c>
      <c r="U86" s="334">
        <v>39.200000000000003</v>
      </c>
      <c r="V86" s="334">
        <v>60.1</v>
      </c>
      <c r="W86" s="334">
        <v>0</v>
      </c>
      <c r="X86" s="334">
        <v>39</v>
      </c>
      <c r="Y86" s="335">
        <v>3.91</v>
      </c>
      <c r="Z86" s="334">
        <v>17.8</v>
      </c>
      <c r="AA86" s="334">
        <v>26.1</v>
      </c>
      <c r="AB86" s="334">
        <v>0</v>
      </c>
      <c r="AC86" s="334">
        <v>1549</v>
      </c>
      <c r="AD86" s="334">
        <v>0.04</v>
      </c>
      <c r="AE86" s="334">
        <v>-0.02</v>
      </c>
      <c r="AF86" s="334">
        <v>0.11</v>
      </c>
      <c r="AG86" s="334">
        <v>3233</v>
      </c>
      <c r="AH86" s="334">
        <v>43.8</v>
      </c>
      <c r="AI86" s="334">
        <v>96.8</v>
      </c>
      <c r="AJ86" s="334">
        <v>36.299999999999997</v>
      </c>
      <c r="AK86" s="334">
        <v>56.9</v>
      </c>
      <c r="AL86" s="334">
        <v>0</v>
      </c>
      <c r="AM86" s="334">
        <v>35</v>
      </c>
      <c r="AN86" s="335">
        <v>3.7</v>
      </c>
      <c r="AO86" s="334">
        <v>14.8</v>
      </c>
      <c r="AP86" s="334">
        <v>21.1</v>
      </c>
      <c r="AQ86" s="334">
        <v>0</v>
      </c>
      <c r="AR86" s="334">
        <v>3119</v>
      </c>
      <c r="AS86" s="334">
        <v>-0.19</v>
      </c>
      <c r="AT86" s="334">
        <v>-0.24</v>
      </c>
      <c r="AU86" s="334">
        <v>-0.15</v>
      </c>
      <c r="AV86" s="334">
        <v>67525.13</v>
      </c>
      <c r="AW86" s="334">
        <v>1559</v>
      </c>
      <c r="AX86" s="334">
        <v>543</v>
      </c>
      <c r="AY86" s="334">
        <v>877</v>
      </c>
      <c r="AZ86" s="334">
        <v>507</v>
      </c>
      <c r="BA86" s="334">
        <v>5706.07</v>
      </c>
      <c r="BB86" s="334">
        <v>-667.46400000000006</v>
      </c>
      <c r="BC86" s="334">
        <v>74196.539999999994</v>
      </c>
      <c r="BD86" s="334">
        <v>1571</v>
      </c>
      <c r="BE86" s="334">
        <v>629</v>
      </c>
      <c r="BF86" s="334">
        <v>964</v>
      </c>
      <c r="BG86" s="334">
        <v>625</v>
      </c>
      <c r="BH86" s="334">
        <v>6265.6</v>
      </c>
      <c r="BI86" s="334">
        <v>68.91</v>
      </c>
      <c r="BJ86" s="334">
        <v>141721.67000000001</v>
      </c>
      <c r="BK86" s="334">
        <v>3130</v>
      </c>
      <c r="BL86" s="334">
        <v>1172</v>
      </c>
      <c r="BM86" s="334">
        <v>1841</v>
      </c>
      <c r="BN86" s="334">
        <v>1132</v>
      </c>
      <c r="BO86" s="334">
        <v>11971.67</v>
      </c>
      <c r="BP86" s="334">
        <v>-598.55399999999997</v>
      </c>
    </row>
    <row r="87" spans="1:68" x14ac:dyDescent="0.35">
      <c r="A87" s="331">
        <v>84</v>
      </c>
      <c r="B87" s="331" t="s">
        <v>219</v>
      </c>
      <c r="C87" s="334">
        <v>2783</v>
      </c>
      <c r="D87" s="334">
        <v>46.2</v>
      </c>
      <c r="E87" s="334">
        <v>96.7</v>
      </c>
      <c r="F87" s="334">
        <v>44.2</v>
      </c>
      <c r="G87" s="334">
        <v>64.400000000000006</v>
      </c>
      <c r="H87" s="334">
        <v>0</v>
      </c>
      <c r="I87" s="334">
        <v>32.299999999999997</v>
      </c>
      <c r="J87" s="335">
        <v>4.0199999999999996</v>
      </c>
      <c r="K87" s="334">
        <v>15.2</v>
      </c>
      <c r="L87" s="334">
        <v>21.6</v>
      </c>
      <c r="M87" s="334">
        <v>0</v>
      </c>
      <c r="N87" s="334">
        <v>2681</v>
      </c>
      <c r="O87" s="334">
        <v>-0.22</v>
      </c>
      <c r="P87" s="334">
        <v>-0.27</v>
      </c>
      <c r="Q87" s="334">
        <v>-0.18</v>
      </c>
      <c r="R87" s="334">
        <v>2683</v>
      </c>
      <c r="S87" s="334">
        <v>52.8</v>
      </c>
      <c r="T87" s="334">
        <v>98.6</v>
      </c>
      <c r="U87" s="334">
        <v>53.4</v>
      </c>
      <c r="V87" s="334">
        <v>74.3</v>
      </c>
      <c r="W87" s="334">
        <v>0</v>
      </c>
      <c r="X87" s="334">
        <v>44.3</v>
      </c>
      <c r="Y87" s="335">
        <v>4.59</v>
      </c>
      <c r="Z87" s="334">
        <v>25.7</v>
      </c>
      <c r="AA87" s="334">
        <v>33.200000000000003</v>
      </c>
      <c r="AB87" s="334">
        <v>0</v>
      </c>
      <c r="AC87" s="334">
        <v>2574</v>
      </c>
      <c r="AD87" s="334">
        <v>0.36</v>
      </c>
      <c r="AE87" s="334">
        <v>0.31</v>
      </c>
      <c r="AF87" s="334">
        <v>0.41</v>
      </c>
      <c r="AG87" s="334">
        <v>5466</v>
      </c>
      <c r="AH87" s="334">
        <v>49.4</v>
      </c>
      <c r="AI87" s="334">
        <v>97.6</v>
      </c>
      <c r="AJ87" s="334">
        <v>48.7</v>
      </c>
      <c r="AK87" s="334">
        <v>69.3</v>
      </c>
      <c r="AL87" s="334">
        <v>0</v>
      </c>
      <c r="AM87" s="334">
        <v>38.200000000000003</v>
      </c>
      <c r="AN87" s="335">
        <v>4.3</v>
      </c>
      <c r="AO87" s="334">
        <v>20.3</v>
      </c>
      <c r="AP87" s="334">
        <v>27.3</v>
      </c>
      <c r="AQ87" s="334">
        <v>0</v>
      </c>
      <c r="AR87" s="334">
        <v>5255</v>
      </c>
      <c r="AS87" s="334">
        <v>0.06</v>
      </c>
      <c r="AT87" s="334">
        <v>0.03</v>
      </c>
      <c r="AU87" s="334">
        <v>0.1</v>
      </c>
      <c r="AV87" s="334">
        <v>128586.25</v>
      </c>
      <c r="AW87" s="334">
        <v>2690</v>
      </c>
      <c r="AX87" s="334">
        <v>1230</v>
      </c>
      <c r="AY87" s="334">
        <v>1793</v>
      </c>
      <c r="AZ87" s="334">
        <v>898</v>
      </c>
      <c r="BA87" s="334">
        <v>11178.66</v>
      </c>
      <c r="BB87" s="334">
        <v>-599.29200000000003</v>
      </c>
      <c r="BC87" s="334">
        <v>141627.01</v>
      </c>
      <c r="BD87" s="334">
        <v>2645</v>
      </c>
      <c r="BE87" s="334">
        <v>1433</v>
      </c>
      <c r="BF87" s="334">
        <v>1993</v>
      </c>
      <c r="BG87" s="334">
        <v>1189</v>
      </c>
      <c r="BH87" s="334">
        <v>12323.14</v>
      </c>
      <c r="BI87" s="334">
        <v>920.48400000000004</v>
      </c>
      <c r="BJ87" s="334">
        <v>270213.26</v>
      </c>
      <c r="BK87" s="334">
        <v>5335</v>
      </c>
      <c r="BL87" s="334">
        <v>2663</v>
      </c>
      <c r="BM87" s="334">
        <v>3786</v>
      </c>
      <c r="BN87" s="334">
        <v>2087</v>
      </c>
      <c r="BO87" s="334">
        <v>23501.8</v>
      </c>
      <c r="BP87" s="334">
        <v>321.19200000000001</v>
      </c>
    </row>
    <row r="88" spans="1:68" x14ac:dyDescent="0.35">
      <c r="A88" s="331">
        <v>85</v>
      </c>
      <c r="B88" s="331" t="s">
        <v>221</v>
      </c>
      <c r="C88" s="334">
        <v>1274</v>
      </c>
      <c r="D88" s="334">
        <v>40.299999999999997</v>
      </c>
      <c r="E88" s="334">
        <v>95.5</v>
      </c>
      <c r="F88" s="334">
        <v>30.1</v>
      </c>
      <c r="G88" s="334">
        <v>52.1</v>
      </c>
      <c r="H88" s="334">
        <v>0</v>
      </c>
      <c r="I88" s="334">
        <v>20.399999999999999</v>
      </c>
      <c r="J88" s="335">
        <v>3.21</v>
      </c>
      <c r="K88" s="334">
        <v>5.0999999999999996</v>
      </c>
      <c r="L88" s="334">
        <v>9.4</v>
      </c>
      <c r="M88" s="334">
        <v>0</v>
      </c>
      <c r="N88" s="334">
        <v>1184</v>
      </c>
      <c r="O88" s="334">
        <v>-0.28999999999999998</v>
      </c>
      <c r="P88" s="334">
        <v>-0.36</v>
      </c>
      <c r="Q88" s="334">
        <v>-0.21</v>
      </c>
      <c r="R88" s="334">
        <v>1338</v>
      </c>
      <c r="S88" s="334">
        <v>48.4</v>
      </c>
      <c r="T88" s="334">
        <v>98</v>
      </c>
      <c r="U88" s="334">
        <v>42.5</v>
      </c>
      <c r="V88" s="334">
        <v>63</v>
      </c>
      <c r="W88" s="334">
        <v>0</v>
      </c>
      <c r="X88" s="334">
        <v>33.700000000000003</v>
      </c>
      <c r="Y88" s="335">
        <v>3.95</v>
      </c>
      <c r="Z88" s="334">
        <v>16.100000000000001</v>
      </c>
      <c r="AA88" s="334">
        <v>22.5</v>
      </c>
      <c r="AB88" s="334">
        <v>0</v>
      </c>
      <c r="AC88" s="334">
        <v>1239</v>
      </c>
      <c r="AD88" s="334">
        <v>0.17</v>
      </c>
      <c r="AE88" s="334">
        <v>0.1</v>
      </c>
      <c r="AF88" s="334">
        <v>0.24</v>
      </c>
      <c r="AG88" s="334">
        <v>2612</v>
      </c>
      <c r="AH88" s="334">
        <v>44.4</v>
      </c>
      <c r="AI88" s="334">
        <v>96.8</v>
      </c>
      <c r="AJ88" s="334">
        <v>36.4</v>
      </c>
      <c r="AK88" s="334">
        <v>57.7</v>
      </c>
      <c r="AL88" s="334">
        <v>0</v>
      </c>
      <c r="AM88" s="334">
        <v>27.2</v>
      </c>
      <c r="AN88" s="335">
        <v>3.59</v>
      </c>
      <c r="AO88" s="334">
        <v>10.8</v>
      </c>
      <c r="AP88" s="334">
        <v>16.100000000000001</v>
      </c>
      <c r="AQ88" s="334">
        <v>0</v>
      </c>
      <c r="AR88" s="334">
        <v>2423</v>
      </c>
      <c r="AS88" s="334">
        <v>-0.05</v>
      </c>
      <c r="AT88" s="334">
        <v>-0.1</v>
      </c>
      <c r="AU88" s="334">
        <v>0</v>
      </c>
      <c r="AV88" s="334">
        <v>51351.9</v>
      </c>
      <c r="AW88" s="334">
        <v>1217</v>
      </c>
      <c r="AX88" s="334">
        <v>384</v>
      </c>
      <c r="AY88" s="334">
        <v>664</v>
      </c>
      <c r="AZ88" s="334">
        <v>260</v>
      </c>
      <c r="BA88" s="334">
        <v>4085.56</v>
      </c>
      <c r="BB88" s="334">
        <v>-339.71100000000001</v>
      </c>
      <c r="BC88" s="334">
        <v>64715.76</v>
      </c>
      <c r="BD88" s="334">
        <v>1311</v>
      </c>
      <c r="BE88" s="334">
        <v>568</v>
      </c>
      <c r="BF88" s="334">
        <v>843</v>
      </c>
      <c r="BG88" s="334">
        <v>451</v>
      </c>
      <c r="BH88" s="334">
        <v>5284.44</v>
      </c>
      <c r="BI88" s="334">
        <v>216.239</v>
      </c>
      <c r="BJ88" s="334">
        <v>116067.66</v>
      </c>
      <c r="BK88" s="334">
        <v>2528</v>
      </c>
      <c r="BL88" s="334">
        <v>952</v>
      </c>
      <c r="BM88" s="334">
        <v>1507</v>
      </c>
      <c r="BN88" s="334">
        <v>711</v>
      </c>
      <c r="BO88" s="334">
        <v>9370</v>
      </c>
      <c r="BP88" s="334">
        <v>-123.47199999999999</v>
      </c>
    </row>
    <row r="89" spans="1:68" x14ac:dyDescent="0.35">
      <c r="A89" s="331">
        <v>86</v>
      </c>
      <c r="B89" s="331" t="s">
        <v>223</v>
      </c>
      <c r="C89" s="334">
        <v>2690</v>
      </c>
      <c r="D89" s="334">
        <v>43.6</v>
      </c>
      <c r="E89" s="334">
        <v>95.9</v>
      </c>
      <c r="F89" s="334">
        <v>38.1</v>
      </c>
      <c r="G89" s="334">
        <v>60.3</v>
      </c>
      <c r="H89" s="334">
        <v>0</v>
      </c>
      <c r="I89" s="334">
        <v>36.9</v>
      </c>
      <c r="J89" s="335">
        <v>3.84</v>
      </c>
      <c r="K89" s="334">
        <v>12</v>
      </c>
      <c r="L89" s="334">
        <v>18.5</v>
      </c>
      <c r="M89" s="334">
        <v>0</v>
      </c>
      <c r="N89" s="334">
        <v>2606</v>
      </c>
      <c r="O89" s="334">
        <v>-0.2</v>
      </c>
      <c r="P89" s="334">
        <v>-0.25</v>
      </c>
      <c r="Q89" s="334">
        <v>-0.15</v>
      </c>
      <c r="R89" s="334">
        <v>2583</v>
      </c>
      <c r="S89" s="334">
        <v>49.6</v>
      </c>
      <c r="T89" s="334">
        <v>97.9</v>
      </c>
      <c r="U89" s="334">
        <v>47.1</v>
      </c>
      <c r="V89" s="334">
        <v>69.400000000000006</v>
      </c>
      <c r="W89" s="334">
        <v>0</v>
      </c>
      <c r="X89" s="334">
        <v>46.6</v>
      </c>
      <c r="Y89" s="335">
        <v>4.33</v>
      </c>
      <c r="Z89" s="334">
        <v>19.2</v>
      </c>
      <c r="AA89" s="334">
        <v>30</v>
      </c>
      <c r="AB89" s="334">
        <v>0</v>
      </c>
      <c r="AC89" s="334">
        <v>2496</v>
      </c>
      <c r="AD89" s="334">
        <v>0.34</v>
      </c>
      <c r="AE89" s="334">
        <v>0.28999999999999998</v>
      </c>
      <c r="AF89" s="334">
        <v>0.39</v>
      </c>
      <c r="AG89" s="334">
        <v>5273</v>
      </c>
      <c r="AH89" s="334">
        <v>46.5</v>
      </c>
      <c r="AI89" s="334">
        <v>96.9</v>
      </c>
      <c r="AJ89" s="334">
        <v>42.5</v>
      </c>
      <c r="AK89" s="334">
        <v>64.8</v>
      </c>
      <c r="AL89" s="334">
        <v>0</v>
      </c>
      <c r="AM89" s="334">
        <v>41.6</v>
      </c>
      <c r="AN89" s="335">
        <v>4.08</v>
      </c>
      <c r="AO89" s="334">
        <v>15.5</v>
      </c>
      <c r="AP89" s="334">
        <v>24.1</v>
      </c>
      <c r="AQ89" s="334">
        <v>0</v>
      </c>
      <c r="AR89" s="334">
        <v>5102</v>
      </c>
      <c r="AS89" s="334">
        <v>0.06</v>
      </c>
      <c r="AT89" s="334">
        <v>0.03</v>
      </c>
      <c r="AU89" s="334">
        <v>0.1</v>
      </c>
      <c r="AV89" s="334">
        <v>117183.64</v>
      </c>
      <c r="AW89" s="334">
        <v>2579</v>
      </c>
      <c r="AX89" s="334">
        <v>1026</v>
      </c>
      <c r="AY89" s="334">
        <v>1623</v>
      </c>
      <c r="AZ89" s="334">
        <v>993</v>
      </c>
      <c r="BA89" s="334">
        <v>10329.17</v>
      </c>
      <c r="BB89" s="334">
        <v>-520.41999999999996</v>
      </c>
      <c r="BC89" s="334">
        <v>128095.53</v>
      </c>
      <c r="BD89" s="334">
        <v>2529</v>
      </c>
      <c r="BE89" s="334">
        <v>1217</v>
      </c>
      <c r="BF89" s="334">
        <v>1793</v>
      </c>
      <c r="BG89" s="334">
        <v>1203</v>
      </c>
      <c r="BH89" s="334">
        <v>11188.59</v>
      </c>
      <c r="BI89" s="334">
        <v>839.64499999999998</v>
      </c>
      <c r="BJ89" s="334">
        <v>245279.17</v>
      </c>
      <c r="BK89" s="334">
        <v>5108</v>
      </c>
      <c r="BL89" s="334">
        <v>2243</v>
      </c>
      <c r="BM89" s="334">
        <v>3416</v>
      </c>
      <c r="BN89" s="334">
        <v>2196</v>
      </c>
      <c r="BO89" s="334">
        <v>21517.759999999998</v>
      </c>
      <c r="BP89" s="334">
        <v>319.22500000000002</v>
      </c>
    </row>
    <row r="90" spans="1:68" x14ac:dyDescent="0.35">
      <c r="A90" s="331">
        <v>87</v>
      </c>
      <c r="B90" s="331"/>
      <c r="C90" s="334" t="s">
        <v>576</v>
      </c>
      <c r="D90" s="334" t="s">
        <v>576</v>
      </c>
      <c r="E90" s="334" t="s">
        <v>576</v>
      </c>
      <c r="F90" s="334" t="s">
        <v>576</v>
      </c>
      <c r="G90" s="334" t="s">
        <v>576</v>
      </c>
      <c r="H90" s="334">
        <v>0</v>
      </c>
      <c r="I90" s="334" t="s">
        <v>576</v>
      </c>
      <c r="J90" s="335"/>
      <c r="K90" s="334" t="s">
        <v>576</v>
      </c>
      <c r="L90" s="334" t="s">
        <v>576</v>
      </c>
      <c r="M90" s="334">
        <v>0</v>
      </c>
      <c r="N90" s="334" t="s">
        <v>576</v>
      </c>
      <c r="O90" s="334" t="s">
        <v>576</v>
      </c>
      <c r="P90" s="334" t="s">
        <v>576</v>
      </c>
      <c r="Q90" s="334" t="s">
        <v>576</v>
      </c>
      <c r="R90" s="334" t="s">
        <v>576</v>
      </c>
      <c r="S90" s="334" t="s">
        <v>576</v>
      </c>
      <c r="T90" s="334" t="s">
        <v>576</v>
      </c>
      <c r="U90" s="334" t="s">
        <v>576</v>
      </c>
      <c r="V90" s="334" t="s">
        <v>576</v>
      </c>
      <c r="W90" s="334">
        <v>0</v>
      </c>
      <c r="X90" s="334" t="s">
        <v>576</v>
      </c>
      <c r="Y90" s="335" t="e">
        <v>#VALUE!</v>
      </c>
      <c r="Z90" s="334" t="s">
        <v>576</v>
      </c>
      <c r="AA90" s="334" t="s">
        <v>576</v>
      </c>
      <c r="AB90" s="334">
        <v>0</v>
      </c>
      <c r="AC90" s="334" t="s">
        <v>576</v>
      </c>
      <c r="AD90" s="334" t="s">
        <v>576</v>
      </c>
      <c r="AE90" s="334" t="s">
        <v>576</v>
      </c>
      <c r="AF90" s="334" t="s">
        <v>576</v>
      </c>
      <c r="AG90" s="334" t="s">
        <v>576</v>
      </c>
      <c r="AH90" s="334" t="s">
        <v>576</v>
      </c>
      <c r="AI90" s="334" t="s">
        <v>576</v>
      </c>
      <c r="AJ90" s="334" t="s">
        <v>576</v>
      </c>
      <c r="AK90" s="334" t="s">
        <v>576</v>
      </c>
      <c r="AL90" s="334">
        <v>0</v>
      </c>
      <c r="AM90" s="334" t="s">
        <v>576</v>
      </c>
      <c r="AN90" s="335"/>
      <c r="AO90" s="334" t="s">
        <v>576</v>
      </c>
      <c r="AP90" s="334" t="s">
        <v>576</v>
      </c>
      <c r="AQ90" s="334">
        <v>0</v>
      </c>
      <c r="AR90" s="334" t="s">
        <v>576</v>
      </c>
      <c r="AS90" s="334" t="s">
        <v>576</v>
      </c>
      <c r="AT90" s="334" t="s">
        <v>576</v>
      </c>
      <c r="AU90" s="334" t="s">
        <v>576</v>
      </c>
      <c r="AV90" s="334" t="s">
        <v>576</v>
      </c>
      <c r="AW90" s="334" t="s">
        <v>576</v>
      </c>
      <c r="AX90" s="334" t="s">
        <v>576</v>
      </c>
      <c r="AY90" s="334" t="s">
        <v>576</v>
      </c>
      <c r="AZ90" s="334" t="s">
        <v>576</v>
      </c>
      <c r="BA90" s="334" t="s">
        <v>576</v>
      </c>
      <c r="BB90" s="334" t="s">
        <v>576</v>
      </c>
      <c r="BC90" s="334" t="s">
        <v>576</v>
      </c>
      <c r="BD90" s="334" t="s">
        <v>576</v>
      </c>
      <c r="BE90" s="334" t="s">
        <v>576</v>
      </c>
      <c r="BF90" s="334" t="s">
        <v>576</v>
      </c>
      <c r="BG90" s="334" t="s">
        <v>576</v>
      </c>
      <c r="BH90" s="334" t="s">
        <v>576</v>
      </c>
      <c r="BI90" s="334" t="s">
        <v>576</v>
      </c>
      <c r="BJ90" s="334" t="s">
        <v>576</v>
      </c>
      <c r="BK90" s="334" t="s">
        <v>576</v>
      </c>
      <c r="BL90" s="334" t="s">
        <v>576</v>
      </c>
      <c r="BM90" s="334" t="s">
        <v>576</v>
      </c>
      <c r="BN90" s="334" t="s">
        <v>576</v>
      </c>
      <c r="BO90" s="334" t="s">
        <v>576</v>
      </c>
      <c r="BP90" s="334" t="s">
        <v>576</v>
      </c>
    </row>
    <row r="91" spans="1:68" x14ac:dyDescent="0.35">
      <c r="A91" s="331">
        <v>88</v>
      </c>
      <c r="B91" s="331" t="s">
        <v>226</v>
      </c>
      <c r="C91" s="334">
        <v>30215</v>
      </c>
      <c r="D91" s="334">
        <v>44.5</v>
      </c>
      <c r="E91" s="334">
        <v>96.5</v>
      </c>
      <c r="F91" s="334">
        <v>41.1</v>
      </c>
      <c r="G91" s="334">
        <v>61.8</v>
      </c>
      <c r="H91" s="334">
        <v>0</v>
      </c>
      <c r="I91" s="334">
        <v>31.6</v>
      </c>
      <c r="J91" s="335">
        <v>3.87</v>
      </c>
      <c r="K91" s="334">
        <v>13.2</v>
      </c>
      <c r="L91" s="334">
        <v>19.2</v>
      </c>
      <c r="M91" s="334">
        <v>0</v>
      </c>
      <c r="N91" s="334">
        <v>28866</v>
      </c>
      <c r="O91" s="334">
        <v>-0.19</v>
      </c>
      <c r="P91" s="334">
        <v>-0.2</v>
      </c>
      <c r="Q91" s="334">
        <v>-0.17</v>
      </c>
      <c r="R91" s="334">
        <v>28885</v>
      </c>
      <c r="S91" s="334">
        <v>49.6</v>
      </c>
      <c r="T91" s="334">
        <v>98</v>
      </c>
      <c r="U91" s="334">
        <v>46.8</v>
      </c>
      <c r="V91" s="334">
        <v>68.900000000000006</v>
      </c>
      <c r="W91" s="334">
        <v>0</v>
      </c>
      <c r="X91" s="334">
        <v>42</v>
      </c>
      <c r="Y91" s="335">
        <v>4.3099999999999996</v>
      </c>
      <c r="Z91" s="334">
        <v>20.3</v>
      </c>
      <c r="AA91" s="334">
        <v>28.8</v>
      </c>
      <c r="AB91" s="334">
        <v>0</v>
      </c>
      <c r="AC91" s="334">
        <v>27576</v>
      </c>
      <c r="AD91" s="334">
        <v>0.25</v>
      </c>
      <c r="AE91" s="334">
        <v>0.23</v>
      </c>
      <c r="AF91" s="334">
        <v>0.26</v>
      </c>
      <c r="AG91" s="334">
        <v>59100</v>
      </c>
      <c r="AH91" s="334">
        <v>47</v>
      </c>
      <c r="AI91" s="334">
        <v>97.2</v>
      </c>
      <c r="AJ91" s="334">
        <v>43.9</v>
      </c>
      <c r="AK91" s="334">
        <v>65.3</v>
      </c>
      <c r="AL91" s="334">
        <v>0</v>
      </c>
      <c r="AM91" s="334">
        <v>36.700000000000003</v>
      </c>
      <c r="AN91" s="335">
        <v>4.08</v>
      </c>
      <c r="AO91" s="334">
        <v>16.7</v>
      </c>
      <c r="AP91" s="334">
        <v>23.9</v>
      </c>
      <c r="AQ91" s="334">
        <v>0</v>
      </c>
      <c r="AR91" s="334">
        <v>56442</v>
      </c>
      <c r="AS91" s="334">
        <v>0.03</v>
      </c>
      <c r="AT91" s="334">
        <v>0.01</v>
      </c>
      <c r="AU91" s="334">
        <v>0.04</v>
      </c>
      <c r="AV91" s="334">
        <v>1344523.38</v>
      </c>
      <c r="AW91" s="334">
        <v>29150</v>
      </c>
      <c r="AX91" s="334">
        <v>12412</v>
      </c>
      <c r="AY91" s="334">
        <v>18682</v>
      </c>
      <c r="AZ91" s="334">
        <v>9558</v>
      </c>
      <c r="BA91" s="334">
        <v>116986.79</v>
      </c>
      <c r="BB91" s="334">
        <v>-5459.0529999999999</v>
      </c>
      <c r="BC91" s="334">
        <v>1432646.92</v>
      </c>
      <c r="BD91" s="334">
        <v>28318</v>
      </c>
      <c r="BE91" s="334">
        <v>13509</v>
      </c>
      <c r="BF91" s="334">
        <v>19910</v>
      </c>
      <c r="BG91" s="334">
        <v>12121</v>
      </c>
      <c r="BH91" s="334">
        <v>124429.58</v>
      </c>
      <c r="BI91" s="334">
        <v>6887.68</v>
      </c>
      <c r="BJ91" s="334">
        <v>2777170.3</v>
      </c>
      <c r="BK91" s="334">
        <v>57468</v>
      </c>
      <c r="BL91" s="334">
        <v>25921</v>
      </c>
      <c r="BM91" s="334">
        <v>38592</v>
      </c>
      <c r="BN91" s="334">
        <v>21679</v>
      </c>
      <c r="BO91" s="334">
        <v>241416.37</v>
      </c>
      <c r="BP91" s="334">
        <v>1428.627</v>
      </c>
    </row>
    <row r="92" spans="1:68" x14ac:dyDescent="0.35">
      <c r="A92" s="331">
        <v>89</v>
      </c>
      <c r="B92" s="331" t="s">
        <v>228</v>
      </c>
      <c r="C92" s="334">
        <v>963</v>
      </c>
      <c r="D92" s="334">
        <v>43.5</v>
      </c>
      <c r="E92" s="334">
        <v>97.2</v>
      </c>
      <c r="F92" s="334">
        <v>38.4</v>
      </c>
      <c r="G92" s="334">
        <v>60.3</v>
      </c>
      <c r="H92" s="334">
        <v>0</v>
      </c>
      <c r="I92" s="334">
        <v>26.4</v>
      </c>
      <c r="J92" s="335">
        <v>3.67</v>
      </c>
      <c r="K92" s="334">
        <v>8.8000000000000007</v>
      </c>
      <c r="L92" s="334">
        <v>14</v>
      </c>
      <c r="M92" s="334">
        <v>0</v>
      </c>
      <c r="N92" s="334">
        <v>904</v>
      </c>
      <c r="O92" s="334">
        <v>-0.09</v>
      </c>
      <c r="P92" s="334">
        <v>-0.17</v>
      </c>
      <c r="Q92" s="334">
        <v>-0.01</v>
      </c>
      <c r="R92" s="334">
        <v>869</v>
      </c>
      <c r="S92" s="334">
        <v>48.4</v>
      </c>
      <c r="T92" s="334">
        <v>98.5</v>
      </c>
      <c r="U92" s="334">
        <v>42.6</v>
      </c>
      <c r="V92" s="334">
        <v>65</v>
      </c>
      <c r="W92" s="334">
        <v>0</v>
      </c>
      <c r="X92" s="334">
        <v>38.1</v>
      </c>
      <c r="Y92" s="335">
        <v>4.0999999999999996</v>
      </c>
      <c r="Z92" s="334">
        <v>15</v>
      </c>
      <c r="AA92" s="334">
        <v>24.2</v>
      </c>
      <c r="AB92" s="334">
        <v>0</v>
      </c>
      <c r="AC92" s="334">
        <v>830</v>
      </c>
      <c r="AD92" s="334">
        <v>0.3</v>
      </c>
      <c r="AE92" s="334">
        <v>0.21</v>
      </c>
      <c r="AF92" s="334">
        <v>0.38</v>
      </c>
      <c r="AG92" s="334">
        <v>1832</v>
      </c>
      <c r="AH92" s="334">
        <v>45.8</v>
      </c>
      <c r="AI92" s="334">
        <v>97.8</v>
      </c>
      <c r="AJ92" s="334">
        <v>40.4</v>
      </c>
      <c r="AK92" s="334">
        <v>62.6</v>
      </c>
      <c r="AL92" s="334">
        <v>0</v>
      </c>
      <c r="AM92" s="334">
        <v>31.9</v>
      </c>
      <c r="AN92" s="335">
        <v>3.88</v>
      </c>
      <c r="AO92" s="334">
        <v>11.7</v>
      </c>
      <c r="AP92" s="334">
        <v>18.8</v>
      </c>
      <c r="AQ92" s="334">
        <v>0</v>
      </c>
      <c r="AR92" s="334">
        <v>1734</v>
      </c>
      <c r="AS92" s="334">
        <v>0.1</v>
      </c>
      <c r="AT92" s="334">
        <v>0.04</v>
      </c>
      <c r="AU92" s="334">
        <v>0.16</v>
      </c>
      <c r="AV92" s="334">
        <v>41862.75</v>
      </c>
      <c r="AW92" s="334">
        <v>936</v>
      </c>
      <c r="AX92" s="334">
        <v>370</v>
      </c>
      <c r="AY92" s="334">
        <v>581</v>
      </c>
      <c r="AZ92" s="334">
        <v>254</v>
      </c>
      <c r="BA92" s="334">
        <v>3536.88</v>
      </c>
      <c r="BB92" s="334">
        <v>-80.097999999999999</v>
      </c>
      <c r="BC92" s="334">
        <v>42075.25</v>
      </c>
      <c r="BD92" s="334">
        <v>856</v>
      </c>
      <c r="BE92" s="334">
        <v>370</v>
      </c>
      <c r="BF92" s="334">
        <v>565</v>
      </c>
      <c r="BG92" s="334">
        <v>331</v>
      </c>
      <c r="BH92" s="334">
        <v>3566.87</v>
      </c>
      <c r="BI92" s="334">
        <v>246.101</v>
      </c>
      <c r="BJ92" s="334">
        <v>83938</v>
      </c>
      <c r="BK92" s="334">
        <v>1792</v>
      </c>
      <c r="BL92" s="334">
        <v>740</v>
      </c>
      <c r="BM92" s="334">
        <v>1146</v>
      </c>
      <c r="BN92" s="334">
        <v>585</v>
      </c>
      <c r="BO92" s="334">
        <v>7103.75</v>
      </c>
      <c r="BP92" s="334">
        <v>166.00299999999999</v>
      </c>
    </row>
    <row r="93" spans="1:68" x14ac:dyDescent="0.35">
      <c r="A93" s="331">
        <v>90</v>
      </c>
      <c r="B93" s="331" t="s">
        <v>230</v>
      </c>
      <c r="C93" s="334">
        <v>2822</v>
      </c>
      <c r="D93" s="334">
        <v>45.4</v>
      </c>
      <c r="E93" s="334">
        <v>95.9</v>
      </c>
      <c r="F93" s="334">
        <v>43.3</v>
      </c>
      <c r="G93" s="334">
        <v>61.6</v>
      </c>
      <c r="H93" s="334">
        <v>0</v>
      </c>
      <c r="I93" s="334">
        <v>32.4</v>
      </c>
      <c r="J93" s="335">
        <v>4.04</v>
      </c>
      <c r="K93" s="334">
        <v>16.100000000000001</v>
      </c>
      <c r="L93" s="334">
        <v>21.7</v>
      </c>
      <c r="M93" s="334">
        <v>0</v>
      </c>
      <c r="N93" s="334">
        <v>2699</v>
      </c>
      <c r="O93" s="334">
        <v>-0.09</v>
      </c>
      <c r="P93" s="334">
        <v>-0.14000000000000001</v>
      </c>
      <c r="Q93" s="334">
        <v>-0.04</v>
      </c>
      <c r="R93" s="334">
        <v>2669</v>
      </c>
      <c r="S93" s="334">
        <v>50.7</v>
      </c>
      <c r="T93" s="334">
        <v>97.8</v>
      </c>
      <c r="U93" s="334">
        <v>49.2</v>
      </c>
      <c r="V93" s="334">
        <v>71.099999999999994</v>
      </c>
      <c r="W93" s="334">
        <v>0</v>
      </c>
      <c r="X93" s="334">
        <v>42.7</v>
      </c>
      <c r="Y93" s="335">
        <v>4.5</v>
      </c>
      <c r="Z93" s="334">
        <v>23.7</v>
      </c>
      <c r="AA93" s="334">
        <v>32.1</v>
      </c>
      <c r="AB93" s="334">
        <v>0</v>
      </c>
      <c r="AC93" s="334">
        <v>2538</v>
      </c>
      <c r="AD93" s="334">
        <v>0.37</v>
      </c>
      <c r="AE93" s="334">
        <v>0.32</v>
      </c>
      <c r="AF93" s="334">
        <v>0.42</v>
      </c>
      <c r="AG93" s="334">
        <v>5491</v>
      </c>
      <c r="AH93" s="334">
        <v>48</v>
      </c>
      <c r="AI93" s="334">
        <v>96.8</v>
      </c>
      <c r="AJ93" s="334">
        <v>46.1</v>
      </c>
      <c r="AK93" s="334">
        <v>66.2</v>
      </c>
      <c r="AL93" s="334">
        <v>0</v>
      </c>
      <c r="AM93" s="334">
        <v>37.4</v>
      </c>
      <c r="AN93" s="335">
        <v>4.26</v>
      </c>
      <c r="AO93" s="334">
        <v>19.8</v>
      </c>
      <c r="AP93" s="334">
        <v>26.8</v>
      </c>
      <c r="AQ93" s="334">
        <v>0</v>
      </c>
      <c r="AR93" s="334">
        <v>5237</v>
      </c>
      <c r="AS93" s="334">
        <v>0.13</v>
      </c>
      <c r="AT93" s="334">
        <v>0.1</v>
      </c>
      <c r="AU93" s="334">
        <v>0.17</v>
      </c>
      <c r="AV93" s="334">
        <v>128174.75</v>
      </c>
      <c r="AW93" s="334">
        <v>2706</v>
      </c>
      <c r="AX93" s="334">
        <v>1221</v>
      </c>
      <c r="AY93" s="334">
        <v>1739</v>
      </c>
      <c r="AZ93" s="334">
        <v>915</v>
      </c>
      <c r="BA93" s="334">
        <v>11391.38</v>
      </c>
      <c r="BB93" s="334">
        <v>-249.03200000000001</v>
      </c>
      <c r="BC93" s="334">
        <v>135441.38</v>
      </c>
      <c r="BD93" s="334">
        <v>2610</v>
      </c>
      <c r="BE93" s="334">
        <v>1313</v>
      </c>
      <c r="BF93" s="334">
        <v>1898</v>
      </c>
      <c r="BG93" s="334">
        <v>1140</v>
      </c>
      <c r="BH93" s="334">
        <v>11998.68</v>
      </c>
      <c r="BI93" s="334">
        <v>941.37400000000002</v>
      </c>
      <c r="BJ93" s="334">
        <v>263616.13</v>
      </c>
      <c r="BK93" s="334">
        <v>5316</v>
      </c>
      <c r="BL93" s="334">
        <v>2534</v>
      </c>
      <c r="BM93" s="334">
        <v>3637</v>
      </c>
      <c r="BN93" s="334">
        <v>2055</v>
      </c>
      <c r="BO93" s="334">
        <v>23390.06</v>
      </c>
      <c r="BP93" s="334">
        <v>692.34199999999998</v>
      </c>
    </row>
    <row r="94" spans="1:68" x14ac:dyDescent="0.35">
      <c r="A94" s="331">
        <v>91</v>
      </c>
      <c r="B94" s="331" t="s">
        <v>232</v>
      </c>
      <c r="C94" s="334">
        <v>1307</v>
      </c>
      <c r="D94" s="334">
        <v>42.4</v>
      </c>
      <c r="E94" s="334">
        <v>95</v>
      </c>
      <c r="F94" s="334">
        <v>39.299999999999997</v>
      </c>
      <c r="G94" s="334">
        <v>60</v>
      </c>
      <c r="H94" s="334">
        <v>0</v>
      </c>
      <c r="I94" s="334">
        <v>28.1</v>
      </c>
      <c r="J94" s="335">
        <v>3.64</v>
      </c>
      <c r="K94" s="334">
        <v>9.6999999999999993</v>
      </c>
      <c r="L94" s="334">
        <v>13.7</v>
      </c>
      <c r="M94" s="334">
        <v>0</v>
      </c>
      <c r="N94" s="334">
        <v>1273</v>
      </c>
      <c r="O94" s="334">
        <v>-0.38</v>
      </c>
      <c r="P94" s="334">
        <v>-0.45</v>
      </c>
      <c r="Q94" s="334">
        <v>-0.31</v>
      </c>
      <c r="R94" s="334">
        <v>1272</v>
      </c>
      <c r="S94" s="334">
        <v>48</v>
      </c>
      <c r="T94" s="334">
        <v>97.9</v>
      </c>
      <c r="U94" s="334">
        <v>43.7</v>
      </c>
      <c r="V94" s="334">
        <v>68.900000000000006</v>
      </c>
      <c r="W94" s="334">
        <v>0</v>
      </c>
      <c r="X94" s="334">
        <v>38.9</v>
      </c>
      <c r="Y94" s="335">
        <v>4.07</v>
      </c>
      <c r="Z94" s="334">
        <v>14</v>
      </c>
      <c r="AA94" s="334">
        <v>21.1</v>
      </c>
      <c r="AB94" s="334">
        <v>0</v>
      </c>
      <c r="AC94" s="334">
        <v>1237</v>
      </c>
      <c r="AD94" s="334">
        <v>0.12</v>
      </c>
      <c r="AE94" s="334">
        <v>0.05</v>
      </c>
      <c r="AF94" s="334">
        <v>0.19</v>
      </c>
      <c r="AG94" s="334">
        <v>2579</v>
      </c>
      <c r="AH94" s="334">
        <v>45.2</v>
      </c>
      <c r="AI94" s="334">
        <v>96.4</v>
      </c>
      <c r="AJ94" s="334">
        <v>41.5</v>
      </c>
      <c r="AK94" s="334">
        <v>64.400000000000006</v>
      </c>
      <c r="AL94" s="334">
        <v>0</v>
      </c>
      <c r="AM94" s="334">
        <v>33.4</v>
      </c>
      <c r="AN94" s="335">
        <v>3.85</v>
      </c>
      <c r="AO94" s="334">
        <v>11.8</v>
      </c>
      <c r="AP94" s="334">
        <v>17.399999999999999</v>
      </c>
      <c r="AQ94" s="334">
        <v>0</v>
      </c>
      <c r="AR94" s="334">
        <v>2510</v>
      </c>
      <c r="AS94" s="334">
        <v>-0.13</v>
      </c>
      <c r="AT94" s="334">
        <v>-0.18</v>
      </c>
      <c r="AU94" s="334">
        <v>-0.09</v>
      </c>
      <c r="AV94" s="334">
        <v>55380.88</v>
      </c>
      <c r="AW94" s="334">
        <v>1241</v>
      </c>
      <c r="AX94" s="334">
        <v>513</v>
      </c>
      <c r="AY94" s="334">
        <v>784</v>
      </c>
      <c r="AZ94" s="334">
        <v>367</v>
      </c>
      <c r="BA94" s="334">
        <v>4761.82</v>
      </c>
      <c r="BB94" s="334">
        <v>-481.6</v>
      </c>
      <c r="BC94" s="334">
        <v>61085.38</v>
      </c>
      <c r="BD94" s="334">
        <v>1245</v>
      </c>
      <c r="BE94" s="334">
        <v>556</v>
      </c>
      <c r="BF94" s="334">
        <v>877</v>
      </c>
      <c r="BG94" s="334">
        <v>495</v>
      </c>
      <c r="BH94" s="334">
        <v>5179.93</v>
      </c>
      <c r="BI94" s="334">
        <v>142.98099999999999</v>
      </c>
      <c r="BJ94" s="334">
        <v>116466.26</v>
      </c>
      <c r="BK94" s="334">
        <v>2486</v>
      </c>
      <c r="BL94" s="334">
        <v>1069</v>
      </c>
      <c r="BM94" s="334">
        <v>1661</v>
      </c>
      <c r="BN94" s="334">
        <v>862</v>
      </c>
      <c r="BO94" s="334">
        <v>9941.75</v>
      </c>
      <c r="BP94" s="334">
        <v>-338.61900000000003</v>
      </c>
    </row>
    <row r="95" spans="1:68" x14ac:dyDescent="0.35">
      <c r="A95" s="331">
        <v>92</v>
      </c>
      <c r="B95" s="331" t="s">
        <v>234</v>
      </c>
      <c r="C95" s="334">
        <v>7202</v>
      </c>
      <c r="D95" s="334">
        <v>43.2</v>
      </c>
      <c r="E95" s="334">
        <v>96.3</v>
      </c>
      <c r="F95" s="334">
        <v>37.6</v>
      </c>
      <c r="G95" s="334">
        <v>59.7</v>
      </c>
      <c r="H95" s="334">
        <v>0</v>
      </c>
      <c r="I95" s="334">
        <v>27.4</v>
      </c>
      <c r="J95" s="335">
        <v>3.69</v>
      </c>
      <c r="K95" s="334">
        <v>11.4</v>
      </c>
      <c r="L95" s="334">
        <v>16.899999999999999</v>
      </c>
      <c r="M95" s="334">
        <v>0</v>
      </c>
      <c r="N95" s="334">
        <v>6926</v>
      </c>
      <c r="O95" s="334">
        <v>-0.32</v>
      </c>
      <c r="P95" s="334">
        <v>-0.35</v>
      </c>
      <c r="Q95" s="334">
        <v>-0.28999999999999998</v>
      </c>
      <c r="R95" s="334">
        <v>6838</v>
      </c>
      <c r="S95" s="334">
        <v>49</v>
      </c>
      <c r="T95" s="334">
        <v>98.2</v>
      </c>
      <c r="U95" s="334">
        <v>44.6</v>
      </c>
      <c r="V95" s="334">
        <v>67.5</v>
      </c>
      <c r="W95" s="334">
        <v>0</v>
      </c>
      <c r="X95" s="334">
        <v>38.6</v>
      </c>
      <c r="Y95" s="335">
        <v>4.2</v>
      </c>
      <c r="Z95" s="334">
        <v>18.2</v>
      </c>
      <c r="AA95" s="334">
        <v>26.7</v>
      </c>
      <c r="AB95" s="334">
        <v>0</v>
      </c>
      <c r="AC95" s="334">
        <v>6563</v>
      </c>
      <c r="AD95" s="334">
        <v>0.16</v>
      </c>
      <c r="AE95" s="334">
        <v>0.13</v>
      </c>
      <c r="AF95" s="334">
        <v>0.19</v>
      </c>
      <c r="AG95" s="334">
        <v>14040</v>
      </c>
      <c r="AH95" s="334">
        <v>46.1</v>
      </c>
      <c r="AI95" s="334">
        <v>97.2</v>
      </c>
      <c r="AJ95" s="334">
        <v>41</v>
      </c>
      <c r="AK95" s="334">
        <v>63.5</v>
      </c>
      <c r="AL95" s="334">
        <v>0</v>
      </c>
      <c r="AM95" s="334">
        <v>32.9</v>
      </c>
      <c r="AN95" s="335">
        <v>3.94</v>
      </c>
      <c r="AO95" s="334">
        <v>14.7</v>
      </c>
      <c r="AP95" s="334">
        <v>21.7</v>
      </c>
      <c r="AQ95" s="334">
        <v>0</v>
      </c>
      <c r="AR95" s="334">
        <v>13489</v>
      </c>
      <c r="AS95" s="334">
        <v>-0.09</v>
      </c>
      <c r="AT95" s="334">
        <v>-0.11</v>
      </c>
      <c r="AU95" s="334">
        <v>-7.0000000000000007E-2</v>
      </c>
      <c r="AV95" s="334">
        <v>311442.78999999998</v>
      </c>
      <c r="AW95" s="334">
        <v>6937</v>
      </c>
      <c r="AX95" s="334">
        <v>2706</v>
      </c>
      <c r="AY95" s="334">
        <v>4302</v>
      </c>
      <c r="AZ95" s="334">
        <v>1976</v>
      </c>
      <c r="BA95" s="334">
        <v>26596.23</v>
      </c>
      <c r="BB95" s="334">
        <v>-2243.2910000000002</v>
      </c>
      <c r="BC95" s="334">
        <v>335289.02</v>
      </c>
      <c r="BD95" s="334">
        <v>6713</v>
      </c>
      <c r="BE95" s="334">
        <v>3052</v>
      </c>
      <c r="BF95" s="334">
        <v>4614</v>
      </c>
      <c r="BG95" s="334">
        <v>2638</v>
      </c>
      <c r="BH95" s="334">
        <v>28718.240000000002</v>
      </c>
      <c r="BI95" s="334">
        <v>1023.848</v>
      </c>
      <c r="BJ95" s="334">
        <v>646731.81000000006</v>
      </c>
      <c r="BK95" s="334">
        <v>13650</v>
      </c>
      <c r="BL95" s="334">
        <v>5758</v>
      </c>
      <c r="BM95" s="334">
        <v>8916</v>
      </c>
      <c r="BN95" s="334">
        <v>4614</v>
      </c>
      <c r="BO95" s="334">
        <v>55314.47</v>
      </c>
      <c r="BP95" s="334">
        <v>-1219.443</v>
      </c>
    </row>
    <row r="96" spans="1:68" x14ac:dyDescent="0.35">
      <c r="A96" s="331">
        <v>93</v>
      </c>
      <c r="B96" s="331" t="s">
        <v>236</v>
      </c>
      <c r="C96" s="334">
        <v>6308</v>
      </c>
      <c r="D96" s="334">
        <v>49</v>
      </c>
      <c r="E96" s="334">
        <v>97.3</v>
      </c>
      <c r="F96" s="334">
        <v>50.7</v>
      </c>
      <c r="G96" s="334">
        <v>70.599999999999994</v>
      </c>
      <c r="H96" s="334">
        <v>0</v>
      </c>
      <c r="I96" s="334">
        <v>42</v>
      </c>
      <c r="J96" s="335">
        <v>4.38</v>
      </c>
      <c r="K96" s="334">
        <v>20.399999999999999</v>
      </c>
      <c r="L96" s="334">
        <v>28.7</v>
      </c>
      <c r="M96" s="334">
        <v>0</v>
      </c>
      <c r="N96" s="334">
        <v>6020</v>
      </c>
      <c r="O96" s="334">
        <v>-0.04</v>
      </c>
      <c r="P96" s="334">
        <v>-7.0000000000000007E-2</v>
      </c>
      <c r="Q96" s="334">
        <v>-0.01</v>
      </c>
      <c r="R96" s="334">
        <v>6064</v>
      </c>
      <c r="S96" s="334">
        <v>54.1</v>
      </c>
      <c r="T96" s="334">
        <v>98.6</v>
      </c>
      <c r="U96" s="334">
        <v>55.6</v>
      </c>
      <c r="V96" s="334">
        <v>76</v>
      </c>
      <c r="W96" s="334">
        <v>0</v>
      </c>
      <c r="X96" s="334">
        <v>51.6</v>
      </c>
      <c r="Y96" s="335">
        <v>4.82</v>
      </c>
      <c r="Z96" s="334">
        <v>29.8</v>
      </c>
      <c r="AA96" s="334">
        <v>39.5</v>
      </c>
      <c r="AB96" s="334">
        <v>0</v>
      </c>
      <c r="AC96" s="334">
        <v>5752</v>
      </c>
      <c r="AD96" s="334">
        <v>0.43</v>
      </c>
      <c r="AE96" s="334">
        <v>0.39</v>
      </c>
      <c r="AF96" s="334">
        <v>0.46</v>
      </c>
      <c r="AG96" s="334">
        <v>12372</v>
      </c>
      <c r="AH96" s="334">
        <v>51.5</v>
      </c>
      <c r="AI96" s="334">
        <v>97.9</v>
      </c>
      <c r="AJ96" s="334">
        <v>53.1</v>
      </c>
      <c r="AK96" s="334">
        <v>73.3</v>
      </c>
      <c r="AL96" s="334">
        <v>0</v>
      </c>
      <c r="AM96" s="334">
        <v>46.7</v>
      </c>
      <c r="AN96" s="335">
        <v>4.59</v>
      </c>
      <c r="AO96" s="334">
        <v>25</v>
      </c>
      <c r="AP96" s="334">
        <v>34</v>
      </c>
      <c r="AQ96" s="334">
        <v>0</v>
      </c>
      <c r="AR96" s="334">
        <v>11772</v>
      </c>
      <c r="AS96" s="334">
        <v>0.19</v>
      </c>
      <c r="AT96" s="334">
        <v>0.16</v>
      </c>
      <c r="AU96" s="334">
        <v>0.21</v>
      </c>
      <c r="AV96" s="334">
        <v>309391.03999999998</v>
      </c>
      <c r="AW96" s="334">
        <v>6137</v>
      </c>
      <c r="AX96" s="334">
        <v>3197</v>
      </c>
      <c r="AY96" s="334">
        <v>4452</v>
      </c>
      <c r="AZ96" s="334">
        <v>2652</v>
      </c>
      <c r="BA96" s="334">
        <v>27600.76</v>
      </c>
      <c r="BB96" s="334">
        <v>-256.875</v>
      </c>
      <c r="BC96" s="334">
        <v>327869.21000000002</v>
      </c>
      <c r="BD96" s="334">
        <v>5981</v>
      </c>
      <c r="BE96" s="334">
        <v>3371</v>
      </c>
      <c r="BF96" s="334">
        <v>4611</v>
      </c>
      <c r="BG96" s="334">
        <v>3128</v>
      </c>
      <c r="BH96" s="334">
        <v>29220.55</v>
      </c>
      <c r="BI96" s="334">
        <v>2445.152</v>
      </c>
      <c r="BJ96" s="334">
        <v>637260.25</v>
      </c>
      <c r="BK96" s="334">
        <v>12118</v>
      </c>
      <c r="BL96" s="334">
        <v>6568</v>
      </c>
      <c r="BM96" s="334">
        <v>9063</v>
      </c>
      <c r="BN96" s="334">
        <v>5780</v>
      </c>
      <c r="BO96" s="334">
        <v>56821.31</v>
      </c>
      <c r="BP96" s="334">
        <v>2188.277</v>
      </c>
    </row>
    <row r="97" spans="1:68" x14ac:dyDescent="0.35">
      <c r="A97" s="331">
        <v>94</v>
      </c>
      <c r="B97" s="331" t="s">
        <v>238</v>
      </c>
      <c r="C97" s="334">
        <v>1327</v>
      </c>
      <c r="D97" s="334">
        <v>41.7</v>
      </c>
      <c r="E97" s="334">
        <v>96.5</v>
      </c>
      <c r="F97" s="334">
        <v>35.1</v>
      </c>
      <c r="G97" s="334">
        <v>54.3</v>
      </c>
      <c r="H97" s="334">
        <v>0</v>
      </c>
      <c r="I97" s="334">
        <v>28</v>
      </c>
      <c r="J97" s="335">
        <v>3.64</v>
      </c>
      <c r="K97" s="334">
        <v>9.9</v>
      </c>
      <c r="L97" s="334">
        <v>15.1</v>
      </c>
      <c r="M97" s="334">
        <v>0</v>
      </c>
      <c r="N97" s="334">
        <v>1222</v>
      </c>
      <c r="O97" s="334">
        <v>-0.2</v>
      </c>
      <c r="P97" s="334">
        <v>-0.27</v>
      </c>
      <c r="Q97" s="334">
        <v>-0.13</v>
      </c>
      <c r="R97" s="334">
        <v>1240</v>
      </c>
      <c r="S97" s="334">
        <v>45</v>
      </c>
      <c r="T97" s="334">
        <v>97.7</v>
      </c>
      <c r="U97" s="334">
        <v>36.799999999999997</v>
      </c>
      <c r="V97" s="334">
        <v>59</v>
      </c>
      <c r="W97" s="334">
        <v>0</v>
      </c>
      <c r="X97" s="334">
        <v>32.700000000000003</v>
      </c>
      <c r="Y97" s="335">
        <v>3.86</v>
      </c>
      <c r="Z97" s="334">
        <v>11.6</v>
      </c>
      <c r="AA97" s="334">
        <v>17.7</v>
      </c>
      <c r="AB97" s="334">
        <v>0</v>
      </c>
      <c r="AC97" s="334">
        <v>1142</v>
      </c>
      <c r="AD97" s="334">
        <v>0.14000000000000001</v>
      </c>
      <c r="AE97" s="334">
        <v>7.0000000000000007E-2</v>
      </c>
      <c r="AF97" s="334">
        <v>0.22</v>
      </c>
      <c r="AG97" s="334">
        <v>2567</v>
      </c>
      <c r="AH97" s="334">
        <v>43.3</v>
      </c>
      <c r="AI97" s="334">
        <v>97.1</v>
      </c>
      <c r="AJ97" s="334">
        <v>35.9</v>
      </c>
      <c r="AK97" s="334">
        <v>56.6</v>
      </c>
      <c r="AL97" s="334">
        <v>0</v>
      </c>
      <c r="AM97" s="334">
        <v>30.2</v>
      </c>
      <c r="AN97" s="335">
        <v>3.75</v>
      </c>
      <c r="AO97" s="334">
        <v>10.8</v>
      </c>
      <c r="AP97" s="334">
        <v>16.399999999999999</v>
      </c>
      <c r="AQ97" s="334">
        <v>0</v>
      </c>
      <c r="AR97" s="334">
        <v>2364</v>
      </c>
      <c r="AS97" s="334">
        <v>-0.04</v>
      </c>
      <c r="AT97" s="334">
        <v>-0.09</v>
      </c>
      <c r="AU97" s="334">
        <v>0.02</v>
      </c>
      <c r="AV97" s="334">
        <v>55370.02</v>
      </c>
      <c r="AW97" s="334">
        <v>1280</v>
      </c>
      <c r="AX97" s="334">
        <v>466</v>
      </c>
      <c r="AY97" s="334">
        <v>720</v>
      </c>
      <c r="AZ97" s="334">
        <v>371</v>
      </c>
      <c r="BA97" s="334">
        <v>4826.95</v>
      </c>
      <c r="BB97" s="334">
        <v>-248.60400000000001</v>
      </c>
      <c r="BC97" s="334">
        <v>55825.65</v>
      </c>
      <c r="BD97" s="334">
        <v>1212</v>
      </c>
      <c r="BE97" s="334">
        <v>456</v>
      </c>
      <c r="BF97" s="334">
        <v>732</v>
      </c>
      <c r="BG97" s="334">
        <v>405</v>
      </c>
      <c r="BH97" s="334">
        <v>4791.8100000000004</v>
      </c>
      <c r="BI97" s="334">
        <v>165.28899999999999</v>
      </c>
      <c r="BJ97" s="334">
        <v>111195.67</v>
      </c>
      <c r="BK97" s="334">
        <v>2492</v>
      </c>
      <c r="BL97" s="334">
        <v>922</v>
      </c>
      <c r="BM97" s="334">
        <v>1452</v>
      </c>
      <c r="BN97" s="334">
        <v>776</v>
      </c>
      <c r="BO97" s="334">
        <v>9618.76</v>
      </c>
      <c r="BP97" s="334">
        <v>-83.314999999999998</v>
      </c>
    </row>
    <row r="98" spans="1:68" x14ac:dyDescent="0.35">
      <c r="A98" s="331">
        <v>95</v>
      </c>
      <c r="B98" s="331" t="s">
        <v>240</v>
      </c>
      <c r="C98" s="334">
        <v>3802</v>
      </c>
      <c r="D98" s="334">
        <v>42.4</v>
      </c>
      <c r="E98" s="334">
        <v>97.1</v>
      </c>
      <c r="F98" s="334">
        <v>36.200000000000003</v>
      </c>
      <c r="G98" s="334">
        <v>57.9</v>
      </c>
      <c r="H98" s="334">
        <v>0</v>
      </c>
      <c r="I98" s="334">
        <v>28.9</v>
      </c>
      <c r="J98" s="335">
        <v>3.67</v>
      </c>
      <c r="K98" s="334">
        <v>9.5</v>
      </c>
      <c r="L98" s="334">
        <v>15.5</v>
      </c>
      <c r="M98" s="334">
        <v>0</v>
      </c>
      <c r="N98" s="334">
        <v>3650</v>
      </c>
      <c r="O98" s="334">
        <v>-0.21</v>
      </c>
      <c r="P98" s="334">
        <v>-0.25</v>
      </c>
      <c r="Q98" s="334">
        <v>-0.17</v>
      </c>
      <c r="R98" s="334">
        <v>3684</v>
      </c>
      <c r="S98" s="334">
        <v>47.9</v>
      </c>
      <c r="T98" s="334">
        <v>98</v>
      </c>
      <c r="U98" s="334">
        <v>43</v>
      </c>
      <c r="V98" s="334">
        <v>66.900000000000006</v>
      </c>
      <c r="W98" s="334">
        <v>0</v>
      </c>
      <c r="X98" s="334">
        <v>39</v>
      </c>
      <c r="Y98" s="335">
        <v>4.12</v>
      </c>
      <c r="Z98" s="334">
        <v>16.3</v>
      </c>
      <c r="AA98" s="334">
        <v>24.6</v>
      </c>
      <c r="AB98" s="334">
        <v>0</v>
      </c>
      <c r="AC98" s="334">
        <v>3549</v>
      </c>
      <c r="AD98" s="334">
        <v>0.21</v>
      </c>
      <c r="AE98" s="334">
        <v>0.17</v>
      </c>
      <c r="AF98" s="334">
        <v>0.25</v>
      </c>
      <c r="AG98" s="334">
        <v>7486</v>
      </c>
      <c r="AH98" s="334">
        <v>45.1</v>
      </c>
      <c r="AI98" s="334">
        <v>97.5</v>
      </c>
      <c r="AJ98" s="334">
        <v>39.6</v>
      </c>
      <c r="AK98" s="334">
        <v>62.4</v>
      </c>
      <c r="AL98" s="334">
        <v>0</v>
      </c>
      <c r="AM98" s="334">
        <v>33.799999999999997</v>
      </c>
      <c r="AN98" s="335">
        <v>3.89</v>
      </c>
      <c r="AO98" s="334">
        <v>12.8</v>
      </c>
      <c r="AP98" s="334">
        <v>20</v>
      </c>
      <c r="AQ98" s="334">
        <v>0</v>
      </c>
      <c r="AR98" s="334">
        <v>7199</v>
      </c>
      <c r="AS98" s="334">
        <v>0</v>
      </c>
      <c r="AT98" s="334">
        <v>-0.03</v>
      </c>
      <c r="AU98" s="334">
        <v>0.02</v>
      </c>
      <c r="AV98" s="334">
        <v>161222.14000000001</v>
      </c>
      <c r="AW98" s="334">
        <v>3692</v>
      </c>
      <c r="AX98" s="334">
        <v>1378</v>
      </c>
      <c r="AY98" s="334">
        <v>2203</v>
      </c>
      <c r="AZ98" s="334">
        <v>1097</v>
      </c>
      <c r="BA98" s="334">
        <v>13959.62</v>
      </c>
      <c r="BB98" s="334">
        <v>-769.85199999999998</v>
      </c>
      <c r="BC98" s="334">
        <v>176323.39</v>
      </c>
      <c r="BD98" s="334">
        <v>3610</v>
      </c>
      <c r="BE98" s="334">
        <v>1585</v>
      </c>
      <c r="BF98" s="334">
        <v>2465</v>
      </c>
      <c r="BG98" s="334">
        <v>1435</v>
      </c>
      <c r="BH98" s="334">
        <v>15168.5</v>
      </c>
      <c r="BI98" s="334">
        <v>738.096</v>
      </c>
      <c r="BJ98" s="334">
        <v>337545.53</v>
      </c>
      <c r="BK98" s="334">
        <v>7302</v>
      </c>
      <c r="BL98" s="334">
        <v>2963</v>
      </c>
      <c r="BM98" s="334">
        <v>4668</v>
      </c>
      <c r="BN98" s="334">
        <v>2532</v>
      </c>
      <c r="BO98" s="334">
        <v>29128.12</v>
      </c>
      <c r="BP98" s="334">
        <v>-31.756</v>
      </c>
    </row>
    <row r="99" spans="1:68" x14ac:dyDescent="0.35">
      <c r="A99" s="331">
        <v>96</v>
      </c>
      <c r="B99" s="331" t="s">
        <v>242</v>
      </c>
      <c r="C99" s="334">
        <v>1220</v>
      </c>
      <c r="D99" s="334">
        <v>39.700000000000003</v>
      </c>
      <c r="E99" s="334">
        <v>94.5</v>
      </c>
      <c r="F99" s="334">
        <v>33.4</v>
      </c>
      <c r="G99" s="334">
        <v>52.7</v>
      </c>
      <c r="H99" s="334">
        <v>0</v>
      </c>
      <c r="I99" s="334">
        <v>28.6</v>
      </c>
      <c r="J99" s="335">
        <v>3.44</v>
      </c>
      <c r="K99" s="334">
        <v>8.6</v>
      </c>
      <c r="L99" s="334">
        <v>14.1</v>
      </c>
      <c r="M99" s="334">
        <v>0</v>
      </c>
      <c r="N99" s="334">
        <v>1122</v>
      </c>
      <c r="O99" s="334">
        <v>-0.46</v>
      </c>
      <c r="P99" s="334">
        <v>-0.53</v>
      </c>
      <c r="Q99" s="334">
        <v>-0.38</v>
      </c>
      <c r="R99" s="334">
        <v>1085</v>
      </c>
      <c r="S99" s="334">
        <v>44.7</v>
      </c>
      <c r="T99" s="334">
        <v>97.1</v>
      </c>
      <c r="U99" s="334">
        <v>37.9</v>
      </c>
      <c r="V99" s="334">
        <v>58.7</v>
      </c>
      <c r="W99" s="334">
        <v>0</v>
      </c>
      <c r="X99" s="334">
        <v>42.9</v>
      </c>
      <c r="Y99" s="335">
        <v>3.9</v>
      </c>
      <c r="Z99" s="334">
        <v>15.9</v>
      </c>
      <c r="AA99" s="334">
        <v>23.6</v>
      </c>
      <c r="AB99" s="334">
        <v>0</v>
      </c>
      <c r="AC99" s="334">
        <v>997</v>
      </c>
      <c r="AD99" s="334">
        <v>0.09</v>
      </c>
      <c r="AE99" s="334">
        <v>0.02</v>
      </c>
      <c r="AF99" s="334">
        <v>0.17</v>
      </c>
      <c r="AG99" s="334">
        <v>2305</v>
      </c>
      <c r="AH99" s="334">
        <v>42</v>
      </c>
      <c r="AI99" s="334">
        <v>95.7</v>
      </c>
      <c r="AJ99" s="334">
        <v>35.5</v>
      </c>
      <c r="AK99" s="334">
        <v>55.5</v>
      </c>
      <c r="AL99" s="334">
        <v>0</v>
      </c>
      <c r="AM99" s="334">
        <v>35.299999999999997</v>
      </c>
      <c r="AN99" s="335">
        <v>3.66</v>
      </c>
      <c r="AO99" s="334">
        <v>12.1</v>
      </c>
      <c r="AP99" s="334">
        <v>18.600000000000001</v>
      </c>
      <c r="AQ99" s="334">
        <v>0</v>
      </c>
      <c r="AR99" s="334">
        <v>2119</v>
      </c>
      <c r="AS99" s="334">
        <v>-0.2</v>
      </c>
      <c r="AT99" s="334">
        <v>-0.25</v>
      </c>
      <c r="AU99" s="334">
        <v>-0.14000000000000001</v>
      </c>
      <c r="AV99" s="334">
        <v>48408.88</v>
      </c>
      <c r="AW99" s="334">
        <v>1153</v>
      </c>
      <c r="AX99" s="334">
        <v>407</v>
      </c>
      <c r="AY99" s="334">
        <v>643</v>
      </c>
      <c r="AZ99" s="334">
        <v>349</v>
      </c>
      <c r="BA99" s="334">
        <v>4199.58</v>
      </c>
      <c r="BB99" s="334">
        <v>-512.79</v>
      </c>
      <c r="BC99" s="334">
        <v>48515.63</v>
      </c>
      <c r="BD99" s="334">
        <v>1053</v>
      </c>
      <c r="BE99" s="334">
        <v>411</v>
      </c>
      <c r="BF99" s="334">
        <v>637</v>
      </c>
      <c r="BG99" s="334">
        <v>465</v>
      </c>
      <c r="BH99" s="334">
        <v>4230.67</v>
      </c>
      <c r="BI99" s="334">
        <v>93.445999999999998</v>
      </c>
      <c r="BJ99" s="334">
        <v>96924.51</v>
      </c>
      <c r="BK99" s="334">
        <v>2206</v>
      </c>
      <c r="BL99" s="334">
        <v>818</v>
      </c>
      <c r="BM99" s="334">
        <v>1280</v>
      </c>
      <c r="BN99" s="334">
        <v>814</v>
      </c>
      <c r="BO99" s="334">
        <v>8430.25</v>
      </c>
      <c r="BP99" s="334">
        <v>-419.34399999999999</v>
      </c>
    </row>
    <row r="100" spans="1:68" x14ac:dyDescent="0.35">
      <c r="A100" s="331">
        <v>97</v>
      </c>
      <c r="B100" s="331" t="s">
        <v>244</v>
      </c>
      <c r="C100" s="334">
        <v>1035</v>
      </c>
      <c r="D100" s="334">
        <v>49.3</v>
      </c>
      <c r="E100" s="334">
        <v>93.8</v>
      </c>
      <c r="F100" s="334">
        <v>51.2</v>
      </c>
      <c r="G100" s="334">
        <v>67.400000000000006</v>
      </c>
      <c r="H100" s="334">
        <v>0</v>
      </c>
      <c r="I100" s="334">
        <v>37.4</v>
      </c>
      <c r="J100" s="335">
        <v>4.3499999999999996</v>
      </c>
      <c r="K100" s="334">
        <v>22.9</v>
      </c>
      <c r="L100" s="334">
        <v>27.3</v>
      </c>
      <c r="M100" s="334">
        <v>0</v>
      </c>
      <c r="N100" s="334">
        <v>987</v>
      </c>
      <c r="O100" s="334">
        <v>0</v>
      </c>
      <c r="P100" s="334">
        <v>-0.08</v>
      </c>
      <c r="Q100" s="334">
        <v>7.0000000000000007E-2</v>
      </c>
      <c r="R100" s="334">
        <v>984</v>
      </c>
      <c r="S100" s="334">
        <v>54.8</v>
      </c>
      <c r="T100" s="334">
        <v>98.1</v>
      </c>
      <c r="U100" s="334">
        <v>59.7</v>
      </c>
      <c r="V100" s="334">
        <v>75.8</v>
      </c>
      <c r="W100" s="334">
        <v>0</v>
      </c>
      <c r="X100" s="334">
        <v>50.5</v>
      </c>
      <c r="Y100" s="335">
        <v>4.8899999999999997</v>
      </c>
      <c r="Z100" s="334">
        <v>34</v>
      </c>
      <c r="AA100" s="334">
        <v>40.9</v>
      </c>
      <c r="AB100" s="334">
        <v>0</v>
      </c>
      <c r="AC100" s="334">
        <v>934</v>
      </c>
      <c r="AD100" s="334">
        <v>0.28999999999999998</v>
      </c>
      <c r="AE100" s="334">
        <v>0.2</v>
      </c>
      <c r="AF100" s="334">
        <v>0.37</v>
      </c>
      <c r="AG100" s="334">
        <v>2019</v>
      </c>
      <c r="AH100" s="334">
        <v>52</v>
      </c>
      <c r="AI100" s="334">
        <v>95.9</v>
      </c>
      <c r="AJ100" s="334">
        <v>55.3</v>
      </c>
      <c r="AK100" s="334">
        <v>71.5</v>
      </c>
      <c r="AL100" s="334">
        <v>0</v>
      </c>
      <c r="AM100" s="334">
        <v>43.8</v>
      </c>
      <c r="AN100" s="335">
        <v>4.6100000000000003</v>
      </c>
      <c r="AO100" s="334">
        <v>28.3</v>
      </c>
      <c r="AP100" s="334">
        <v>33.9</v>
      </c>
      <c r="AQ100" s="334">
        <v>0</v>
      </c>
      <c r="AR100" s="334">
        <v>1921</v>
      </c>
      <c r="AS100" s="334">
        <v>0.14000000000000001</v>
      </c>
      <c r="AT100" s="334">
        <v>0.08</v>
      </c>
      <c r="AU100" s="334">
        <v>0.19</v>
      </c>
      <c r="AV100" s="334">
        <v>51024.13</v>
      </c>
      <c r="AW100" s="334">
        <v>971</v>
      </c>
      <c r="AX100" s="334">
        <v>530</v>
      </c>
      <c r="AY100" s="334">
        <v>698</v>
      </c>
      <c r="AZ100" s="334">
        <v>387</v>
      </c>
      <c r="BA100" s="334">
        <v>4501.54</v>
      </c>
      <c r="BB100" s="334">
        <v>-4.5170000000000003</v>
      </c>
      <c r="BC100" s="334">
        <v>53951.26</v>
      </c>
      <c r="BD100" s="334">
        <v>965</v>
      </c>
      <c r="BE100" s="334">
        <v>587</v>
      </c>
      <c r="BF100" s="334">
        <v>746</v>
      </c>
      <c r="BG100" s="334">
        <v>497</v>
      </c>
      <c r="BH100" s="334">
        <v>4807.58</v>
      </c>
      <c r="BI100" s="334">
        <v>267.077</v>
      </c>
      <c r="BJ100" s="334">
        <v>104975.39</v>
      </c>
      <c r="BK100" s="334">
        <v>1936</v>
      </c>
      <c r="BL100" s="334">
        <v>1117</v>
      </c>
      <c r="BM100" s="334">
        <v>1444</v>
      </c>
      <c r="BN100" s="334">
        <v>884</v>
      </c>
      <c r="BO100" s="334">
        <v>9309.1200000000008</v>
      </c>
      <c r="BP100" s="334">
        <v>262.56</v>
      </c>
    </row>
    <row r="101" spans="1:68" x14ac:dyDescent="0.35">
      <c r="A101" s="331">
        <v>98</v>
      </c>
      <c r="B101" s="331" t="s">
        <v>246</v>
      </c>
      <c r="C101" s="334">
        <v>3426</v>
      </c>
      <c r="D101" s="334">
        <v>43.7</v>
      </c>
      <c r="E101" s="334">
        <v>97.3</v>
      </c>
      <c r="F101" s="334">
        <v>39.6</v>
      </c>
      <c r="G101" s="334">
        <v>61.4</v>
      </c>
      <c r="H101" s="334">
        <v>0</v>
      </c>
      <c r="I101" s="334">
        <v>26.2</v>
      </c>
      <c r="J101" s="335">
        <v>3.76</v>
      </c>
      <c r="K101" s="334">
        <v>9.6999999999999993</v>
      </c>
      <c r="L101" s="334">
        <v>14.3</v>
      </c>
      <c r="M101" s="334">
        <v>0</v>
      </c>
      <c r="N101" s="334">
        <v>3291</v>
      </c>
      <c r="O101" s="334">
        <v>-0.1</v>
      </c>
      <c r="P101" s="334">
        <v>-0.14000000000000001</v>
      </c>
      <c r="Q101" s="334">
        <v>-0.06</v>
      </c>
      <c r="R101" s="334">
        <v>3349</v>
      </c>
      <c r="S101" s="334">
        <v>47.4</v>
      </c>
      <c r="T101" s="334">
        <v>97.1</v>
      </c>
      <c r="U101" s="334">
        <v>43.1</v>
      </c>
      <c r="V101" s="334">
        <v>66.8</v>
      </c>
      <c r="W101" s="334">
        <v>0</v>
      </c>
      <c r="X101" s="334">
        <v>35.9</v>
      </c>
      <c r="Y101" s="335">
        <v>4.04</v>
      </c>
      <c r="Z101" s="334">
        <v>15.1</v>
      </c>
      <c r="AA101" s="334">
        <v>22.1</v>
      </c>
      <c r="AB101" s="334">
        <v>0</v>
      </c>
      <c r="AC101" s="334">
        <v>3229</v>
      </c>
      <c r="AD101" s="334">
        <v>0.26</v>
      </c>
      <c r="AE101" s="334">
        <v>0.22</v>
      </c>
      <c r="AF101" s="334">
        <v>0.3</v>
      </c>
      <c r="AG101" s="334">
        <v>6775</v>
      </c>
      <c r="AH101" s="334">
        <v>45.5</v>
      </c>
      <c r="AI101" s="334">
        <v>97.2</v>
      </c>
      <c r="AJ101" s="334">
        <v>41.3</v>
      </c>
      <c r="AK101" s="334">
        <v>64</v>
      </c>
      <c r="AL101" s="334">
        <v>0</v>
      </c>
      <c r="AM101" s="334">
        <v>31</v>
      </c>
      <c r="AN101" s="335">
        <v>3.9</v>
      </c>
      <c r="AO101" s="334">
        <v>12.4</v>
      </c>
      <c r="AP101" s="334">
        <v>18.2</v>
      </c>
      <c r="AQ101" s="334">
        <v>0</v>
      </c>
      <c r="AR101" s="334">
        <v>6520</v>
      </c>
      <c r="AS101" s="334">
        <v>0.08</v>
      </c>
      <c r="AT101" s="334">
        <v>0.05</v>
      </c>
      <c r="AU101" s="334">
        <v>0.11</v>
      </c>
      <c r="AV101" s="334">
        <v>149857.5</v>
      </c>
      <c r="AW101" s="334">
        <v>3333</v>
      </c>
      <c r="AX101" s="334">
        <v>1357</v>
      </c>
      <c r="AY101" s="334">
        <v>2102</v>
      </c>
      <c r="AZ101" s="334">
        <v>898</v>
      </c>
      <c r="BA101" s="334">
        <v>12871.02</v>
      </c>
      <c r="BB101" s="334">
        <v>-331.93299999999999</v>
      </c>
      <c r="BC101" s="334">
        <v>158586.75</v>
      </c>
      <c r="BD101" s="334">
        <v>3253</v>
      </c>
      <c r="BE101" s="334">
        <v>1443</v>
      </c>
      <c r="BF101" s="334">
        <v>2236</v>
      </c>
      <c r="BG101" s="334">
        <v>1202</v>
      </c>
      <c r="BH101" s="334">
        <v>13536.44</v>
      </c>
      <c r="BI101" s="334">
        <v>836.01199999999994</v>
      </c>
      <c r="BJ101" s="334">
        <v>308444.25</v>
      </c>
      <c r="BK101" s="334">
        <v>6586</v>
      </c>
      <c r="BL101" s="334">
        <v>2800</v>
      </c>
      <c r="BM101" s="334">
        <v>4338</v>
      </c>
      <c r="BN101" s="334">
        <v>2100</v>
      </c>
      <c r="BO101" s="334">
        <v>26407.46</v>
      </c>
      <c r="BP101" s="334">
        <v>504.07900000000001</v>
      </c>
    </row>
    <row r="102" spans="1:68" x14ac:dyDescent="0.35">
      <c r="A102" s="331">
        <v>99</v>
      </c>
      <c r="B102" s="331" t="s">
        <v>248</v>
      </c>
      <c r="C102" s="334">
        <v>803</v>
      </c>
      <c r="D102" s="334">
        <v>40.299999999999997</v>
      </c>
      <c r="E102" s="334">
        <v>95.1</v>
      </c>
      <c r="F102" s="334">
        <v>33.299999999999997</v>
      </c>
      <c r="G102" s="334">
        <v>57</v>
      </c>
      <c r="H102" s="334">
        <v>0</v>
      </c>
      <c r="I102" s="334">
        <v>36.4</v>
      </c>
      <c r="J102" s="335">
        <v>3.41</v>
      </c>
      <c r="K102" s="334">
        <v>7.1</v>
      </c>
      <c r="L102" s="334">
        <v>13.2</v>
      </c>
      <c r="M102" s="334">
        <v>0</v>
      </c>
      <c r="N102" s="334">
        <v>772</v>
      </c>
      <c r="O102" s="334">
        <v>-0.36</v>
      </c>
      <c r="P102" s="334">
        <v>-0.45</v>
      </c>
      <c r="Q102" s="334">
        <v>-0.27</v>
      </c>
      <c r="R102" s="334">
        <v>831</v>
      </c>
      <c r="S102" s="334">
        <v>45.3</v>
      </c>
      <c r="T102" s="334">
        <v>98.7</v>
      </c>
      <c r="U102" s="334">
        <v>43.9</v>
      </c>
      <c r="V102" s="334">
        <v>63.7</v>
      </c>
      <c r="W102" s="334">
        <v>0</v>
      </c>
      <c r="X102" s="334">
        <v>46.3</v>
      </c>
      <c r="Y102" s="335">
        <v>3.86</v>
      </c>
      <c r="Z102" s="334">
        <v>13.4</v>
      </c>
      <c r="AA102" s="334">
        <v>26.5</v>
      </c>
      <c r="AB102" s="334">
        <v>0</v>
      </c>
      <c r="AC102" s="334">
        <v>805</v>
      </c>
      <c r="AD102" s="334">
        <v>-0.01</v>
      </c>
      <c r="AE102" s="334">
        <v>-0.1</v>
      </c>
      <c r="AF102" s="334">
        <v>7.0000000000000007E-2</v>
      </c>
      <c r="AG102" s="334">
        <v>1634</v>
      </c>
      <c r="AH102" s="334">
        <v>42.9</v>
      </c>
      <c r="AI102" s="334">
        <v>96.9</v>
      </c>
      <c r="AJ102" s="334">
        <v>38.700000000000003</v>
      </c>
      <c r="AK102" s="334">
        <v>60.4</v>
      </c>
      <c r="AL102" s="334">
        <v>0</v>
      </c>
      <c r="AM102" s="334">
        <v>41.4</v>
      </c>
      <c r="AN102" s="335">
        <v>3.64</v>
      </c>
      <c r="AO102" s="334">
        <v>10.3</v>
      </c>
      <c r="AP102" s="334">
        <v>20</v>
      </c>
      <c r="AQ102" s="334">
        <v>0</v>
      </c>
      <c r="AR102" s="334">
        <v>1577</v>
      </c>
      <c r="AS102" s="334">
        <v>-0.19</v>
      </c>
      <c r="AT102" s="334">
        <v>-0.25</v>
      </c>
      <c r="AU102" s="334">
        <v>-0.12</v>
      </c>
      <c r="AV102" s="334">
        <v>32388.5</v>
      </c>
      <c r="AW102" s="334">
        <v>764</v>
      </c>
      <c r="AX102" s="334">
        <v>267</v>
      </c>
      <c r="AY102" s="334">
        <v>458</v>
      </c>
      <c r="AZ102" s="334">
        <v>292</v>
      </c>
      <c r="BA102" s="334">
        <v>2741.01</v>
      </c>
      <c r="BB102" s="334">
        <v>-280.46100000000001</v>
      </c>
      <c r="BC102" s="334">
        <v>37684</v>
      </c>
      <c r="BD102" s="334">
        <v>820</v>
      </c>
      <c r="BE102" s="334">
        <v>365</v>
      </c>
      <c r="BF102" s="334">
        <v>529</v>
      </c>
      <c r="BG102" s="334">
        <v>385</v>
      </c>
      <c r="BH102" s="334">
        <v>3210.31</v>
      </c>
      <c r="BI102" s="334">
        <v>-11.696</v>
      </c>
      <c r="BJ102" s="334">
        <v>70072.5</v>
      </c>
      <c r="BK102" s="334">
        <v>1584</v>
      </c>
      <c r="BL102" s="334">
        <v>632</v>
      </c>
      <c r="BM102" s="334">
        <v>987</v>
      </c>
      <c r="BN102" s="334">
        <v>677</v>
      </c>
      <c r="BO102" s="334">
        <v>5951.32</v>
      </c>
      <c r="BP102" s="334">
        <v>-292.15699999999998</v>
      </c>
    </row>
    <row r="103" spans="1:68" x14ac:dyDescent="0.35">
      <c r="A103" s="331">
        <v>100</v>
      </c>
      <c r="B103" s="331"/>
      <c r="C103" s="334" t="s">
        <v>576</v>
      </c>
      <c r="D103" s="334" t="s">
        <v>576</v>
      </c>
      <c r="E103" s="334" t="s">
        <v>576</v>
      </c>
      <c r="F103" s="334" t="s">
        <v>576</v>
      </c>
      <c r="G103" s="334" t="s">
        <v>576</v>
      </c>
      <c r="H103" s="334">
        <v>0</v>
      </c>
      <c r="I103" s="334" t="s">
        <v>576</v>
      </c>
      <c r="J103" s="335"/>
      <c r="K103" s="334" t="s">
        <v>576</v>
      </c>
      <c r="L103" s="334" t="s">
        <v>576</v>
      </c>
      <c r="M103" s="334">
        <v>0</v>
      </c>
      <c r="N103" s="334" t="s">
        <v>576</v>
      </c>
      <c r="O103" s="334" t="s">
        <v>576</v>
      </c>
      <c r="P103" s="334" t="s">
        <v>576</v>
      </c>
      <c r="Q103" s="334" t="s">
        <v>576</v>
      </c>
      <c r="R103" s="334" t="s">
        <v>576</v>
      </c>
      <c r="S103" s="334" t="s">
        <v>576</v>
      </c>
      <c r="T103" s="334" t="s">
        <v>576</v>
      </c>
      <c r="U103" s="334" t="s">
        <v>576</v>
      </c>
      <c r="V103" s="334" t="s">
        <v>576</v>
      </c>
      <c r="W103" s="334">
        <v>0</v>
      </c>
      <c r="X103" s="334" t="s">
        <v>576</v>
      </c>
      <c r="Y103" s="335" t="e">
        <v>#VALUE!</v>
      </c>
      <c r="Z103" s="334" t="s">
        <v>576</v>
      </c>
      <c r="AA103" s="334" t="s">
        <v>576</v>
      </c>
      <c r="AB103" s="334">
        <v>0</v>
      </c>
      <c r="AC103" s="334" t="s">
        <v>576</v>
      </c>
      <c r="AD103" s="334" t="s">
        <v>576</v>
      </c>
      <c r="AE103" s="334" t="s">
        <v>576</v>
      </c>
      <c r="AF103" s="334" t="s">
        <v>576</v>
      </c>
      <c r="AG103" s="334" t="s">
        <v>576</v>
      </c>
      <c r="AH103" s="334" t="s">
        <v>576</v>
      </c>
      <c r="AI103" s="334" t="s">
        <v>576</v>
      </c>
      <c r="AJ103" s="334" t="s">
        <v>576</v>
      </c>
      <c r="AK103" s="334" t="s">
        <v>576</v>
      </c>
      <c r="AL103" s="334">
        <v>0</v>
      </c>
      <c r="AM103" s="334" t="s">
        <v>576</v>
      </c>
      <c r="AN103" s="335"/>
      <c r="AO103" s="334" t="s">
        <v>576</v>
      </c>
      <c r="AP103" s="334" t="s">
        <v>576</v>
      </c>
      <c r="AQ103" s="334">
        <v>0</v>
      </c>
      <c r="AR103" s="334" t="s">
        <v>576</v>
      </c>
      <c r="AS103" s="334" t="s">
        <v>576</v>
      </c>
      <c r="AT103" s="334" t="s">
        <v>576</v>
      </c>
      <c r="AU103" s="334" t="s">
        <v>576</v>
      </c>
      <c r="AV103" s="334" t="s">
        <v>576</v>
      </c>
      <c r="AW103" s="334" t="s">
        <v>576</v>
      </c>
      <c r="AX103" s="334" t="s">
        <v>576</v>
      </c>
      <c r="AY103" s="334" t="s">
        <v>576</v>
      </c>
      <c r="AZ103" s="334" t="s">
        <v>576</v>
      </c>
      <c r="BA103" s="334" t="s">
        <v>576</v>
      </c>
      <c r="BB103" s="334" t="s">
        <v>576</v>
      </c>
      <c r="BC103" s="334" t="s">
        <v>576</v>
      </c>
      <c r="BD103" s="334" t="s">
        <v>576</v>
      </c>
      <c r="BE103" s="334" t="s">
        <v>576</v>
      </c>
      <c r="BF103" s="334" t="s">
        <v>576</v>
      </c>
      <c r="BG103" s="334" t="s">
        <v>576</v>
      </c>
      <c r="BH103" s="334" t="s">
        <v>576</v>
      </c>
      <c r="BI103" s="334" t="s">
        <v>576</v>
      </c>
      <c r="BJ103" s="334" t="s">
        <v>576</v>
      </c>
      <c r="BK103" s="334" t="s">
        <v>576</v>
      </c>
      <c r="BL103" s="334" t="s">
        <v>576</v>
      </c>
      <c r="BM103" s="334" t="s">
        <v>576</v>
      </c>
      <c r="BN103" s="334" t="s">
        <v>576</v>
      </c>
      <c r="BO103" s="334" t="s">
        <v>576</v>
      </c>
      <c r="BP103" s="334" t="s">
        <v>576</v>
      </c>
    </row>
    <row r="104" spans="1:68" x14ac:dyDescent="0.35">
      <c r="A104" s="331">
        <v>101</v>
      </c>
      <c r="B104" s="331" t="s">
        <v>251</v>
      </c>
      <c r="C104" s="334">
        <v>38223</v>
      </c>
      <c r="D104" s="334">
        <v>46.7</v>
      </c>
      <c r="E104" s="334">
        <v>95.9</v>
      </c>
      <c r="F104" s="334">
        <v>45.8</v>
      </c>
      <c r="G104" s="334">
        <v>65</v>
      </c>
      <c r="H104" s="334">
        <v>0</v>
      </c>
      <c r="I104" s="334">
        <v>46.9</v>
      </c>
      <c r="J104" s="335">
        <v>4.17</v>
      </c>
      <c r="K104" s="334">
        <v>18.8</v>
      </c>
      <c r="L104" s="334">
        <v>27</v>
      </c>
      <c r="M104" s="334">
        <v>0</v>
      </c>
      <c r="N104" s="334">
        <v>34718</v>
      </c>
      <c r="O104" s="334">
        <v>0</v>
      </c>
      <c r="P104" s="334">
        <v>-0.01</v>
      </c>
      <c r="Q104" s="334">
        <v>0.01</v>
      </c>
      <c r="R104" s="334">
        <v>38001</v>
      </c>
      <c r="S104" s="334">
        <v>52.1</v>
      </c>
      <c r="T104" s="334">
        <v>97.8</v>
      </c>
      <c r="U104" s="334">
        <v>51.6</v>
      </c>
      <c r="V104" s="334">
        <v>70.8</v>
      </c>
      <c r="W104" s="334">
        <v>0</v>
      </c>
      <c r="X104" s="334">
        <v>57.5</v>
      </c>
      <c r="Y104" s="335">
        <v>4.68</v>
      </c>
      <c r="Z104" s="334">
        <v>28.1</v>
      </c>
      <c r="AA104" s="334">
        <v>38.6</v>
      </c>
      <c r="AB104" s="334">
        <v>0</v>
      </c>
      <c r="AC104" s="334">
        <v>34733</v>
      </c>
      <c r="AD104" s="334">
        <v>0.45</v>
      </c>
      <c r="AE104" s="334">
        <v>0.44</v>
      </c>
      <c r="AF104" s="334">
        <v>0.46</v>
      </c>
      <c r="AG104" s="334">
        <v>76224</v>
      </c>
      <c r="AH104" s="334">
        <v>49.4</v>
      </c>
      <c r="AI104" s="334">
        <v>96.8</v>
      </c>
      <c r="AJ104" s="334">
        <v>48.7</v>
      </c>
      <c r="AK104" s="334">
        <v>67.900000000000006</v>
      </c>
      <c r="AL104" s="334">
        <v>0</v>
      </c>
      <c r="AM104" s="334">
        <v>52.2</v>
      </c>
      <c r="AN104" s="335">
        <v>4.42</v>
      </c>
      <c r="AO104" s="334">
        <v>23.4</v>
      </c>
      <c r="AP104" s="334">
        <v>32.799999999999997</v>
      </c>
      <c r="AQ104" s="334">
        <v>0</v>
      </c>
      <c r="AR104" s="334">
        <v>69451</v>
      </c>
      <c r="AS104" s="334">
        <v>0.23</v>
      </c>
      <c r="AT104" s="334">
        <v>0.22</v>
      </c>
      <c r="AU104" s="334">
        <v>0.23</v>
      </c>
      <c r="AV104" s="334">
        <v>1783197.59</v>
      </c>
      <c r="AW104" s="334">
        <v>36653</v>
      </c>
      <c r="AX104" s="334">
        <v>17518</v>
      </c>
      <c r="AY104" s="334">
        <v>24827</v>
      </c>
      <c r="AZ104" s="334">
        <v>17929</v>
      </c>
      <c r="BA104" s="334">
        <v>159550.54</v>
      </c>
      <c r="BB104" s="334">
        <v>11.794</v>
      </c>
      <c r="BC104" s="334">
        <v>1979957.76</v>
      </c>
      <c r="BD104" s="334">
        <v>37154</v>
      </c>
      <c r="BE104" s="334">
        <v>19612</v>
      </c>
      <c r="BF104" s="334">
        <v>26908</v>
      </c>
      <c r="BG104" s="334">
        <v>21868</v>
      </c>
      <c r="BH104" s="334">
        <v>177705.18</v>
      </c>
      <c r="BI104" s="334">
        <v>15652.941000000001</v>
      </c>
      <c r="BJ104" s="334">
        <v>3763155.35</v>
      </c>
      <c r="BK104" s="334">
        <v>73807</v>
      </c>
      <c r="BL104" s="334">
        <v>37130</v>
      </c>
      <c r="BM104" s="334">
        <v>51735</v>
      </c>
      <c r="BN104" s="334">
        <v>39797</v>
      </c>
      <c r="BO104" s="334">
        <v>337255.72</v>
      </c>
      <c r="BP104" s="334">
        <v>15664.735000000001</v>
      </c>
    </row>
    <row r="105" spans="1:68" x14ac:dyDescent="0.35">
      <c r="A105" s="331">
        <v>102</v>
      </c>
      <c r="B105" s="331" t="s">
        <v>254</v>
      </c>
      <c r="C105" s="334">
        <v>12570</v>
      </c>
      <c r="D105" s="334">
        <v>45.4</v>
      </c>
      <c r="E105" s="334">
        <v>95.5</v>
      </c>
      <c r="F105" s="334">
        <v>43.2</v>
      </c>
      <c r="G105" s="334">
        <v>62.7</v>
      </c>
      <c r="H105" s="334">
        <v>0</v>
      </c>
      <c r="I105" s="334">
        <v>47.7</v>
      </c>
      <c r="J105" s="335">
        <v>4.05</v>
      </c>
      <c r="K105" s="334">
        <v>16.8</v>
      </c>
      <c r="L105" s="334">
        <v>24.9</v>
      </c>
      <c r="M105" s="334">
        <v>0</v>
      </c>
      <c r="N105" s="334">
        <v>11483</v>
      </c>
      <c r="O105" s="334">
        <v>-0.06</v>
      </c>
      <c r="P105" s="334">
        <v>-0.08</v>
      </c>
      <c r="Q105" s="334">
        <v>-0.03</v>
      </c>
      <c r="R105" s="334">
        <v>12896</v>
      </c>
      <c r="S105" s="334">
        <v>51.1</v>
      </c>
      <c r="T105" s="334">
        <v>97.4</v>
      </c>
      <c r="U105" s="334">
        <v>49.6</v>
      </c>
      <c r="V105" s="334">
        <v>69.3</v>
      </c>
      <c r="W105" s="334">
        <v>0</v>
      </c>
      <c r="X105" s="334">
        <v>57.5</v>
      </c>
      <c r="Y105" s="335">
        <v>4.58</v>
      </c>
      <c r="Z105" s="334">
        <v>25.5</v>
      </c>
      <c r="AA105" s="334">
        <v>36.5</v>
      </c>
      <c r="AB105" s="334">
        <v>0</v>
      </c>
      <c r="AC105" s="334">
        <v>11820</v>
      </c>
      <c r="AD105" s="334">
        <v>0.43</v>
      </c>
      <c r="AE105" s="334">
        <v>0.4</v>
      </c>
      <c r="AF105" s="334">
        <v>0.45</v>
      </c>
      <c r="AG105" s="334">
        <v>25466</v>
      </c>
      <c r="AH105" s="334">
        <v>48.3</v>
      </c>
      <c r="AI105" s="334">
        <v>96.4</v>
      </c>
      <c r="AJ105" s="334">
        <v>46.4</v>
      </c>
      <c r="AK105" s="334">
        <v>66.099999999999994</v>
      </c>
      <c r="AL105" s="334">
        <v>0</v>
      </c>
      <c r="AM105" s="334">
        <v>52.7</v>
      </c>
      <c r="AN105" s="335">
        <v>4.32</v>
      </c>
      <c r="AO105" s="334">
        <v>21.2</v>
      </c>
      <c r="AP105" s="334">
        <v>30.8</v>
      </c>
      <c r="AQ105" s="334">
        <v>0</v>
      </c>
      <c r="AR105" s="334">
        <v>23303</v>
      </c>
      <c r="AS105" s="334">
        <v>0.19</v>
      </c>
      <c r="AT105" s="334">
        <v>0.17</v>
      </c>
      <c r="AU105" s="334">
        <v>0.2</v>
      </c>
      <c r="AV105" s="334">
        <v>570798.88</v>
      </c>
      <c r="AW105" s="334">
        <v>12004</v>
      </c>
      <c r="AX105" s="334">
        <v>5425</v>
      </c>
      <c r="AY105" s="334">
        <v>7883</v>
      </c>
      <c r="AZ105" s="334">
        <v>5996</v>
      </c>
      <c r="BA105" s="334">
        <v>50862.85</v>
      </c>
      <c r="BB105" s="334">
        <v>-655.99599999999998</v>
      </c>
      <c r="BC105" s="334">
        <v>659326.51</v>
      </c>
      <c r="BD105" s="334">
        <v>12556</v>
      </c>
      <c r="BE105" s="334">
        <v>6401</v>
      </c>
      <c r="BF105" s="334">
        <v>8942</v>
      </c>
      <c r="BG105" s="334">
        <v>7418</v>
      </c>
      <c r="BH105" s="334">
        <v>59080.36</v>
      </c>
      <c r="BI105" s="334">
        <v>5024.5389999999998</v>
      </c>
      <c r="BJ105" s="334">
        <v>1230125.3899999999</v>
      </c>
      <c r="BK105" s="334">
        <v>24560</v>
      </c>
      <c r="BL105" s="334">
        <v>11826</v>
      </c>
      <c r="BM105" s="334">
        <v>16825</v>
      </c>
      <c r="BN105" s="334">
        <v>13414</v>
      </c>
      <c r="BO105" s="334">
        <v>109943.21</v>
      </c>
      <c r="BP105" s="334">
        <v>4368.5429999999997</v>
      </c>
    </row>
    <row r="106" spans="1:68" x14ac:dyDescent="0.35">
      <c r="A106" s="331">
        <v>103</v>
      </c>
      <c r="B106" s="331" t="s">
        <v>256</v>
      </c>
      <c r="C106" s="334">
        <v>649</v>
      </c>
      <c r="D106" s="334">
        <v>42</v>
      </c>
      <c r="E106" s="334">
        <v>95.8</v>
      </c>
      <c r="F106" s="334">
        <v>38.4</v>
      </c>
      <c r="G106" s="334">
        <v>57</v>
      </c>
      <c r="H106" s="334">
        <v>0</v>
      </c>
      <c r="I106" s="334">
        <v>44.8</v>
      </c>
      <c r="J106" s="335">
        <v>3.81</v>
      </c>
      <c r="K106" s="334">
        <v>12.8</v>
      </c>
      <c r="L106" s="334">
        <v>21.7</v>
      </c>
      <c r="M106" s="334">
        <v>0</v>
      </c>
      <c r="N106" s="334">
        <v>607</v>
      </c>
      <c r="O106" s="334">
        <v>-0.37</v>
      </c>
      <c r="P106" s="334">
        <v>-0.47</v>
      </c>
      <c r="Q106" s="334">
        <v>-0.27</v>
      </c>
      <c r="R106" s="334">
        <v>884</v>
      </c>
      <c r="S106" s="334">
        <v>52.4</v>
      </c>
      <c r="T106" s="334">
        <v>97.9</v>
      </c>
      <c r="U106" s="334">
        <v>53.5</v>
      </c>
      <c r="V106" s="334">
        <v>73</v>
      </c>
      <c r="W106" s="334">
        <v>0</v>
      </c>
      <c r="X106" s="334">
        <v>52.6</v>
      </c>
      <c r="Y106" s="335">
        <v>4.6900000000000004</v>
      </c>
      <c r="Z106" s="334">
        <v>24.9</v>
      </c>
      <c r="AA106" s="334">
        <v>35.4</v>
      </c>
      <c r="AB106" s="334">
        <v>0</v>
      </c>
      <c r="AC106" s="334">
        <v>817</v>
      </c>
      <c r="AD106" s="334">
        <v>0.39</v>
      </c>
      <c r="AE106" s="334">
        <v>0.3</v>
      </c>
      <c r="AF106" s="334">
        <v>0.47</v>
      </c>
      <c r="AG106" s="334">
        <v>1533</v>
      </c>
      <c r="AH106" s="334">
        <v>48</v>
      </c>
      <c r="AI106" s="334">
        <v>97</v>
      </c>
      <c r="AJ106" s="334">
        <v>47.1</v>
      </c>
      <c r="AK106" s="334">
        <v>66.2</v>
      </c>
      <c r="AL106" s="334">
        <v>0</v>
      </c>
      <c r="AM106" s="334">
        <v>49.3</v>
      </c>
      <c r="AN106" s="335">
        <v>4.3099999999999996</v>
      </c>
      <c r="AO106" s="334">
        <v>19.8</v>
      </c>
      <c r="AP106" s="334">
        <v>29.6</v>
      </c>
      <c r="AQ106" s="334">
        <v>0</v>
      </c>
      <c r="AR106" s="334">
        <v>1424</v>
      </c>
      <c r="AS106" s="334">
        <v>7.0000000000000007E-2</v>
      </c>
      <c r="AT106" s="334">
        <v>0</v>
      </c>
      <c r="AU106" s="334">
        <v>0.13</v>
      </c>
      <c r="AV106" s="334">
        <v>27280.38</v>
      </c>
      <c r="AW106" s="334">
        <v>622</v>
      </c>
      <c r="AX106" s="334">
        <v>249</v>
      </c>
      <c r="AY106" s="334">
        <v>370</v>
      </c>
      <c r="AZ106" s="334">
        <v>291</v>
      </c>
      <c r="BA106" s="334">
        <v>2469.5300000000002</v>
      </c>
      <c r="BB106" s="334">
        <v>-224.42599999999999</v>
      </c>
      <c r="BC106" s="334">
        <v>46346.14</v>
      </c>
      <c r="BD106" s="334">
        <v>865</v>
      </c>
      <c r="BE106" s="334">
        <v>473</v>
      </c>
      <c r="BF106" s="334">
        <v>645</v>
      </c>
      <c r="BG106" s="334">
        <v>465</v>
      </c>
      <c r="BH106" s="334">
        <v>4145.05</v>
      </c>
      <c r="BI106" s="334">
        <v>317.279</v>
      </c>
      <c r="BJ106" s="334">
        <v>73626.52</v>
      </c>
      <c r="BK106" s="334">
        <v>1487</v>
      </c>
      <c r="BL106" s="334">
        <v>722</v>
      </c>
      <c r="BM106" s="334">
        <v>1015</v>
      </c>
      <c r="BN106" s="334">
        <v>756</v>
      </c>
      <c r="BO106" s="334">
        <v>6614.58</v>
      </c>
      <c r="BP106" s="334">
        <v>92.852999999999994</v>
      </c>
    </row>
    <row r="107" spans="1:68" x14ac:dyDescent="0.35">
      <c r="A107" s="331">
        <v>104</v>
      </c>
      <c r="B107" s="331" t="s">
        <v>574</v>
      </c>
      <c r="C107" s="334" t="s">
        <v>576</v>
      </c>
      <c r="D107" s="334" t="s">
        <v>576</v>
      </c>
      <c r="E107" s="334" t="s">
        <v>576</v>
      </c>
      <c r="F107" s="334" t="s">
        <v>576</v>
      </c>
      <c r="G107" s="334" t="s">
        <v>576</v>
      </c>
      <c r="H107" s="334">
        <v>0</v>
      </c>
      <c r="I107" s="334" t="s">
        <v>576</v>
      </c>
      <c r="J107" s="335"/>
      <c r="K107" s="334" t="s">
        <v>576</v>
      </c>
      <c r="L107" s="334" t="s">
        <v>576</v>
      </c>
      <c r="M107" s="334">
        <v>0</v>
      </c>
      <c r="N107" s="334" t="s">
        <v>576</v>
      </c>
      <c r="O107" s="334" t="s">
        <v>576</v>
      </c>
      <c r="P107" s="334" t="s">
        <v>576</v>
      </c>
      <c r="Q107" s="334" t="s">
        <v>576</v>
      </c>
      <c r="R107" s="334" t="s">
        <v>576</v>
      </c>
      <c r="S107" s="334" t="s">
        <v>576</v>
      </c>
      <c r="T107" s="334" t="s">
        <v>576</v>
      </c>
      <c r="U107" s="334" t="s">
        <v>576</v>
      </c>
      <c r="V107" s="334" t="s">
        <v>576</v>
      </c>
      <c r="W107" s="334">
        <v>0</v>
      </c>
      <c r="X107" s="334" t="s">
        <v>576</v>
      </c>
      <c r="Y107" s="335" t="e">
        <v>#VALUE!</v>
      </c>
      <c r="Z107" s="334" t="s">
        <v>576</v>
      </c>
      <c r="AA107" s="334" t="s">
        <v>576</v>
      </c>
      <c r="AB107" s="334">
        <v>0</v>
      </c>
      <c r="AC107" s="334" t="s">
        <v>576</v>
      </c>
      <c r="AD107" s="334" t="s">
        <v>576</v>
      </c>
      <c r="AE107" s="334" t="s">
        <v>576</v>
      </c>
      <c r="AF107" s="334" t="s">
        <v>576</v>
      </c>
      <c r="AG107" s="334" t="s">
        <v>576</v>
      </c>
      <c r="AH107" s="334" t="s">
        <v>576</v>
      </c>
      <c r="AI107" s="334" t="s">
        <v>576</v>
      </c>
      <c r="AJ107" s="334" t="s">
        <v>576</v>
      </c>
      <c r="AK107" s="334" t="s">
        <v>576</v>
      </c>
      <c r="AL107" s="334">
        <v>0</v>
      </c>
      <c r="AM107" s="334" t="s">
        <v>576</v>
      </c>
      <c r="AN107" s="335"/>
      <c r="AO107" s="334" t="s">
        <v>576</v>
      </c>
      <c r="AP107" s="334" t="s">
        <v>576</v>
      </c>
      <c r="AQ107" s="334">
        <v>0</v>
      </c>
      <c r="AR107" s="334" t="s">
        <v>576</v>
      </c>
      <c r="AS107" s="334" t="s">
        <v>576</v>
      </c>
      <c r="AT107" s="334" t="s">
        <v>576</v>
      </c>
      <c r="AU107" s="334" t="s">
        <v>576</v>
      </c>
      <c r="AV107" s="334" t="s">
        <v>576</v>
      </c>
      <c r="AW107" s="334" t="s">
        <v>576</v>
      </c>
      <c r="AX107" s="334" t="s">
        <v>576</v>
      </c>
      <c r="AY107" s="334" t="s">
        <v>576</v>
      </c>
      <c r="AZ107" s="334" t="s">
        <v>576</v>
      </c>
      <c r="BA107" s="334" t="s">
        <v>576</v>
      </c>
      <c r="BB107" s="334" t="s">
        <v>576</v>
      </c>
      <c r="BC107" s="334" t="s">
        <v>576</v>
      </c>
      <c r="BD107" s="334" t="s">
        <v>576</v>
      </c>
      <c r="BE107" s="334" t="s">
        <v>576</v>
      </c>
      <c r="BF107" s="334" t="s">
        <v>576</v>
      </c>
      <c r="BG107" s="334" t="s">
        <v>576</v>
      </c>
      <c r="BH107" s="334" t="s">
        <v>576</v>
      </c>
      <c r="BI107" s="334" t="s">
        <v>576</v>
      </c>
      <c r="BJ107" s="334" t="s">
        <v>576</v>
      </c>
      <c r="BK107" s="334" t="s">
        <v>576</v>
      </c>
      <c r="BL107" s="334" t="s">
        <v>576</v>
      </c>
      <c r="BM107" s="334" t="s">
        <v>576</v>
      </c>
      <c r="BN107" s="334" t="s">
        <v>576</v>
      </c>
      <c r="BO107" s="334" t="s">
        <v>576</v>
      </c>
      <c r="BP107" s="334" t="s">
        <v>576</v>
      </c>
    </row>
    <row r="108" spans="1:68" x14ac:dyDescent="0.35">
      <c r="A108" s="331">
        <v>105</v>
      </c>
      <c r="B108" s="331" t="s">
        <v>261</v>
      </c>
      <c r="C108" s="334">
        <v>908</v>
      </c>
      <c r="D108" s="334">
        <v>45.3</v>
      </c>
      <c r="E108" s="334">
        <v>96.8</v>
      </c>
      <c r="F108" s="334">
        <v>42.8</v>
      </c>
      <c r="G108" s="334">
        <v>63</v>
      </c>
      <c r="H108" s="334">
        <v>0</v>
      </c>
      <c r="I108" s="334">
        <v>53.3</v>
      </c>
      <c r="J108" s="335">
        <v>4.07</v>
      </c>
      <c r="K108" s="334">
        <v>19.2</v>
      </c>
      <c r="L108" s="334">
        <v>28.1</v>
      </c>
      <c r="M108" s="334">
        <v>0</v>
      </c>
      <c r="N108" s="334">
        <v>837</v>
      </c>
      <c r="O108" s="334">
        <v>-0.02</v>
      </c>
      <c r="P108" s="334">
        <v>-0.11</v>
      </c>
      <c r="Q108" s="334">
        <v>7.0000000000000007E-2</v>
      </c>
      <c r="R108" s="334">
        <v>1150</v>
      </c>
      <c r="S108" s="334">
        <v>51.9</v>
      </c>
      <c r="T108" s="334">
        <v>97.7</v>
      </c>
      <c r="U108" s="334">
        <v>49.7</v>
      </c>
      <c r="V108" s="334">
        <v>71.3</v>
      </c>
      <c r="W108" s="334">
        <v>0</v>
      </c>
      <c r="X108" s="334">
        <v>57.5</v>
      </c>
      <c r="Y108" s="335">
        <v>4.6100000000000003</v>
      </c>
      <c r="Z108" s="334">
        <v>24.8</v>
      </c>
      <c r="AA108" s="334">
        <v>35.700000000000003</v>
      </c>
      <c r="AB108" s="334">
        <v>0</v>
      </c>
      <c r="AC108" s="334">
        <v>1071</v>
      </c>
      <c r="AD108" s="334">
        <v>0.56999999999999995</v>
      </c>
      <c r="AE108" s="334">
        <v>0.5</v>
      </c>
      <c r="AF108" s="334">
        <v>0.65</v>
      </c>
      <c r="AG108" s="334">
        <v>2058</v>
      </c>
      <c r="AH108" s="334">
        <v>49</v>
      </c>
      <c r="AI108" s="334">
        <v>97.3</v>
      </c>
      <c r="AJ108" s="334">
        <v>46.7</v>
      </c>
      <c r="AK108" s="334">
        <v>67.599999999999994</v>
      </c>
      <c r="AL108" s="334">
        <v>0</v>
      </c>
      <c r="AM108" s="334">
        <v>55.6</v>
      </c>
      <c r="AN108" s="335">
        <v>4.37</v>
      </c>
      <c r="AO108" s="334">
        <v>22.3</v>
      </c>
      <c r="AP108" s="334">
        <v>32.299999999999997</v>
      </c>
      <c r="AQ108" s="334">
        <v>0</v>
      </c>
      <c r="AR108" s="334">
        <v>1908</v>
      </c>
      <c r="AS108" s="334">
        <v>0.31</v>
      </c>
      <c r="AT108" s="334">
        <v>0.26</v>
      </c>
      <c r="AU108" s="334">
        <v>0.37</v>
      </c>
      <c r="AV108" s="334">
        <v>41147.129999999997</v>
      </c>
      <c r="AW108" s="334">
        <v>879</v>
      </c>
      <c r="AX108" s="334">
        <v>389</v>
      </c>
      <c r="AY108" s="334">
        <v>572</v>
      </c>
      <c r="AZ108" s="334">
        <v>484</v>
      </c>
      <c r="BA108" s="334">
        <v>3694.57</v>
      </c>
      <c r="BB108" s="334">
        <v>-16.853999999999999</v>
      </c>
      <c r="BC108" s="334">
        <v>59685.06</v>
      </c>
      <c r="BD108" s="334">
        <v>1124</v>
      </c>
      <c r="BE108" s="334">
        <v>572</v>
      </c>
      <c r="BF108" s="334">
        <v>820</v>
      </c>
      <c r="BG108" s="334">
        <v>661</v>
      </c>
      <c r="BH108" s="334">
        <v>5307.03</v>
      </c>
      <c r="BI108" s="334">
        <v>612.18200000000002</v>
      </c>
      <c r="BJ108" s="334">
        <v>100832.19</v>
      </c>
      <c r="BK108" s="334">
        <v>2003</v>
      </c>
      <c r="BL108" s="334">
        <v>961</v>
      </c>
      <c r="BM108" s="334">
        <v>1392</v>
      </c>
      <c r="BN108" s="334">
        <v>1145</v>
      </c>
      <c r="BO108" s="334">
        <v>9001.6</v>
      </c>
      <c r="BP108" s="334">
        <v>595.32799999999997</v>
      </c>
    </row>
    <row r="109" spans="1:68" x14ac:dyDescent="0.35">
      <c r="A109" s="331">
        <v>106</v>
      </c>
      <c r="B109" s="331" t="s">
        <v>263</v>
      </c>
      <c r="C109" s="334">
        <v>638</v>
      </c>
      <c r="D109" s="334">
        <v>48.9</v>
      </c>
      <c r="E109" s="334">
        <v>93.9</v>
      </c>
      <c r="F109" s="334">
        <v>48.6</v>
      </c>
      <c r="G109" s="334">
        <v>66.3</v>
      </c>
      <c r="H109" s="334">
        <v>0</v>
      </c>
      <c r="I109" s="334">
        <v>60.7</v>
      </c>
      <c r="J109" s="335">
        <v>4.47</v>
      </c>
      <c r="K109" s="334">
        <v>25.7</v>
      </c>
      <c r="L109" s="334">
        <v>33.200000000000003</v>
      </c>
      <c r="M109" s="334">
        <v>0</v>
      </c>
      <c r="N109" s="334">
        <v>580</v>
      </c>
      <c r="O109" s="334">
        <v>0.06</v>
      </c>
      <c r="P109" s="334">
        <v>-0.04</v>
      </c>
      <c r="Q109" s="334">
        <v>0.16</v>
      </c>
      <c r="R109" s="334">
        <v>653</v>
      </c>
      <c r="S109" s="334">
        <v>56.7</v>
      </c>
      <c r="T109" s="334">
        <v>97.1</v>
      </c>
      <c r="U109" s="334">
        <v>60.9</v>
      </c>
      <c r="V109" s="334">
        <v>75</v>
      </c>
      <c r="W109" s="334">
        <v>0</v>
      </c>
      <c r="X109" s="334">
        <v>68.5</v>
      </c>
      <c r="Y109" s="335">
        <v>5.21</v>
      </c>
      <c r="Z109" s="334">
        <v>38.9</v>
      </c>
      <c r="AA109" s="334">
        <v>50.2</v>
      </c>
      <c r="AB109" s="334">
        <v>0</v>
      </c>
      <c r="AC109" s="334">
        <v>594</v>
      </c>
      <c r="AD109" s="334">
        <v>0.62</v>
      </c>
      <c r="AE109" s="334">
        <v>0.52</v>
      </c>
      <c r="AF109" s="334">
        <v>0.72</v>
      </c>
      <c r="AG109" s="334">
        <v>1291</v>
      </c>
      <c r="AH109" s="334">
        <v>52.9</v>
      </c>
      <c r="AI109" s="334">
        <v>95.5</v>
      </c>
      <c r="AJ109" s="334">
        <v>54.8</v>
      </c>
      <c r="AK109" s="334">
        <v>70.7</v>
      </c>
      <c r="AL109" s="334">
        <v>0</v>
      </c>
      <c r="AM109" s="334">
        <v>64.599999999999994</v>
      </c>
      <c r="AN109" s="335">
        <v>4.8499999999999996</v>
      </c>
      <c r="AO109" s="334">
        <v>32.4</v>
      </c>
      <c r="AP109" s="334">
        <v>41.8</v>
      </c>
      <c r="AQ109" s="334">
        <v>0</v>
      </c>
      <c r="AR109" s="334">
        <v>1174</v>
      </c>
      <c r="AS109" s="334">
        <v>0.34</v>
      </c>
      <c r="AT109" s="334">
        <v>0.27</v>
      </c>
      <c r="AU109" s="334">
        <v>0.41</v>
      </c>
      <c r="AV109" s="334">
        <v>31228.880000000001</v>
      </c>
      <c r="AW109" s="334">
        <v>599</v>
      </c>
      <c r="AX109" s="334">
        <v>310</v>
      </c>
      <c r="AY109" s="334">
        <v>423</v>
      </c>
      <c r="AZ109" s="334">
        <v>387</v>
      </c>
      <c r="BA109" s="334">
        <v>2852.81</v>
      </c>
      <c r="BB109" s="334">
        <v>34.427</v>
      </c>
      <c r="BC109" s="334">
        <v>37042.639999999999</v>
      </c>
      <c r="BD109" s="334">
        <v>634</v>
      </c>
      <c r="BE109" s="334">
        <v>398</v>
      </c>
      <c r="BF109" s="334">
        <v>490</v>
      </c>
      <c r="BG109" s="334">
        <v>447</v>
      </c>
      <c r="BH109" s="334">
        <v>3402.99</v>
      </c>
      <c r="BI109" s="334">
        <v>367.41500000000002</v>
      </c>
      <c r="BJ109" s="334">
        <v>68271.520000000004</v>
      </c>
      <c r="BK109" s="334">
        <v>1233</v>
      </c>
      <c r="BL109" s="334">
        <v>708</v>
      </c>
      <c r="BM109" s="334">
        <v>913</v>
      </c>
      <c r="BN109" s="334">
        <v>834</v>
      </c>
      <c r="BO109" s="334">
        <v>6255.8</v>
      </c>
      <c r="BP109" s="334">
        <v>401.84199999999998</v>
      </c>
    </row>
    <row r="110" spans="1:68" x14ac:dyDescent="0.35">
      <c r="A110" s="331">
        <v>107</v>
      </c>
      <c r="B110" s="331" t="s">
        <v>265</v>
      </c>
      <c r="C110" s="334">
        <v>1094</v>
      </c>
      <c r="D110" s="334">
        <v>43.5</v>
      </c>
      <c r="E110" s="334">
        <v>94.2</v>
      </c>
      <c r="F110" s="334">
        <v>40.200000000000003</v>
      </c>
      <c r="G110" s="334">
        <v>58.9</v>
      </c>
      <c r="H110" s="334">
        <v>0</v>
      </c>
      <c r="I110" s="334">
        <v>38.4</v>
      </c>
      <c r="J110" s="335">
        <v>3.85</v>
      </c>
      <c r="K110" s="334">
        <v>15.6</v>
      </c>
      <c r="L110" s="334">
        <v>20.2</v>
      </c>
      <c r="M110" s="334">
        <v>0</v>
      </c>
      <c r="N110" s="334">
        <v>958</v>
      </c>
      <c r="O110" s="334">
        <v>-7.0000000000000007E-2</v>
      </c>
      <c r="P110" s="334">
        <v>-0.15</v>
      </c>
      <c r="Q110" s="334">
        <v>0.01</v>
      </c>
      <c r="R110" s="334">
        <v>1096</v>
      </c>
      <c r="S110" s="334">
        <v>49.1</v>
      </c>
      <c r="T110" s="334">
        <v>96.4</v>
      </c>
      <c r="U110" s="334">
        <v>44.9</v>
      </c>
      <c r="V110" s="334">
        <v>65.3</v>
      </c>
      <c r="W110" s="334">
        <v>0</v>
      </c>
      <c r="X110" s="334">
        <v>50</v>
      </c>
      <c r="Y110" s="335">
        <v>4.41</v>
      </c>
      <c r="Z110" s="334">
        <v>22.9</v>
      </c>
      <c r="AA110" s="334">
        <v>31.2</v>
      </c>
      <c r="AB110" s="334">
        <v>0</v>
      </c>
      <c r="AC110" s="334">
        <v>984</v>
      </c>
      <c r="AD110" s="334">
        <v>0.39</v>
      </c>
      <c r="AE110" s="334">
        <v>0.31</v>
      </c>
      <c r="AF110" s="334">
        <v>0.47</v>
      </c>
      <c r="AG110" s="334">
        <v>2190</v>
      </c>
      <c r="AH110" s="334">
        <v>46.3</v>
      </c>
      <c r="AI110" s="334">
        <v>95.3</v>
      </c>
      <c r="AJ110" s="334">
        <v>42.6</v>
      </c>
      <c r="AK110" s="334">
        <v>62.1</v>
      </c>
      <c r="AL110" s="334">
        <v>0</v>
      </c>
      <c r="AM110" s="334">
        <v>44.2</v>
      </c>
      <c r="AN110" s="335">
        <v>4.13</v>
      </c>
      <c r="AO110" s="334">
        <v>19.3</v>
      </c>
      <c r="AP110" s="334">
        <v>25.7</v>
      </c>
      <c r="AQ110" s="334">
        <v>0</v>
      </c>
      <c r="AR110" s="334">
        <v>1942</v>
      </c>
      <c r="AS110" s="334">
        <v>0.16</v>
      </c>
      <c r="AT110" s="334">
        <v>0.11</v>
      </c>
      <c r="AU110" s="334">
        <v>0.22</v>
      </c>
      <c r="AV110" s="334">
        <v>47573.51</v>
      </c>
      <c r="AW110" s="334">
        <v>1031</v>
      </c>
      <c r="AX110" s="334">
        <v>440</v>
      </c>
      <c r="AY110" s="334">
        <v>644</v>
      </c>
      <c r="AZ110" s="334">
        <v>420</v>
      </c>
      <c r="BA110" s="334">
        <v>4213.46</v>
      </c>
      <c r="BB110" s="334">
        <v>-69.097999999999999</v>
      </c>
      <c r="BC110" s="334">
        <v>53834.65</v>
      </c>
      <c r="BD110" s="334">
        <v>1056</v>
      </c>
      <c r="BE110" s="334">
        <v>492</v>
      </c>
      <c r="BF110" s="334">
        <v>716</v>
      </c>
      <c r="BG110" s="334">
        <v>548</v>
      </c>
      <c r="BH110" s="334">
        <v>4834.71</v>
      </c>
      <c r="BI110" s="334">
        <v>387.14600000000002</v>
      </c>
      <c r="BJ110" s="334">
        <v>101408.16</v>
      </c>
      <c r="BK110" s="334">
        <v>2087</v>
      </c>
      <c r="BL110" s="334">
        <v>932</v>
      </c>
      <c r="BM110" s="334">
        <v>1360</v>
      </c>
      <c r="BN110" s="334">
        <v>968</v>
      </c>
      <c r="BO110" s="334">
        <v>9048.17</v>
      </c>
      <c r="BP110" s="334">
        <v>318.048</v>
      </c>
    </row>
    <row r="111" spans="1:68" x14ac:dyDescent="0.35">
      <c r="A111" s="331">
        <v>108</v>
      </c>
      <c r="B111" s="331" t="s">
        <v>267</v>
      </c>
      <c r="C111" s="334">
        <v>746</v>
      </c>
      <c r="D111" s="334">
        <v>44.9</v>
      </c>
      <c r="E111" s="334">
        <v>94.5</v>
      </c>
      <c r="F111" s="334">
        <v>42.8</v>
      </c>
      <c r="G111" s="334">
        <v>62.7</v>
      </c>
      <c r="H111" s="334">
        <v>0</v>
      </c>
      <c r="I111" s="334">
        <v>47.5</v>
      </c>
      <c r="J111" s="335">
        <v>4.03</v>
      </c>
      <c r="K111" s="334">
        <v>18.399999999999999</v>
      </c>
      <c r="L111" s="334">
        <v>24.9</v>
      </c>
      <c r="M111" s="334">
        <v>0</v>
      </c>
      <c r="N111" s="334">
        <v>714</v>
      </c>
      <c r="O111" s="334">
        <v>0.05</v>
      </c>
      <c r="P111" s="334">
        <v>-0.04</v>
      </c>
      <c r="Q111" s="334">
        <v>0.14000000000000001</v>
      </c>
      <c r="R111" s="334">
        <v>658</v>
      </c>
      <c r="S111" s="334">
        <v>47.9</v>
      </c>
      <c r="T111" s="334">
        <v>96.8</v>
      </c>
      <c r="U111" s="334">
        <v>45.7</v>
      </c>
      <c r="V111" s="334">
        <v>65.7</v>
      </c>
      <c r="W111" s="334">
        <v>0</v>
      </c>
      <c r="X111" s="334">
        <v>31.8</v>
      </c>
      <c r="Y111" s="335">
        <v>4.1100000000000003</v>
      </c>
      <c r="Z111" s="334">
        <v>16.3</v>
      </c>
      <c r="AA111" s="334">
        <v>22.9</v>
      </c>
      <c r="AB111" s="334">
        <v>0</v>
      </c>
      <c r="AC111" s="334">
        <v>614</v>
      </c>
      <c r="AD111" s="334">
        <v>0.26</v>
      </c>
      <c r="AE111" s="334">
        <v>0.16</v>
      </c>
      <c r="AF111" s="334">
        <v>0.36</v>
      </c>
      <c r="AG111" s="334">
        <v>1404</v>
      </c>
      <c r="AH111" s="334">
        <v>46.3</v>
      </c>
      <c r="AI111" s="334">
        <v>95.6</v>
      </c>
      <c r="AJ111" s="334">
        <v>44.2</v>
      </c>
      <c r="AK111" s="334">
        <v>64.099999999999994</v>
      </c>
      <c r="AL111" s="334">
        <v>0</v>
      </c>
      <c r="AM111" s="334">
        <v>40.1</v>
      </c>
      <c r="AN111" s="335">
        <v>4.07</v>
      </c>
      <c r="AO111" s="334">
        <v>17.399999999999999</v>
      </c>
      <c r="AP111" s="334">
        <v>24</v>
      </c>
      <c r="AQ111" s="334">
        <v>0</v>
      </c>
      <c r="AR111" s="334">
        <v>1328</v>
      </c>
      <c r="AS111" s="334">
        <v>0.15</v>
      </c>
      <c r="AT111" s="334">
        <v>0.08</v>
      </c>
      <c r="AU111" s="334">
        <v>0.22</v>
      </c>
      <c r="AV111" s="334">
        <v>33526.379999999997</v>
      </c>
      <c r="AW111" s="334">
        <v>705</v>
      </c>
      <c r="AX111" s="334">
        <v>319</v>
      </c>
      <c r="AY111" s="334">
        <v>468</v>
      </c>
      <c r="AZ111" s="334">
        <v>354</v>
      </c>
      <c r="BA111" s="334">
        <v>3008.79</v>
      </c>
      <c r="BB111" s="334">
        <v>37.276000000000003</v>
      </c>
      <c r="BC111" s="334">
        <v>31544.3</v>
      </c>
      <c r="BD111" s="334">
        <v>637</v>
      </c>
      <c r="BE111" s="334">
        <v>301</v>
      </c>
      <c r="BF111" s="334">
        <v>432</v>
      </c>
      <c r="BG111" s="334">
        <v>209</v>
      </c>
      <c r="BH111" s="334">
        <v>2703.93</v>
      </c>
      <c r="BI111" s="334">
        <v>162.41800000000001</v>
      </c>
      <c r="BJ111" s="334">
        <v>65070.68</v>
      </c>
      <c r="BK111" s="334">
        <v>1342</v>
      </c>
      <c r="BL111" s="334">
        <v>620</v>
      </c>
      <c r="BM111" s="334">
        <v>900</v>
      </c>
      <c r="BN111" s="334">
        <v>563</v>
      </c>
      <c r="BO111" s="334">
        <v>5712.72</v>
      </c>
      <c r="BP111" s="334">
        <v>199.69399999999999</v>
      </c>
    </row>
    <row r="112" spans="1:68" x14ac:dyDescent="0.35">
      <c r="A112" s="331">
        <v>109</v>
      </c>
      <c r="B112" s="331" t="s">
        <v>269</v>
      </c>
      <c r="C112" s="334">
        <v>405</v>
      </c>
      <c r="D112" s="334">
        <v>52.3</v>
      </c>
      <c r="E112" s="334">
        <v>97.3</v>
      </c>
      <c r="F112" s="334">
        <v>56.8</v>
      </c>
      <c r="G112" s="334">
        <v>77.3</v>
      </c>
      <c r="H112" s="334">
        <v>0</v>
      </c>
      <c r="I112" s="334">
        <v>24</v>
      </c>
      <c r="J112" s="335">
        <v>4.43</v>
      </c>
      <c r="K112" s="334">
        <v>14.1</v>
      </c>
      <c r="L112" s="334">
        <v>17.3</v>
      </c>
      <c r="M112" s="334">
        <v>0</v>
      </c>
      <c r="N112" s="334">
        <v>376</v>
      </c>
      <c r="O112" s="334">
        <v>0.09</v>
      </c>
      <c r="P112" s="334">
        <v>-0.04</v>
      </c>
      <c r="Q112" s="334">
        <v>0.22</v>
      </c>
      <c r="R112" s="334">
        <v>313</v>
      </c>
      <c r="S112" s="334">
        <v>50.6</v>
      </c>
      <c r="T112" s="334">
        <v>97.4</v>
      </c>
      <c r="U112" s="334">
        <v>49.8</v>
      </c>
      <c r="V112" s="334">
        <v>69</v>
      </c>
      <c r="W112" s="334">
        <v>0</v>
      </c>
      <c r="X112" s="334">
        <v>25.9</v>
      </c>
      <c r="Y112" s="335">
        <v>4.25</v>
      </c>
      <c r="Z112" s="334">
        <v>9.3000000000000007</v>
      </c>
      <c r="AA112" s="334">
        <v>13.1</v>
      </c>
      <c r="AB112" s="334">
        <v>0</v>
      </c>
      <c r="AC112" s="334">
        <v>281</v>
      </c>
      <c r="AD112" s="334">
        <v>0.13</v>
      </c>
      <c r="AE112" s="334">
        <v>-0.01</v>
      </c>
      <c r="AF112" s="334">
        <v>0.28000000000000003</v>
      </c>
      <c r="AG112" s="334">
        <v>718</v>
      </c>
      <c r="AH112" s="334">
        <v>51.6</v>
      </c>
      <c r="AI112" s="334">
        <v>97.4</v>
      </c>
      <c r="AJ112" s="334">
        <v>53.8</v>
      </c>
      <c r="AK112" s="334">
        <v>73.7</v>
      </c>
      <c r="AL112" s="334">
        <v>0</v>
      </c>
      <c r="AM112" s="334">
        <v>24.8</v>
      </c>
      <c r="AN112" s="335">
        <v>4.3499999999999996</v>
      </c>
      <c r="AO112" s="334">
        <v>12</v>
      </c>
      <c r="AP112" s="334">
        <v>15.5</v>
      </c>
      <c r="AQ112" s="334">
        <v>0</v>
      </c>
      <c r="AR112" s="334">
        <v>657</v>
      </c>
      <c r="AS112" s="334">
        <v>0.11</v>
      </c>
      <c r="AT112" s="334">
        <v>0.01</v>
      </c>
      <c r="AU112" s="334">
        <v>0.2</v>
      </c>
      <c r="AV112" s="334">
        <v>21181.88</v>
      </c>
      <c r="AW112" s="334">
        <v>394</v>
      </c>
      <c r="AX112" s="334">
        <v>230</v>
      </c>
      <c r="AY112" s="334">
        <v>313</v>
      </c>
      <c r="AZ112" s="334">
        <v>97</v>
      </c>
      <c r="BA112" s="334">
        <v>1792.78</v>
      </c>
      <c r="BB112" s="334">
        <v>33.183999999999997</v>
      </c>
      <c r="BC112" s="334">
        <v>15847.63</v>
      </c>
      <c r="BD112" s="334">
        <v>305</v>
      </c>
      <c r="BE112" s="334">
        <v>156</v>
      </c>
      <c r="BF112" s="334">
        <v>216</v>
      </c>
      <c r="BG112" s="334">
        <v>81</v>
      </c>
      <c r="BH112" s="334">
        <v>1328.91</v>
      </c>
      <c r="BI112" s="334">
        <v>37.817</v>
      </c>
      <c r="BJ112" s="334">
        <v>37029.51</v>
      </c>
      <c r="BK112" s="334">
        <v>699</v>
      </c>
      <c r="BL112" s="334">
        <v>386</v>
      </c>
      <c r="BM112" s="334">
        <v>529</v>
      </c>
      <c r="BN112" s="334">
        <v>178</v>
      </c>
      <c r="BO112" s="334">
        <v>3121.69</v>
      </c>
      <c r="BP112" s="334">
        <v>71.001000000000005</v>
      </c>
    </row>
    <row r="113" spans="1:68" x14ac:dyDescent="0.35">
      <c r="A113" s="331">
        <v>110</v>
      </c>
      <c r="B113" s="331" t="s">
        <v>271</v>
      </c>
      <c r="C113" s="334">
        <v>1073</v>
      </c>
      <c r="D113" s="334">
        <v>41.9</v>
      </c>
      <c r="E113" s="334">
        <v>94.8</v>
      </c>
      <c r="F113" s="334">
        <v>35.4</v>
      </c>
      <c r="G113" s="334">
        <v>56.9</v>
      </c>
      <c r="H113" s="334">
        <v>0</v>
      </c>
      <c r="I113" s="334">
        <v>45.7</v>
      </c>
      <c r="J113" s="335">
        <v>3.73</v>
      </c>
      <c r="K113" s="334">
        <v>13</v>
      </c>
      <c r="L113" s="334">
        <v>21.8</v>
      </c>
      <c r="M113" s="334">
        <v>0</v>
      </c>
      <c r="N113" s="334">
        <v>971</v>
      </c>
      <c r="O113" s="334">
        <v>-0.34</v>
      </c>
      <c r="P113" s="334">
        <v>-0.42</v>
      </c>
      <c r="Q113" s="334">
        <v>-0.26</v>
      </c>
      <c r="R113" s="334">
        <v>1041</v>
      </c>
      <c r="S113" s="334">
        <v>47.4</v>
      </c>
      <c r="T113" s="334">
        <v>97.8</v>
      </c>
      <c r="U113" s="334">
        <v>43.2</v>
      </c>
      <c r="V113" s="334">
        <v>62.8</v>
      </c>
      <c r="W113" s="334">
        <v>0</v>
      </c>
      <c r="X113" s="334">
        <v>61.5</v>
      </c>
      <c r="Y113" s="335">
        <v>4.24</v>
      </c>
      <c r="Z113" s="334">
        <v>22.1</v>
      </c>
      <c r="AA113" s="334">
        <v>34</v>
      </c>
      <c r="AB113" s="334">
        <v>0</v>
      </c>
      <c r="AC113" s="334">
        <v>946</v>
      </c>
      <c r="AD113" s="334">
        <v>0.24</v>
      </c>
      <c r="AE113" s="334">
        <v>0.16</v>
      </c>
      <c r="AF113" s="334">
        <v>0.32</v>
      </c>
      <c r="AG113" s="334">
        <v>2114</v>
      </c>
      <c r="AH113" s="334">
        <v>44.6</v>
      </c>
      <c r="AI113" s="334">
        <v>96.3</v>
      </c>
      <c r="AJ113" s="334">
        <v>39.299999999999997</v>
      </c>
      <c r="AK113" s="334">
        <v>59.8</v>
      </c>
      <c r="AL113" s="334">
        <v>0</v>
      </c>
      <c r="AM113" s="334">
        <v>53.5</v>
      </c>
      <c r="AN113" s="335">
        <v>3.98</v>
      </c>
      <c r="AO113" s="334">
        <v>17.5</v>
      </c>
      <c r="AP113" s="334">
        <v>27.8</v>
      </c>
      <c r="AQ113" s="334">
        <v>0</v>
      </c>
      <c r="AR113" s="334">
        <v>1917</v>
      </c>
      <c r="AS113" s="334">
        <v>-0.05</v>
      </c>
      <c r="AT113" s="334">
        <v>-0.11</v>
      </c>
      <c r="AU113" s="334">
        <v>0</v>
      </c>
      <c r="AV113" s="334">
        <v>44975.38</v>
      </c>
      <c r="AW113" s="334">
        <v>1017</v>
      </c>
      <c r="AX113" s="334">
        <v>380</v>
      </c>
      <c r="AY113" s="334">
        <v>611</v>
      </c>
      <c r="AZ113" s="334">
        <v>490</v>
      </c>
      <c r="BA113" s="334">
        <v>3998.35</v>
      </c>
      <c r="BB113" s="334">
        <v>-326.85000000000002</v>
      </c>
      <c r="BC113" s="334">
        <v>49303.25</v>
      </c>
      <c r="BD113" s="334">
        <v>1018</v>
      </c>
      <c r="BE113" s="334">
        <v>450</v>
      </c>
      <c r="BF113" s="334">
        <v>654</v>
      </c>
      <c r="BG113" s="334">
        <v>640</v>
      </c>
      <c r="BH113" s="334">
        <v>4418.68</v>
      </c>
      <c r="BI113" s="334">
        <v>225.85599999999999</v>
      </c>
      <c r="BJ113" s="334">
        <v>94278.63</v>
      </c>
      <c r="BK113" s="334">
        <v>2035</v>
      </c>
      <c r="BL113" s="334">
        <v>830</v>
      </c>
      <c r="BM113" s="334">
        <v>1265</v>
      </c>
      <c r="BN113" s="334">
        <v>1130</v>
      </c>
      <c r="BO113" s="334">
        <v>8417.0300000000007</v>
      </c>
      <c r="BP113" s="334">
        <v>-100.994</v>
      </c>
    </row>
    <row r="114" spans="1:68" x14ac:dyDescent="0.35">
      <c r="A114" s="331">
        <v>111</v>
      </c>
      <c r="B114" s="331" t="s">
        <v>273</v>
      </c>
      <c r="C114" s="334">
        <v>1046</v>
      </c>
      <c r="D114" s="334">
        <v>41.8</v>
      </c>
      <c r="E114" s="334">
        <v>95.8</v>
      </c>
      <c r="F114" s="334">
        <v>36.799999999999997</v>
      </c>
      <c r="G114" s="334">
        <v>56.2</v>
      </c>
      <c r="H114" s="334">
        <v>0</v>
      </c>
      <c r="I114" s="334">
        <v>35.799999999999997</v>
      </c>
      <c r="J114" s="335">
        <v>3.69</v>
      </c>
      <c r="K114" s="334">
        <v>11.1</v>
      </c>
      <c r="L114" s="334">
        <v>18</v>
      </c>
      <c r="M114" s="334">
        <v>0</v>
      </c>
      <c r="N114" s="334">
        <v>979</v>
      </c>
      <c r="O114" s="334">
        <v>-0.45</v>
      </c>
      <c r="P114" s="334">
        <v>-0.53</v>
      </c>
      <c r="Q114" s="334">
        <v>-0.38</v>
      </c>
      <c r="R114" s="334">
        <v>1058</v>
      </c>
      <c r="S114" s="334">
        <v>47.9</v>
      </c>
      <c r="T114" s="334">
        <v>97.2</v>
      </c>
      <c r="U114" s="334">
        <v>44.5</v>
      </c>
      <c r="V114" s="334">
        <v>65.599999999999994</v>
      </c>
      <c r="W114" s="334">
        <v>0</v>
      </c>
      <c r="X114" s="334">
        <v>51.5</v>
      </c>
      <c r="Y114" s="335">
        <v>4.2699999999999996</v>
      </c>
      <c r="Z114" s="334">
        <v>21.4</v>
      </c>
      <c r="AA114" s="334">
        <v>32.5</v>
      </c>
      <c r="AB114" s="334">
        <v>0</v>
      </c>
      <c r="AC114" s="334">
        <v>973</v>
      </c>
      <c r="AD114" s="334">
        <v>0.02</v>
      </c>
      <c r="AE114" s="334">
        <v>-0.06</v>
      </c>
      <c r="AF114" s="334">
        <v>0.1</v>
      </c>
      <c r="AG114" s="334">
        <v>2104</v>
      </c>
      <c r="AH114" s="334">
        <v>44.9</v>
      </c>
      <c r="AI114" s="334">
        <v>96.5</v>
      </c>
      <c r="AJ114" s="334">
        <v>40.700000000000003</v>
      </c>
      <c r="AK114" s="334">
        <v>60.9</v>
      </c>
      <c r="AL114" s="334">
        <v>0</v>
      </c>
      <c r="AM114" s="334">
        <v>43.7</v>
      </c>
      <c r="AN114" s="335">
        <v>3.98</v>
      </c>
      <c r="AO114" s="334">
        <v>16.3</v>
      </c>
      <c r="AP114" s="334">
        <v>25.3</v>
      </c>
      <c r="AQ114" s="334">
        <v>0</v>
      </c>
      <c r="AR114" s="334">
        <v>1952</v>
      </c>
      <c r="AS114" s="334">
        <v>-0.22</v>
      </c>
      <c r="AT114" s="334">
        <v>-0.27</v>
      </c>
      <c r="AU114" s="334">
        <v>-0.16</v>
      </c>
      <c r="AV114" s="334">
        <v>43726</v>
      </c>
      <c r="AW114" s="334">
        <v>1002</v>
      </c>
      <c r="AX114" s="334">
        <v>385</v>
      </c>
      <c r="AY114" s="334">
        <v>588</v>
      </c>
      <c r="AZ114" s="334">
        <v>374</v>
      </c>
      <c r="BA114" s="334">
        <v>3860.61</v>
      </c>
      <c r="BB114" s="334">
        <v>-445.113</v>
      </c>
      <c r="BC114" s="334">
        <v>50644.51</v>
      </c>
      <c r="BD114" s="334">
        <v>1028</v>
      </c>
      <c r="BE114" s="334">
        <v>471</v>
      </c>
      <c r="BF114" s="334">
        <v>694</v>
      </c>
      <c r="BG114" s="334">
        <v>545</v>
      </c>
      <c r="BH114" s="334">
        <v>4520.3599999999997</v>
      </c>
      <c r="BI114" s="334">
        <v>19.007999999999999</v>
      </c>
      <c r="BJ114" s="334">
        <v>94370.51</v>
      </c>
      <c r="BK114" s="334">
        <v>2030</v>
      </c>
      <c r="BL114" s="334">
        <v>856</v>
      </c>
      <c r="BM114" s="334">
        <v>1282</v>
      </c>
      <c r="BN114" s="334">
        <v>919</v>
      </c>
      <c r="BO114" s="334">
        <v>8380.9699999999993</v>
      </c>
      <c r="BP114" s="334">
        <v>-426.10500000000002</v>
      </c>
    </row>
    <row r="115" spans="1:68" x14ac:dyDescent="0.35">
      <c r="A115" s="331">
        <v>112</v>
      </c>
      <c r="B115" s="331" t="s">
        <v>275</v>
      </c>
      <c r="C115" s="334">
        <v>1869</v>
      </c>
      <c r="D115" s="334">
        <v>46</v>
      </c>
      <c r="E115" s="334">
        <v>96.3</v>
      </c>
      <c r="F115" s="334">
        <v>44</v>
      </c>
      <c r="G115" s="334">
        <v>63</v>
      </c>
      <c r="H115" s="334">
        <v>0</v>
      </c>
      <c r="I115" s="334">
        <v>60.5</v>
      </c>
      <c r="J115" s="335">
        <v>4.13</v>
      </c>
      <c r="K115" s="334">
        <v>17.2</v>
      </c>
      <c r="L115" s="334">
        <v>26.9</v>
      </c>
      <c r="M115" s="334">
        <v>0</v>
      </c>
      <c r="N115" s="334">
        <v>1656</v>
      </c>
      <c r="O115" s="334">
        <v>0.08</v>
      </c>
      <c r="P115" s="334">
        <v>0.02</v>
      </c>
      <c r="Q115" s="334">
        <v>0.14000000000000001</v>
      </c>
      <c r="R115" s="334">
        <v>1876</v>
      </c>
      <c r="S115" s="334">
        <v>51.4</v>
      </c>
      <c r="T115" s="334">
        <v>97.2</v>
      </c>
      <c r="U115" s="334">
        <v>48.1</v>
      </c>
      <c r="V115" s="334">
        <v>68.2</v>
      </c>
      <c r="W115" s="334">
        <v>0</v>
      </c>
      <c r="X115" s="334">
        <v>69.3</v>
      </c>
      <c r="Y115" s="335">
        <v>4.66</v>
      </c>
      <c r="Z115" s="334">
        <v>28.5</v>
      </c>
      <c r="AA115" s="334">
        <v>42.9</v>
      </c>
      <c r="AB115" s="334">
        <v>0</v>
      </c>
      <c r="AC115" s="334">
        <v>1680</v>
      </c>
      <c r="AD115" s="334">
        <v>0.55000000000000004</v>
      </c>
      <c r="AE115" s="334">
        <v>0.49</v>
      </c>
      <c r="AF115" s="334">
        <v>0.61</v>
      </c>
      <c r="AG115" s="334">
        <v>3745</v>
      </c>
      <c r="AH115" s="334">
        <v>48.7</v>
      </c>
      <c r="AI115" s="334">
        <v>96.7</v>
      </c>
      <c r="AJ115" s="334">
        <v>46.1</v>
      </c>
      <c r="AK115" s="334">
        <v>65.599999999999994</v>
      </c>
      <c r="AL115" s="334">
        <v>0</v>
      </c>
      <c r="AM115" s="334">
        <v>64.900000000000006</v>
      </c>
      <c r="AN115" s="335">
        <v>4.4000000000000004</v>
      </c>
      <c r="AO115" s="334">
        <v>22.9</v>
      </c>
      <c r="AP115" s="334">
        <v>34.9</v>
      </c>
      <c r="AQ115" s="334">
        <v>0</v>
      </c>
      <c r="AR115" s="334">
        <v>3336</v>
      </c>
      <c r="AS115" s="334">
        <v>0.32</v>
      </c>
      <c r="AT115" s="334">
        <v>0.27</v>
      </c>
      <c r="AU115" s="334">
        <v>0.36</v>
      </c>
      <c r="AV115" s="334">
        <v>86062.75</v>
      </c>
      <c r="AW115" s="334">
        <v>1799</v>
      </c>
      <c r="AX115" s="334">
        <v>823</v>
      </c>
      <c r="AY115" s="334">
        <v>1177</v>
      </c>
      <c r="AZ115" s="334">
        <v>1130</v>
      </c>
      <c r="BA115" s="334">
        <v>7715.37</v>
      </c>
      <c r="BB115" s="334">
        <v>131.58600000000001</v>
      </c>
      <c r="BC115" s="334">
        <v>96486.01</v>
      </c>
      <c r="BD115" s="334">
        <v>1823</v>
      </c>
      <c r="BE115" s="334">
        <v>902</v>
      </c>
      <c r="BF115" s="334">
        <v>1280</v>
      </c>
      <c r="BG115" s="334">
        <v>1300</v>
      </c>
      <c r="BH115" s="334">
        <v>8751.36</v>
      </c>
      <c r="BI115" s="334">
        <v>924.37199999999996</v>
      </c>
      <c r="BJ115" s="334">
        <v>182548.76</v>
      </c>
      <c r="BK115" s="334">
        <v>3622</v>
      </c>
      <c r="BL115" s="334">
        <v>1725</v>
      </c>
      <c r="BM115" s="334">
        <v>2457</v>
      </c>
      <c r="BN115" s="334">
        <v>2430</v>
      </c>
      <c r="BO115" s="334">
        <v>16466.73</v>
      </c>
      <c r="BP115" s="334">
        <v>1055.9580000000001</v>
      </c>
    </row>
    <row r="116" spans="1:68" x14ac:dyDescent="0.35">
      <c r="A116" s="331">
        <v>113</v>
      </c>
      <c r="B116" s="331" t="s">
        <v>277</v>
      </c>
      <c r="C116" s="334">
        <v>1178</v>
      </c>
      <c r="D116" s="334">
        <v>48.3</v>
      </c>
      <c r="E116" s="334">
        <v>96.9</v>
      </c>
      <c r="F116" s="334">
        <v>47.6</v>
      </c>
      <c r="G116" s="334">
        <v>67</v>
      </c>
      <c r="H116" s="334">
        <v>0</v>
      </c>
      <c r="I116" s="334">
        <v>54.1</v>
      </c>
      <c r="J116" s="335">
        <v>4.3</v>
      </c>
      <c r="K116" s="334">
        <v>21.6</v>
      </c>
      <c r="L116" s="334">
        <v>32.6</v>
      </c>
      <c r="M116" s="334">
        <v>0</v>
      </c>
      <c r="N116" s="334">
        <v>1081</v>
      </c>
      <c r="O116" s="334">
        <v>0.11</v>
      </c>
      <c r="P116" s="334">
        <v>0.04</v>
      </c>
      <c r="Q116" s="334">
        <v>0.19</v>
      </c>
      <c r="R116" s="334">
        <v>1208</v>
      </c>
      <c r="S116" s="334">
        <v>52</v>
      </c>
      <c r="T116" s="334">
        <v>97.8</v>
      </c>
      <c r="U116" s="334">
        <v>48.8</v>
      </c>
      <c r="V116" s="334">
        <v>70</v>
      </c>
      <c r="W116" s="334">
        <v>0</v>
      </c>
      <c r="X116" s="334">
        <v>69.099999999999994</v>
      </c>
      <c r="Y116" s="335">
        <v>4.72</v>
      </c>
      <c r="Z116" s="334">
        <v>26.9</v>
      </c>
      <c r="AA116" s="334">
        <v>42.1</v>
      </c>
      <c r="AB116" s="334">
        <v>0</v>
      </c>
      <c r="AC116" s="334">
        <v>1110</v>
      </c>
      <c r="AD116" s="334">
        <v>0.49</v>
      </c>
      <c r="AE116" s="334">
        <v>0.42</v>
      </c>
      <c r="AF116" s="334">
        <v>0.56999999999999995</v>
      </c>
      <c r="AG116" s="334">
        <v>2386</v>
      </c>
      <c r="AH116" s="334">
        <v>50.2</v>
      </c>
      <c r="AI116" s="334">
        <v>97.4</v>
      </c>
      <c r="AJ116" s="334">
        <v>48.2</v>
      </c>
      <c r="AK116" s="334">
        <v>68.5</v>
      </c>
      <c r="AL116" s="334">
        <v>0</v>
      </c>
      <c r="AM116" s="334">
        <v>61.7</v>
      </c>
      <c r="AN116" s="335">
        <v>4.5199999999999996</v>
      </c>
      <c r="AO116" s="334">
        <v>24.3</v>
      </c>
      <c r="AP116" s="334">
        <v>37.4</v>
      </c>
      <c r="AQ116" s="334">
        <v>0</v>
      </c>
      <c r="AR116" s="334">
        <v>2191</v>
      </c>
      <c r="AS116" s="334">
        <v>0.3</v>
      </c>
      <c r="AT116" s="334">
        <v>0.25</v>
      </c>
      <c r="AU116" s="334">
        <v>0.36</v>
      </c>
      <c r="AV116" s="334">
        <v>56909.43</v>
      </c>
      <c r="AW116" s="334">
        <v>1142</v>
      </c>
      <c r="AX116" s="334">
        <v>561</v>
      </c>
      <c r="AY116" s="334">
        <v>789</v>
      </c>
      <c r="AZ116" s="334">
        <v>637</v>
      </c>
      <c r="BA116" s="334">
        <v>5071.04</v>
      </c>
      <c r="BB116" s="334">
        <v>122.402</v>
      </c>
      <c r="BC116" s="334">
        <v>62762.559999999998</v>
      </c>
      <c r="BD116" s="334">
        <v>1182</v>
      </c>
      <c r="BE116" s="334">
        <v>590</v>
      </c>
      <c r="BF116" s="334">
        <v>846</v>
      </c>
      <c r="BG116" s="334">
        <v>835</v>
      </c>
      <c r="BH116" s="334">
        <v>5707.65</v>
      </c>
      <c r="BI116" s="334">
        <v>544.86699999999996</v>
      </c>
      <c r="BJ116" s="334">
        <v>119671.99</v>
      </c>
      <c r="BK116" s="334">
        <v>2324</v>
      </c>
      <c r="BL116" s="334">
        <v>1151</v>
      </c>
      <c r="BM116" s="334">
        <v>1635</v>
      </c>
      <c r="BN116" s="334">
        <v>1472</v>
      </c>
      <c r="BO116" s="334">
        <v>10778.69</v>
      </c>
      <c r="BP116" s="334">
        <v>667.26900000000001</v>
      </c>
    </row>
    <row r="117" spans="1:68" x14ac:dyDescent="0.35">
      <c r="A117" s="331">
        <v>114</v>
      </c>
      <c r="B117" s="331" t="s">
        <v>279</v>
      </c>
      <c r="C117" s="334">
        <v>1330</v>
      </c>
      <c r="D117" s="334">
        <v>43.6</v>
      </c>
      <c r="E117" s="334">
        <v>94.3</v>
      </c>
      <c r="F117" s="334">
        <v>40.5</v>
      </c>
      <c r="G117" s="334">
        <v>61.1</v>
      </c>
      <c r="H117" s="334">
        <v>0</v>
      </c>
      <c r="I117" s="334">
        <v>44.1</v>
      </c>
      <c r="J117" s="335">
        <v>3.8</v>
      </c>
      <c r="K117" s="334">
        <v>13.5</v>
      </c>
      <c r="L117" s="334">
        <v>20.5</v>
      </c>
      <c r="M117" s="334">
        <v>0</v>
      </c>
      <c r="N117" s="334">
        <v>1230</v>
      </c>
      <c r="O117" s="334">
        <v>-0.12</v>
      </c>
      <c r="P117" s="334">
        <v>-0.19</v>
      </c>
      <c r="Q117" s="334">
        <v>-0.05</v>
      </c>
      <c r="R117" s="334">
        <v>1391</v>
      </c>
      <c r="S117" s="334">
        <v>49.8</v>
      </c>
      <c r="T117" s="334">
        <v>97.3</v>
      </c>
      <c r="U117" s="334">
        <v>48.9</v>
      </c>
      <c r="V117" s="334">
        <v>67.400000000000006</v>
      </c>
      <c r="W117" s="334">
        <v>0</v>
      </c>
      <c r="X117" s="334">
        <v>48.5</v>
      </c>
      <c r="Y117" s="335">
        <v>4.34</v>
      </c>
      <c r="Z117" s="334">
        <v>21</v>
      </c>
      <c r="AA117" s="334">
        <v>28.8</v>
      </c>
      <c r="AB117" s="334">
        <v>0</v>
      </c>
      <c r="AC117" s="334">
        <v>1304</v>
      </c>
      <c r="AD117" s="334">
        <v>0.39</v>
      </c>
      <c r="AE117" s="334">
        <v>0.33</v>
      </c>
      <c r="AF117" s="334">
        <v>0.46</v>
      </c>
      <c r="AG117" s="334">
        <v>2721</v>
      </c>
      <c r="AH117" s="334">
        <v>46.8</v>
      </c>
      <c r="AI117" s="334">
        <v>95.8</v>
      </c>
      <c r="AJ117" s="334">
        <v>44.8</v>
      </c>
      <c r="AK117" s="334">
        <v>64.3</v>
      </c>
      <c r="AL117" s="334">
        <v>0</v>
      </c>
      <c r="AM117" s="334">
        <v>46.4</v>
      </c>
      <c r="AN117" s="335">
        <v>4.08</v>
      </c>
      <c r="AO117" s="334">
        <v>17.3</v>
      </c>
      <c r="AP117" s="334">
        <v>24.7</v>
      </c>
      <c r="AQ117" s="334">
        <v>0</v>
      </c>
      <c r="AR117" s="334">
        <v>2534</v>
      </c>
      <c r="AS117" s="334">
        <v>0.15</v>
      </c>
      <c r="AT117" s="334">
        <v>0.1</v>
      </c>
      <c r="AU117" s="334">
        <v>0.19</v>
      </c>
      <c r="AV117" s="334">
        <v>57981.89</v>
      </c>
      <c r="AW117" s="334">
        <v>1254</v>
      </c>
      <c r="AX117" s="334">
        <v>538</v>
      </c>
      <c r="AY117" s="334">
        <v>812</v>
      </c>
      <c r="AZ117" s="334">
        <v>587</v>
      </c>
      <c r="BA117" s="334">
        <v>5053.8999999999996</v>
      </c>
      <c r="BB117" s="334">
        <v>-145.85</v>
      </c>
      <c r="BC117" s="334">
        <v>69259.75</v>
      </c>
      <c r="BD117" s="334">
        <v>1353</v>
      </c>
      <c r="BE117" s="334">
        <v>680</v>
      </c>
      <c r="BF117" s="334">
        <v>938</v>
      </c>
      <c r="BG117" s="334">
        <v>675</v>
      </c>
      <c r="BH117" s="334">
        <v>6036.12</v>
      </c>
      <c r="BI117" s="334">
        <v>513.351</v>
      </c>
      <c r="BJ117" s="334">
        <v>127241.64</v>
      </c>
      <c r="BK117" s="334">
        <v>2607</v>
      </c>
      <c r="BL117" s="334">
        <v>1218</v>
      </c>
      <c r="BM117" s="334">
        <v>1750</v>
      </c>
      <c r="BN117" s="334">
        <v>1262</v>
      </c>
      <c r="BO117" s="334">
        <v>11090.02</v>
      </c>
      <c r="BP117" s="334">
        <v>367.50099999999998</v>
      </c>
    </row>
    <row r="118" spans="1:68" x14ac:dyDescent="0.35">
      <c r="A118" s="331">
        <v>115</v>
      </c>
      <c r="B118" s="331" t="s">
        <v>281</v>
      </c>
      <c r="C118" s="334">
        <v>891</v>
      </c>
      <c r="D118" s="334">
        <v>48.9</v>
      </c>
      <c r="E118" s="334">
        <v>93.7</v>
      </c>
      <c r="F118" s="334">
        <v>53.1</v>
      </c>
      <c r="G118" s="334">
        <v>69.599999999999994</v>
      </c>
      <c r="H118" s="334">
        <v>0</v>
      </c>
      <c r="I118" s="334">
        <v>50.4</v>
      </c>
      <c r="J118" s="335">
        <v>4.4400000000000004</v>
      </c>
      <c r="K118" s="334">
        <v>23.6</v>
      </c>
      <c r="L118" s="334">
        <v>32.9</v>
      </c>
      <c r="M118" s="334">
        <v>0</v>
      </c>
      <c r="N118" s="334">
        <v>805</v>
      </c>
      <c r="O118" s="334">
        <v>0.15</v>
      </c>
      <c r="P118" s="334">
        <v>7.0000000000000007E-2</v>
      </c>
      <c r="Q118" s="334">
        <v>0.24</v>
      </c>
      <c r="R118" s="334">
        <v>816</v>
      </c>
      <c r="S118" s="334">
        <v>52.9</v>
      </c>
      <c r="T118" s="334">
        <v>96.4</v>
      </c>
      <c r="U118" s="334">
        <v>55.4</v>
      </c>
      <c r="V118" s="334">
        <v>74</v>
      </c>
      <c r="W118" s="334">
        <v>0</v>
      </c>
      <c r="X118" s="334">
        <v>67.2</v>
      </c>
      <c r="Y118" s="335">
        <v>4.84</v>
      </c>
      <c r="Z118" s="334">
        <v>30.9</v>
      </c>
      <c r="AA118" s="334">
        <v>42.8</v>
      </c>
      <c r="AB118" s="334">
        <v>0</v>
      </c>
      <c r="AC118" s="334">
        <v>749</v>
      </c>
      <c r="AD118" s="334">
        <v>0.46</v>
      </c>
      <c r="AE118" s="334">
        <v>0.37</v>
      </c>
      <c r="AF118" s="334">
        <v>0.56000000000000005</v>
      </c>
      <c r="AG118" s="334">
        <v>1707</v>
      </c>
      <c r="AH118" s="334">
        <v>50.8</v>
      </c>
      <c r="AI118" s="334">
        <v>95</v>
      </c>
      <c r="AJ118" s="334">
        <v>54.2</v>
      </c>
      <c r="AK118" s="334">
        <v>71.7</v>
      </c>
      <c r="AL118" s="334">
        <v>0</v>
      </c>
      <c r="AM118" s="334">
        <v>58.4</v>
      </c>
      <c r="AN118" s="335">
        <v>4.63</v>
      </c>
      <c r="AO118" s="334">
        <v>27.1</v>
      </c>
      <c r="AP118" s="334">
        <v>37.6</v>
      </c>
      <c r="AQ118" s="334">
        <v>0</v>
      </c>
      <c r="AR118" s="334">
        <v>1554</v>
      </c>
      <c r="AS118" s="334">
        <v>0.3</v>
      </c>
      <c r="AT118" s="334">
        <v>0.24</v>
      </c>
      <c r="AU118" s="334">
        <v>0.37</v>
      </c>
      <c r="AV118" s="334">
        <v>43560.88</v>
      </c>
      <c r="AW118" s="334">
        <v>835</v>
      </c>
      <c r="AX118" s="334">
        <v>473</v>
      </c>
      <c r="AY118" s="334">
        <v>620</v>
      </c>
      <c r="AZ118" s="334">
        <v>449</v>
      </c>
      <c r="BA118" s="334">
        <v>3953.67</v>
      </c>
      <c r="BB118" s="334">
        <v>123.425</v>
      </c>
      <c r="BC118" s="334">
        <v>43130.879999999997</v>
      </c>
      <c r="BD118" s="334">
        <v>787</v>
      </c>
      <c r="BE118" s="334">
        <v>452</v>
      </c>
      <c r="BF118" s="334">
        <v>604</v>
      </c>
      <c r="BG118" s="334">
        <v>548</v>
      </c>
      <c r="BH118" s="334">
        <v>3948.05</v>
      </c>
      <c r="BI118" s="334">
        <v>347.97199999999998</v>
      </c>
      <c r="BJ118" s="334">
        <v>86691.76</v>
      </c>
      <c r="BK118" s="334">
        <v>1622</v>
      </c>
      <c r="BL118" s="334">
        <v>925</v>
      </c>
      <c r="BM118" s="334">
        <v>1224</v>
      </c>
      <c r="BN118" s="334">
        <v>997</v>
      </c>
      <c r="BO118" s="334">
        <v>7901.72</v>
      </c>
      <c r="BP118" s="334">
        <v>471.39699999999999</v>
      </c>
    </row>
    <row r="119" spans="1:68" x14ac:dyDescent="0.35">
      <c r="A119" s="331">
        <v>116</v>
      </c>
      <c r="B119" s="331" t="s">
        <v>283</v>
      </c>
      <c r="C119" s="334">
        <v>743</v>
      </c>
      <c r="D119" s="334">
        <v>48</v>
      </c>
      <c r="E119" s="334">
        <v>97.6</v>
      </c>
      <c r="F119" s="334">
        <v>44.1</v>
      </c>
      <c r="G119" s="334">
        <v>66.8</v>
      </c>
      <c r="H119" s="334">
        <v>0</v>
      </c>
      <c r="I119" s="334">
        <v>39.799999999999997</v>
      </c>
      <c r="J119" s="335">
        <v>4.28</v>
      </c>
      <c r="K119" s="334">
        <v>14.7</v>
      </c>
      <c r="L119" s="334">
        <v>22.7</v>
      </c>
      <c r="M119" s="334">
        <v>0</v>
      </c>
      <c r="N119" s="334">
        <v>689</v>
      </c>
      <c r="O119" s="334">
        <v>0.13</v>
      </c>
      <c r="P119" s="334">
        <v>0.04</v>
      </c>
      <c r="Q119" s="334">
        <v>0.22</v>
      </c>
      <c r="R119" s="334">
        <v>752</v>
      </c>
      <c r="S119" s="334">
        <v>57.8</v>
      </c>
      <c r="T119" s="334">
        <v>98.9</v>
      </c>
      <c r="U119" s="334">
        <v>61.7</v>
      </c>
      <c r="V119" s="334">
        <v>80.7</v>
      </c>
      <c r="W119" s="334">
        <v>0</v>
      </c>
      <c r="X119" s="334">
        <v>61.7</v>
      </c>
      <c r="Y119" s="335">
        <v>5.29</v>
      </c>
      <c r="Z119" s="334">
        <v>38.200000000000003</v>
      </c>
      <c r="AA119" s="334">
        <v>48.3</v>
      </c>
      <c r="AB119" s="334">
        <v>0</v>
      </c>
      <c r="AC119" s="334">
        <v>697</v>
      </c>
      <c r="AD119" s="334">
        <v>0.81</v>
      </c>
      <c r="AE119" s="334">
        <v>0.72</v>
      </c>
      <c r="AF119" s="334">
        <v>0.9</v>
      </c>
      <c r="AG119" s="334">
        <v>1495</v>
      </c>
      <c r="AH119" s="334">
        <v>52.9</v>
      </c>
      <c r="AI119" s="334">
        <v>98.3</v>
      </c>
      <c r="AJ119" s="334">
        <v>53</v>
      </c>
      <c r="AK119" s="334">
        <v>73.8</v>
      </c>
      <c r="AL119" s="334">
        <v>0</v>
      </c>
      <c r="AM119" s="334">
        <v>50.8</v>
      </c>
      <c r="AN119" s="335">
        <v>4.78</v>
      </c>
      <c r="AO119" s="334">
        <v>26.5</v>
      </c>
      <c r="AP119" s="334">
        <v>35.6</v>
      </c>
      <c r="AQ119" s="334">
        <v>0</v>
      </c>
      <c r="AR119" s="334">
        <v>1386</v>
      </c>
      <c r="AS119" s="334">
        <v>0.47</v>
      </c>
      <c r="AT119" s="334">
        <v>0.41</v>
      </c>
      <c r="AU119" s="334">
        <v>0.54</v>
      </c>
      <c r="AV119" s="334">
        <v>35644.39</v>
      </c>
      <c r="AW119" s="334">
        <v>725</v>
      </c>
      <c r="AX119" s="334">
        <v>328</v>
      </c>
      <c r="AY119" s="334">
        <v>496</v>
      </c>
      <c r="AZ119" s="334">
        <v>296</v>
      </c>
      <c r="BA119" s="334">
        <v>3177.97</v>
      </c>
      <c r="BB119" s="334">
        <v>89.894999999999996</v>
      </c>
      <c r="BC119" s="334">
        <v>43439.13</v>
      </c>
      <c r="BD119" s="334">
        <v>744</v>
      </c>
      <c r="BE119" s="334">
        <v>464</v>
      </c>
      <c r="BF119" s="334">
        <v>607</v>
      </c>
      <c r="BG119" s="334">
        <v>464</v>
      </c>
      <c r="BH119" s="334">
        <v>3975.52</v>
      </c>
      <c r="BI119" s="334">
        <v>564.85599999999999</v>
      </c>
      <c r="BJ119" s="334">
        <v>79083.520000000004</v>
      </c>
      <c r="BK119" s="334">
        <v>1469</v>
      </c>
      <c r="BL119" s="334">
        <v>792</v>
      </c>
      <c r="BM119" s="334">
        <v>1103</v>
      </c>
      <c r="BN119" s="334">
        <v>760</v>
      </c>
      <c r="BO119" s="334">
        <v>7153.49</v>
      </c>
      <c r="BP119" s="334">
        <v>654.75099999999998</v>
      </c>
    </row>
    <row r="120" spans="1:68" x14ac:dyDescent="0.35">
      <c r="A120" s="331">
        <v>117</v>
      </c>
      <c r="B120" s="331"/>
      <c r="C120" s="334" t="s">
        <v>576</v>
      </c>
      <c r="D120" s="334" t="s">
        <v>576</v>
      </c>
      <c r="E120" s="334" t="s">
        <v>576</v>
      </c>
      <c r="F120" s="334" t="s">
        <v>576</v>
      </c>
      <c r="G120" s="334" t="s">
        <v>576</v>
      </c>
      <c r="H120" s="334">
        <v>0</v>
      </c>
      <c r="I120" s="334" t="s">
        <v>576</v>
      </c>
      <c r="J120" s="335"/>
      <c r="K120" s="334" t="s">
        <v>576</v>
      </c>
      <c r="L120" s="334" t="s">
        <v>576</v>
      </c>
      <c r="M120" s="334">
        <v>0</v>
      </c>
      <c r="N120" s="334" t="s">
        <v>576</v>
      </c>
      <c r="O120" s="334" t="s">
        <v>576</v>
      </c>
      <c r="P120" s="334" t="s">
        <v>576</v>
      </c>
      <c r="Q120" s="334" t="s">
        <v>576</v>
      </c>
      <c r="R120" s="334" t="s">
        <v>576</v>
      </c>
      <c r="S120" s="334" t="s">
        <v>576</v>
      </c>
      <c r="T120" s="334" t="s">
        <v>576</v>
      </c>
      <c r="U120" s="334" t="s">
        <v>576</v>
      </c>
      <c r="V120" s="334" t="s">
        <v>576</v>
      </c>
      <c r="W120" s="334">
        <v>0</v>
      </c>
      <c r="X120" s="334" t="s">
        <v>576</v>
      </c>
      <c r="Y120" s="335" t="e">
        <v>#VALUE!</v>
      </c>
      <c r="Z120" s="334" t="s">
        <v>576</v>
      </c>
      <c r="AA120" s="334" t="s">
        <v>576</v>
      </c>
      <c r="AB120" s="334">
        <v>0</v>
      </c>
      <c r="AC120" s="334" t="s">
        <v>576</v>
      </c>
      <c r="AD120" s="334" t="s">
        <v>576</v>
      </c>
      <c r="AE120" s="334" t="s">
        <v>576</v>
      </c>
      <c r="AF120" s="334" t="s">
        <v>576</v>
      </c>
      <c r="AG120" s="334" t="s">
        <v>576</v>
      </c>
      <c r="AH120" s="334" t="s">
        <v>576</v>
      </c>
      <c r="AI120" s="334" t="s">
        <v>576</v>
      </c>
      <c r="AJ120" s="334" t="s">
        <v>576</v>
      </c>
      <c r="AK120" s="334" t="s">
        <v>576</v>
      </c>
      <c r="AL120" s="334">
        <v>0</v>
      </c>
      <c r="AM120" s="334" t="s">
        <v>576</v>
      </c>
      <c r="AN120" s="335"/>
      <c r="AO120" s="334" t="s">
        <v>576</v>
      </c>
      <c r="AP120" s="334" t="s">
        <v>576</v>
      </c>
      <c r="AQ120" s="334">
        <v>0</v>
      </c>
      <c r="AR120" s="334" t="s">
        <v>576</v>
      </c>
      <c r="AS120" s="334" t="s">
        <v>576</v>
      </c>
      <c r="AT120" s="334" t="s">
        <v>576</v>
      </c>
      <c r="AU120" s="334" t="s">
        <v>576</v>
      </c>
      <c r="AV120" s="334" t="s">
        <v>576</v>
      </c>
      <c r="AW120" s="334" t="s">
        <v>576</v>
      </c>
      <c r="AX120" s="334" t="s">
        <v>576</v>
      </c>
      <c r="AY120" s="334" t="s">
        <v>576</v>
      </c>
      <c r="AZ120" s="334" t="s">
        <v>576</v>
      </c>
      <c r="BA120" s="334" t="s">
        <v>576</v>
      </c>
      <c r="BB120" s="334" t="s">
        <v>576</v>
      </c>
      <c r="BC120" s="334" t="s">
        <v>576</v>
      </c>
      <c r="BD120" s="334" t="s">
        <v>576</v>
      </c>
      <c r="BE120" s="334" t="s">
        <v>576</v>
      </c>
      <c r="BF120" s="334" t="s">
        <v>576</v>
      </c>
      <c r="BG120" s="334" t="s">
        <v>576</v>
      </c>
      <c r="BH120" s="334" t="s">
        <v>576</v>
      </c>
      <c r="BI120" s="334" t="s">
        <v>576</v>
      </c>
      <c r="BJ120" s="334" t="s">
        <v>576</v>
      </c>
      <c r="BK120" s="334" t="s">
        <v>576</v>
      </c>
      <c r="BL120" s="334" t="s">
        <v>576</v>
      </c>
      <c r="BM120" s="334" t="s">
        <v>576</v>
      </c>
      <c r="BN120" s="334" t="s">
        <v>576</v>
      </c>
      <c r="BO120" s="334" t="s">
        <v>576</v>
      </c>
      <c r="BP120" s="334" t="s">
        <v>576</v>
      </c>
    </row>
    <row r="121" spans="1:68" x14ac:dyDescent="0.35">
      <c r="A121" s="331">
        <v>118</v>
      </c>
      <c r="B121" s="331" t="s">
        <v>286</v>
      </c>
      <c r="C121" s="334">
        <v>25653</v>
      </c>
      <c r="D121" s="334">
        <v>47.3</v>
      </c>
      <c r="E121" s="334">
        <v>96.1</v>
      </c>
      <c r="F121" s="334">
        <v>47.1</v>
      </c>
      <c r="G121" s="334">
        <v>66.099999999999994</v>
      </c>
      <c r="H121" s="334">
        <v>0</v>
      </c>
      <c r="I121" s="334">
        <v>46.5</v>
      </c>
      <c r="J121" s="335">
        <v>4.24</v>
      </c>
      <c r="K121" s="334">
        <v>19.7</v>
      </c>
      <c r="L121" s="334">
        <v>28</v>
      </c>
      <c r="M121" s="334">
        <v>0</v>
      </c>
      <c r="N121" s="334">
        <v>23235</v>
      </c>
      <c r="O121" s="334">
        <v>0.03</v>
      </c>
      <c r="P121" s="334">
        <v>0.01</v>
      </c>
      <c r="Q121" s="334">
        <v>0.04</v>
      </c>
      <c r="R121" s="334">
        <v>25105</v>
      </c>
      <c r="S121" s="334">
        <v>52.6</v>
      </c>
      <c r="T121" s="334">
        <v>98</v>
      </c>
      <c r="U121" s="334">
        <v>52.6</v>
      </c>
      <c r="V121" s="334">
        <v>71.599999999999994</v>
      </c>
      <c r="W121" s="334">
        <v>0</v>
      </c>
      <c r="X121" s="334">
        <v>57.6</v>
      </c>
      <c r="Y121" s="335">
        <v>4.7300000000000004</v>
      </c>
      <c r="Z121" s="334">
        <v>29.4</v>
      </c>
      <c r="AA121" s="334">
        <v>39.700000000000003</v>
      </c>
      <c r="AB121" s="334">
        <v>0</v>
      </c>
      <c r="AC121" s="334">
        <v>22913</v>
      </c>
      <c r="AD121" s="334">
        <v>0.46</v>
      </c>
      <c r="AE121" s="334">
        <v>0.45</v>
      </c>
      <c r="AF121" s="334">
        <v>0.48</v>
      </c>
      <c r="AG121" s="334">
        <v>50758</v>
      </c>
      <c r="AH121" s="334">
        <v>49.9</v>
      </c>
      <c r="AI121" s="334">
        <v>97</v>
      </c>
      <c r="AJ121" s="334">
        <v>49.9</v>
      </c>
      <c r="AK121" s="334">
        <v>68.8</v>
      </c>
      <c r="AL121" s="334">
        <v>0</v>
      </c>
      <c r="AM121" s="334">
        <v>52</v>
      </c>
      <c r="AN121" s="335">
        <v>4.4800000000000004</v>
      </c>
      <c r="AO121" s="334">
        <v>24.5</v>
      </c>
      <c r="AP121" s="334">
        <v>33.799999999999997</v>
      </c>
      <c r="AQ121" s="334">
        <v>0</v>
      </c>
      <c r="AR121" s="334">
        <v>46148</v>
      </c>
      <c r="AS121" s="334">
        <v>0.24</v>
      </c>
      <c r="AT121" s="334">
        <v>0.23</v>
      </c>
      <c r="AU121" s="334">
        <v>0.26</v>
      </c>
      <c r="AV121" s="334">
        <v>1212398.71</v>
      </c>
      <c r="AW121" s="334">
        <v>24649</v>
      </c>
      <c r="AX121" s="334">
        <v>12093</v>
      </c>
      <c r="AY121" s="334">
        <v>16944</v>
      </c>
      <c r="AZ121" s="334">
        <v>11933</v>
      </c>
      <c r="BA121" s="334">
        <v>108687.69</v>
      </c>
      <c r="BB121" s="334">
        <v>667.79</v>
      </c>
      <c r="BC121" s="334">
        <v>1320631.25</v>
      </c>
      <c r="BD121" s="334">
        <v>24598</v>
      </c>
      <c r="BE121" s="334">
        <v>13211</v>
      </c>
      <c r="BF121" s="334">
        <v>17966</v>
      </c>
      <c r="BG121" s="334">
        <v>14450</v>
      </c>
      <c r="BH121" s="334">
        <v>118624.82</v>
      </c>
      <c r="BI121" s="334">
        <v>10628.402</v>
      </c>
      <c r="BJ121" s="334">
        <v>2533029.96</v>
      </c>
      <c r="BK121" s="334">
        <v>49247</v>
      </c>
      <c r="BL121" s="334">
        <v>25304</v>
      </c>
      <c r="BM121" s="334">
        <v>34910</v>
      </c>
      <c r="BN121" s="334">
        <v>26383</v>
      </c>
      <c r="BO121" s="334">
        <v>227312.51</v>
      </c>
      <c r="BP121" s="334">
        <v>11296.191999999999</v>
      </c>
    </row>
    <row r="122" spans="1:68" x14ac:dyDescent="0.35">
      <c r="A122" s="331">
        <v>119</v>
      </c>
      <c r="B122" s="331" t="s">
        <v>288</v>
      </c>
      <c r="C122" s="334">
        <v>1119</v>
      </c>
      <c r="D122" s="334">
        <v>43.3</v>
      </c>
      <c r="E122" s="334">
        <v>97.7</v>
      </c>
      <c r="F122" s="334">
        <v>36.299999999999997</v>
      </c>
      <c r="G122" s="334">
        <v>56.7</v>
      </c>
      <c r="H122" s="334">
        <v>0</v>
      </c>
      <c r="I122" s="334">
        <v>29.8</v>
      </c>
      <c r="J122" s="335">
        <v>3.66</v>
      </c>
      <c r="K122" s="334">
        <v>8.6</v>
      </c>
      <c r="L122" s="334">
        <v>15</v>
      </c>
      <c r="M122" s="334">
        <v>0</v>
      </c>
      <c r="N122" s="334">
        <v>1001</v>
      </c>
      <c r="O122" s="334">
        <v>0</v>
      </c>
      <c r="P122" s="334">
        <v>-7.0000000000000007E-2</v>
      </c>
      <c r="Q122" s="334">
        <v>0.08</v>
      </c>
      <c r="R122" s="334">
        <v>1080</v>
      </c>
      <c r="S122" s="334">
        <v>49.1</v>
      </c>
      <c r="T122" s="334">
        <v>98.3</v>
      </c>
      <c r="U122" s="334">
        <v>44.6</v>
      </c>
      <c r="V122" s="334">
        <v>63.4</v>
      </c>
      <c r="W122" s="334">
        <v>0</v>
      </c>
      <c r="X122" s="334">
        <v>46.1</v>
      </c>
      <c r="Y122" s="335">
        <v>4.24</v>
      </c>
      <c r="Z122" s="334">
        <v>18.399999999999999</v>
      </c>
      <c r="AA122" s="334">
        <v>28.2</v>
      </c>
      <c r="AB122" s="334">
        <v>0</v>
      </c>
      <c r="AC122" s="334">
        <v>982</v>
      </c>
      <c r="AD122" s="334">
        <v>0.34</v>
      </c>
      <c r="AE122" s="334">
        <v>0.26</v>
      </c>
      <c r="AF122" s="334">
        <v>0.42</v>
      </c>
      <c r="AG122" s="334">
        <v>2199</v>
      </c>
      <c r="AH122" s="334">
        <v>46.1</v>
      </c>
      <c r="AI122" s="334">
        <v>98</v>
      </c>
      <c r="AJ122" s="334">
        <v>40.4</v>
      </c>
      <c r="AK122" s="334">
        <v>60</v>
      </c>
      <c r="AL122" s="334">
        <v>0</v>
      </c>
      <c r="AM122" s="334">
        <v>37.799999999999997</v>
      </c>
      <c r="AN122" s="335">
        <v>3.94</v>
      </c>
      <c r="AO122" s="334">
        <v>13.4</v>
      </c>
      <c r="AP122" s="334">
        <v>21.5</v>
      </c>
      <c r="AQ122" s="334">
        <v>0</v>
      </c>
      <c r="AR122" s="334">
        <v>1983</v>
      </c>
      <c r="AS122" s="334">
        <v>0.17</v>
      </c>
      <c r="AT122" s="334">
        <v>0.12</v>
      </c>
      <c r="AU122" s="334">
        <v>0.23</v>
      </c>
      <c r="AV122" s="334">
        <v>48443.51</v>
      </c>
      <c r="AW122" s="334">
        <v>1093</v>
      </c>
      <c r="AX122" s="334">
        <v>406</v>
      </c>
      <c r="AY122" s="334">
        <v>635</v>
      </c>
      <c r="AZ122" s="334">
        <v>333</v>
      </c>
      <c r="BA122" s="334">
        <v>4093.2</v>
      </c>
      <c r="BB122" s="334">
        <v>4.9290000000000003</v>
      </c>
      <c r="BC122" s="334">
        <v>52977.75</v>
      </c>
      <c r="BD122" s="334">
        <v>1062</v>
      </c>
      <c r="BE122" s="334">
        <v>482</v>
      </c>
      <c r="BF122" s="334">
        <v>685</v>
      </c>
      <c r="BG122" s="334">
        <v>498</v>
      </c>
      <c r="BH122" s="334">
        <v>4575.57</v>
      </c>
      <c r="BI122" s="334">
        <v>335.53100000000001</v>
      </c>
      <c r="BJ122" s="334">
        <v>101421.26</v>
      </c>
      <c r="BK122" s="334">
        <v>2155</v>
      </c>
      <c r="BL122" s="334">
        <v>888</v>
      </c>
      <c r="BM122" s="334">
        <v>1320</v>
      </c>
      <c r="BN122" s="334">
        <v>831</v>
      </c>
      <c r="BO122" s="334">
        <v>8668.77</v>
      </c>
      <c r="BP122" s="334">
        <v>340.46</v>
      </c>
    </row>
    <row r="123" spans="1:68" x14ac:dyDescent="0.35">
      <c r="A123" s="331">
        <v>120</v>
      </c>
      <c r="B123" s="331" t="s">
        <v>290</v>
      </c>
      <c r="C123" s="334">
        <v>1978</v>
      </c>
      <c r="D123" s="334">
        <v>53.1</v>
      </c>
      <c r="E123" s="334">
        <v>97.2</v>
      </c>
      <c r="F123" s="334">
        <v>57.7</v>
      </c>
      <c r="G123" s="334">
        <v>73.900000000000006</v>
      </c>
      <c r="H123" s="334">
        <v>0</v>
      </c>
      <c r="I123" s="334">
        <v>57.6</v>
      </c>
      <c r="J123" s="335">
        <v>4.92</v>
      </c>
      <c r="K123" s="334">
        <v>31.9</v>
      </c>
      <c r="L123" s="334">
        <v>40.4</v>
      </c>
      <c r="M123" s="334">
        <v>0</v>
      </c>
      <c r="N123" s="334">
        <v>1781</v>
      </c>
      <c r="O123" s="334">
        <v>0.33</v>
      </c>
      <c r="P123" s="334">
        <v>0.28000000000000003</v>
      </c>
      <c r="Q123" s="334">
        <v>0.39</v>
      </c>
      <c r="R123" s="334">
        <v>1832</v>
      </c>
      <c r="S123" s="334">
        <v>59.1</v>
      </c>
      <c r="T123" s="334">
        <v>98.6</v>
      </c>
      <c r="U123" s="334">
        <v>64.099999999999994</v>
      </c>
      <c r="V123" s="334">
        <v>78.599999999999994</v>
      </c>
      <c r="W123" s="334">
        <v>0</v>
      </c>
      <c r="X123" s="334">
        <v>64.5</v>
      </c>
      <c r="Y123" s="335">
        <v>5.48</v>
      </c>
      <c r="Z123" s="334">
        <v>43.2</v>
      </c>
      <c r="AA123" s="334">
        <v>50.9</v>
      </c>
      <c r="AB123" s="334">
        <v>0</v>
      </c>
      <c r="AC123" s="334">
        <v>1657</v>
      </c>
      <c r="AD123" s="334">
        <v>0.83</v>
      </c>
      <c r="AE123" s="334">
        <v>0.77</v>
      </c>
      <c r="AF123" s="334">
        <v>0.89</v>
      </c>
      <c r="AG123" s="334">
        <v>3810</v>
      </c>
      <c r="AH123" s="334">
        <v>56</v>
      </c>
      <c r="AI123" s="334">
        <v>97.9</v>
      </c>
      <c r="AJ123" s="334">
        <v>60.8</v>
      </c>
      <c r="AK123" s="334">
        <v>76.2</v>
      </c>
      <c r="AL123" s="334">
        <v>0</v>
      </c>
      <c r="AM123" s="334">
        <v>60.9</v>
      </c>
      <c r="AN123" s="335">
        <v>5.19</v>
      </c>
      <c r="AO123" s="334">
        <v>37.299999999999997</v>
      </c>
      <c r="AP123" s="334">
        <v>45.5</v>
      </c>
      <c r="AQ123" s="334">
        <v>0</v>
      </c>
      <c r="AR123" s="334">
        <v>3438</v>
      </c>
      <c r="AS123" s="334">
        <v>0.56999999999999995</v>
      </c>
      <c r="AT123" s="334">
        <v>0.53</v>
      </c>
      <c r="AU123" s="334">
        <v>0.62</v>
      </c>
      <c r="AV123" s="334">
        <v>105091.92</v>
      </c>
      <c r="AW123" s="334">
        <v>1923</v>
      </c>
      <c r="AX123" s="334">
        <v>1142</v>
      </c>
      <c r="AY123" s="334">
        <v>1462</v>
      </c>
      <c r="AZ123" s="334">
        <v>1140</v>
      </c>
      <c r="BA123" s="334">
        <v>9736.66</v>
      </c>
      <c r="BB123" s="334">
        <v>594.47699999999998</v>
      </c>
      <c r="BC123" s="334">
        <v>108290.53</v>
      </c>
      <c r="BD123" s="334">
        <v>1807</v>
      </c>
      <c r="BE123" s="334">
        <v>1175</v>
      </c>
      <c r="BF123" s="334">
        <v>1440</v>
      </c>
      <c r="BG123" s="334">
        <v>1181</v>
      </c>
      <c r="BH123" s="334">
        <v>10044.15</v>
      </c>
      <c r="BI123" s="334">
        <v>1380.3230000000001</v>
      </c>
      <c r="BJ123" s="334">
        <v>213382.45</v>
      </c>
      <c r="BK123" s="334">
        <v>3730</v>
      </c>
      <c r="BL123" s="334">
        <v>2317</v>
      </c>
      <c r="BM123" s="334">
        <v>2902</v>
      </c>
      <c r="BN123" s="334">
        <v>2321</v>
      </c>
      <c r="BO123" s="334">
        <v>19780.810000000001</v>
      </c>
      <c r="BP123" s="334">
        <v>1974.8</v>
      </c>
    </row>
    <row r="124" spans="1:68" x14ac:dyDescent="0.35">
      <c r="A124" s="331">
        <v>121</v>
      </c>
      <c r="B124" s="331" t="s">
        <v>292</v>
      </c>
      <c r="C124" s="334">
        <v>1508</v>
      </c>
      <c r="D124" s="334">
        <v>46.9</v>
      </c>
      <c r="E124" s="334">
        <v>96.7</v>
      </c>
      <c r="F124" s="334">
        <v>48.2</v>
      </c>
      <c r="G124" s="334">
        <v>66.400000000000006</v>
      </c>
      <c r="H124" s="334">
        <v>0</v>
      </c>
      <c r="I124" s="334">
        <v>37.299999999999997</v>
      </c>
      <c r="J124" s="335">
        <v>4.13</v>
      </c>
      <c r="K124" s="334">
        <v>19.8</v>
      </c>
      <c r="L124" s="334">
        <v>26.4</v>
      </c>
      <c r="M124" s="334">
        <v>0</v>
      </c>
      <c r="N124" s="334">
        <v>1430</v>
      </c>
      <c r="O124" s="334">
        <v>-0.33</v>
      </c>
      <c r="P124" s="334">
        <v>-0.39</v>
      </c>
      <c r="Q124" s="334">
        <v>-0.26</v>
      </c>
      <c r="R124" s="334">
        <v>1524</v>
      </c>
      <c r="S124" s="334">
        <v>52.3</v>
      </c>
      <c r="T124" s="334">
        <v>98.4</v>
      </c>
      <c r="U124" s="334">
        <v>54.4</v>
      </c>
      <c r="V124" s="334">
        <v>72.099999999999994</v>
      </c>
      <c r="W124" s="334">
        <v>0</v>
      </c>
      <c r="X124" s="334">
        <v>47.8</v>
      </c>
      <c r="Y124" s="335">
        <v>4.54</v>
      </c>
      <c r="Z124" s="334">
        <v>26.7</v>
      </c>
      <c r="AA124" s="334">
        <v>36.4</v>
      </c>
      <c r="AB124" s="334">
        <v>0</v>
      </c>
      <c r="AC124" s="334">
        <v>1469</v>
      </c>
      <c r="AD124" s="334">
        <v>0.12</v>
      </c>
      <c r="AE124" s="334">
        <v>0.06</v>
      </c>
      <c r="AF124" s="334">
        <v>0.19</v>
      </c>
      <c r="AG124" s="334">
        <v>3032</v>
      </c>
      <c r="AH124" s="334">
        <v>49.6</v>
      </c>
      <c r="AI124" s="334">
        <v>97.5</v>
      </c>
      <c r="AJ124" s="334">
        <v>51.3</v>
      </c>
      <c r="AK124" s="334">
        <v>69.3</v>
      </c>
      <c r="AL124" s="334">
        <v>0</v>
      </c>
      <c r="AM124" s="334">
        <v>42.6</v>
      </c>
      <c r="AN124" s="335">
        <v>4.33</v>
      </c>
      <c r="AO124" s="334">
        <v>23.3</v>
      </c>
      <c r="AP124" s="334">
        <v>31.4</v>
      </c>
      <c r="AQ124" s="334">
        <v>0</v>
      </c>
      <c r="AR124" s="334">
        <v>2899</v>
      </c>
      <c r="AS124" s="334">
        <v>-0.1</v>
      </c>
      <c r="AT124" s="334">
        <v>-0.15</v>
      </c>
      <c r="AU124" s="334">
        <v>-0.05</v>
      </c>
      <c r="AV124" s="334">
        <v>70717.75</v>
      </c>
      <c r="AW124" s="334">
        <v>1458</v>
      </c>
      <c r="AX124" s="334">
        <v>727</v>
      </c>
      <c r="AY124" s="334">
        <v>1002</v>
      </c>
      <c r="AZ124" s="334">
        <v>562</v>
      </c>
      <c r="BA124" s="334">
        <v>6221.29</v>
      </c>
      <c r="BB124" s="334">
        <v>-469.798</v>
      </c>
      <c r="BC124" s="334">
        <v>79661.75</v>
      </c>
      <c r="BD124" s="334">
        <v>1499</v>
      </c>
      <c r="BE124" s="334">
        <v>829</v>
      </c>
      <c r="BF124" s="334">
        <v>1099</v>
      </c>
      <c r="BG124" s="334">
        <v>729</v>
      </c>
      <c r="BH124" s="334">
        <v>6913.85</v>
      </c>
      <c r="BI124" s="334">
        <v>181.666</v>
      </c>
      <c r="BJ124" s="334">
        <v>150379.5</v>
      </c>
      <c r="BK124" s="334">
        <v>2957</v>
      </c>
      <c r="BL124" s="334">
        <v>1556</v>
      </c>
      <c r="BM124" s="334">
        <v>2101</v>
      </c>
      <c r="BN124" s="334">
        <v>1291</v>
      </c>
      <c r="BO124" s="334">
        <v>13135.14</v>
      </c>
      <c r="BP124" s="334">
        <v>-288.13200000000001</v>
      </c>
    </row>
    <row r="125" spans="1:68" x14ac:dyDescent="0.35">
      <c r="A125" s="331">
        <v>122</v>
      </c>
      <c r="B125" s="331" t="s">
        <v>294</v>
      </c>
      <c r="C125" s="334">
        <v>1480</v>
      </c>
      <c r="D125" s="334">
        <v>47.7</v>
      </c>
      <c r="E125" s="334">
        <v>96.8</v>
      </c>
      <c r="F125" s="334">
        <v>49.7</v>
      </c>
      <c r="G125" s="334">
        <v>68.099999999999994</v>
      </c>
      <c r="H125" s="334">
        <v>0</v>
      </c>
      <c r="I125" s="334">
        <v>58.1</v>
      </c>
      <c r="J125" s="335">
        <v>4.42</v>
      </c>
      <c r="K125" s="334">
        <v>23.2</v>
      </c>
      <c r="L125" s="334">
        <v>34.799999999999997</v>
      </c>
      <c r="M125" s="334">
        <v>0</v>
      </c>
      <c r="N125" s="334">
        <v>1256</v>
      </c>
      <c r="O125" s="334">
        <v>0.34</v>
      </c>
      <c r="P125" s="334">
        <v>0.27</v>
      </c>
      <c r="Q125" s="334">
        <v>0.41</v>
      </c>
      <c r="R125" s="334">
        <v>1378</v>
      </c>
      <c r="S125" s="334">
        <v>52.2</v>
      </c>
      <c r="T125" s="334">
        <v>98.5</v>
      </c>
      <c r="U125" s="334">
        <v>52.2</v>
      </c>
      <c r="V125" s="334">
        <v>71.400000000000006</v>
      </c>
      <c r="W125" s="334">
        <v>0</v>
      </c>
      <c r="X125" s="334">
        <v>69.3</v>
      </c>
      <c r="Y125" s="335">
        <v>4.8499999999999996</v>
      </c>
      <c r="Z125" s="334">
        <v>32.4</v>
      </c>
      <c r="AA125" s="334">
        <v>45.1</v>
      </c>
      <c r="AB125" s="334">
        <v>0</v>
      </c>
      <c r="AC125" s="334">
        <v>1166</v>
      </c>
      <c r="AD125" s="334">
        <v>0.75</v>
      </c>
      <c r="AE125" s="334">
        <v>0.68</v>
      </c>
      <c r="AF125" s="334">
        <v>0.82</v>
      </c>
      <c r="AG125" s="334">
        <v>2858</v>
      </c>
      <c r="AH125" s="334">
        <v>49.9</v>
      </c>
      <c r="AI125" s="334">
        <v>97.6</v>
      </c>
      <c r="AJ125" s="334">
        <v>50.9</v>
      </c>
      <c r="AK125" s="334">
        <v>69.7</v>
      </c>
      <c r="AL125" s="334">
        <v>0</v>
      </c>
      <c r="AM125" s="334">
        <v>63.5</v>
      </c>
      <c r="AN125" s="335">
        <v>4.63</v>
      </c>
      <c r="AO125" s="334">
        <v>27.6</v>
      </c>
      <c r="AP125" s="334">
        <v>39.799999999999997</v>
      </c>
      <c r="AQ125" s="334">
        <v>0</v>
      </c>
      <c r="AR125" s="334">
        <v>2422</v>
      </c>
      <c r="AS125" s="334">
        <v>0.54</v>
      </c>
      <c r="AT125" s="334">
        <v>0.49</v>
      </c>
      <c r="AU125" s="334">
        <v>0.59</v>
      </c>
      <c r="AV125" s="334">
        <v>70606.399999999994</v>
      </c>
      <c r="AW125" s="334">
        <v>1432</v>
      </c>
      <c r="AX125" s="334">
        <v>736</v>
      </c>
      <c r="AY125" s="334">
        <v>1008</v>
      </c>
      <c r="AZ125" s="334">
        <v>860</v>
      </c>
      <c r="BA125" s="334">
        <v>6535.38</v>
      </c>
      <c r="BB125" s="334">
        <v>424.82100000000003</v>
      </c>
      <c r="BC125" s="334">
        <v>71942.77</v>
      </c>
      <c r="BD125" s="334">
        <v>1358</v>
      </c>
      <c r="BE125" s="334">
        <v>720</v>
      </c>
      <c r="BF125" s="334">
        <v>984</v>
      </c>
      <c r="BG125" s="334">
        <v>955</v>
      </c>
      <c r="BH125" s="334">
        <v>6688.87</v>
      </c>
      <c r="BI125" s="334">
        <v>874.39200000000005</v>
      </c>
      <c r="BJ125" s="334">
        <v>142549.17000000001</v>
      </c>
      <c r="BK125" s="334">
        <v>2790</v>
      </c>
      <c r="BL125" s="334">
        <v>1456</v>
      </c>
      <c r="BM125" s="334">
        <v>1992</v>
      </c>
      <c r="BN125" s="334">
        <v>1815</v>
      </c>
      <c r="BO125" s="334">
        <v>13224.25</v>
      </c>
      <c r="BP125" s="334">
        <v>1299.213</v>
      </c>
    </row>
    <row r="126" spans="1:68" x14ac:dyDescent="0.35">
      <c r="A126" s="331">
        <v>123</v>
      </c>
      <c r="B126" s="331" t="s">
        <v>296</v>
      </c>
      <c r="C126" s="334">
        <v>1614</v>
      </c>
      <c r="D126" s="334">
        <v>46.6</v>
      </c>
      <c r="E126" s="334">
        <v>94.9</v>
      </c>
      <c r="F126" s="334">
        <v>43.8</v>
      </c>
      <c r="G126" s="334">
        <v>64.400000000000006</v>
      </c>
      <c r="H126" s="334">
        <v>0</v>
      </c>
      <c r="I126" s="334">
        <v>45.2</v>
      </c>
      <c r="J126" s="335">
        <v>4.17</v>
      </c>
      <c r="K126" s="334">
        <v>21.2</v>
      </c>
      <c r="L126" s="334">
        <v>30.3</v>
      </c>
      <c r="M126" s="334">
        <v>0</v>
      </c>
      <c r="N126" s="334">
        <v>1503</v>
      </c>
      <c r="O126" s="334">
        <v>-0.24</v>
      </c>
      <c r="P126" s="334">
        <v>-0.3</v>
      </c>
      <c r="Q126" s="334">
        <v>-0.17</v>
      </c>
      <c r="R126" s="334">
        <v>1600</v>
      </c>
      <c r="S126" s="334">
        <v>53.9</v>
      </c>
      <c r="T126" s="334">
        <v>97.8</v>
      </c>
      <c r="U126" s="334">
        <v>55.3</v>
      </c>
      <c r="V126" s="334">
        <v>75.8</v>
      </c>
      <c r="W126" s="334">
        <v>0</v>
      </c>
      <c r="X126" s="334">
        <v>62.3</v>
      </c>
      <c r="Y126" s="335">
        <v>4.88</v>
      </c>
      <c r="Z126" s="334">
        <v>33.4</v>
      </c>
      <c r="AA126" s="334">
        <v>44.8</v>
      </c>
      <c r="AB126" s="334">
        <v>0</v>
      </c>
      <c r="AC126" s="334">
        <v>1501</v>
      </c>
      <c r="AD126" s="334">
        <v>0.31</v>
      </c>
      <c r="AE126" s="334">
        <v>0.24</v>
      </c>
      <c r="AF126" s="334">
        <v>0.37</v>
      </c>
      <c r="AG126" s="334">
        <v>3214</v>
      </c>
      <c r="AH126" s="334">
        <v>50.3</v>
      </c>
      <c r="AI126" s="334">
        <v>96.3</v>
      </c>
      <c r="AJ126" s="334">
        <v>49.5</v>
      </c>
      <c r="AK126" s="334">
        <v>70.099999999999994</v>
      </c>
      <c r="AL126" s="334">
        <v>0</v>
      </c>
      <c r="AM126" s="334">
        <v>53.7</v>
      </c>
      <c r="AN126" s="335">
        <v>4.5199999999999996</v>
      </c>
      <c r="AO126" s="334">
        <v>27.3</v>
      </c>
      <c r="AP126" s="334">
        <v>37.5</v>
      </c>
      <c r="AQ126" s="334">
        <v>0</v>
      </c>
      <c r="AR126" s="334">
        <v>3004</v>
      </c>
      <c r="AS126" s="334">
        <v>0.03</v>
      </c>
      <c r="AT126" s="334">
        <v>-0.01</v>
      </c>
      <c r="AU126" s="334">
        <v>0.08</v>
      </c>
      <c r="AV126" s="334">
        <v>75192.75</v>
      </c>
      <c r="AW126" s="334">
        <v>1531</v>
      </c>
      <c r="AX126" s="334">
        <v>707</v>
      </c>
      <c r="AY126" s="334">
        <v>1040</v>
      </c>
      <c r="AZ126" s="334">
        <v>730</v>
      </c>
      <c r="BA126" s="334">
        <v>6729.73</v>
      </c>
      <c r="BB126" s="334">
        <v>-357.74299999999999</v>
      </c>
      <c r="BC126" s="334">
        <v>86319.77</v>
      </c>
      <c r="BD126" s="334">
        <v>1564</v>
      </c>
      <c r="BE126" s="334">
        <v>884</v>
      </c>
      <c r="BF126" s="334">
        <v>1213</v>
      </c>
      <c r="BG126" s="334">
        <v>997</v>
      </c>
      <c r="BH126" s="334">
        <v>7809.62</v>
      </c>
      <c r="BI126" s="334">
        <v>459.91800000000001</v>
      </c>
      <c r="BJ126" s="334">
        <v>161512.51999999999</v>
      </c>
      <c r="BK126" s="334">
        <v>3095</v>
      </c>
      <c r="BL126" s="334">
        <v>1591</v>
      </c>
      <c r="BM126" s="334">
        <v>2253</v>
      </c>
      <c r="BN126" s="334">
        <v>1727</v>
      </c>
      <c r="BO126" s="334">
        <v>14539.35</v>
      </c>
      <c r="BP126" s="334">
        <v>102.175</v>
      </c>
    </row>
    <row r="127" spans="1:68" x14ac:dyDescent="0.35">
      <c r="A127" s="331">
        <v>124</v>
      </c>
      <c r="B127" s="331" t="s">
        <v>298</v>
      </c>
      <c r="C127" s="334">
        <v>1669</v>
      </c>
      <c r="D127" s="334">
        <v>42.4</v>
      </c>
      <c r="E127" s="334">
        <v>93.8</v>
      </c>
      <c r="F127" s="334">
        <v>39.9</v>
      </c>
      <c r="G127" s="334">
        <v>59.7</v>
      </c>
      <c r="H127" s="334">
        <v>0</v>
      </c>
      <c r="I127" s="334">
        <v>38.9</v>
      </c>
      <c r="J127" s="335">
        <v>3.68</v>
      </c>
      <c r="K127" s="334">
        <v>11.4</v>
      </c>
      <c r="L127" s="334">
        <v>17.3</v>
      </c>
      <c r="M127" s="334">
        <v>0</v>
      </c>
      <c r="N127" s="334">
        <v>1474</v>
      </c>
      <c r="O127" s="334">
        <v>-0.15</v>
      </c>
      <c r="P127" s="334">
        <v>-0.22</v>
      </c>
      <c r="Q127" s="334">
        <v>-0.09</v>
      </c>
      <c r="R127" s="334">
        <v>1783</v>
      </c>
      <c r="S127" s="334">
        <v>49</v>
      </c>
      <c r="T127" s="334">
        <v>97.3</v>
      </c>
      <c r="U127" s="334">
        <v>44.8</v>
      </c>
      <c r="V127" s="334">
        <v>66.900000000000006</v>
      </c>
      <c r="W127" s="334">
        <v>0</v>
      </c>
      <c r="X127" s="334">
        <v>51.7</v>
      </c>
      <c r="Y127" s="335">
        <v>4.29</v>
      </c>
      <c r="Z127" s="334">
        <v>20.3</v>
      </c>
      <c r="AA127" s="334">
        <v>29.7</v>
      </c>
      <c r="AB127" s="334">
        <v>0</v>
      </c>
      <c r="AC127" s="334">
        <v>1603</v>
      </c>
      <c r="AD127" s="334">
        <v>0.27</v>
      </c>
      <c r="AE127" s="334">
        <v>0.21</v>
      </c>
      <c r="AF127" s="334">
        <v>0.34</v>
      </c>
      <c r="AG127" s="334">
        <v>3452</v>
      </c>
      <c r="AH127" s="334">
        <v>45.8</v>
      </c>
      <c r="AI127" s="334">
        <v>95.6</v>
      </c>
      <c r="AJ127" s="334">
        <v>42.4</v>
      </c>
      <c r="AK127" s="334">
        <v>63.4</v>
      </c>
      <c r="AL127" s="334">
        <v>0</v>
      </c>
      <c r="AM127" s="334">
        <v>45.5</v>
      </c>
      <c r="AN127" s="335">
        <v>4</v>
      </c>
      <c r="AO127" s="334">
        <v>16</v>
      </c>
      <c r="AP127" s="334">
        <v>23.7</v>
      </c>
      <c r="AQ127" s="334">
        <v>0</v>
      </c>
      <c r="AR127" s="334">
        <v>3077</v>
      </c>
      <c r="AS127" s="334">
        <v>7.0000000000000007E-2</v>
      </c>
      <c r="AT127" s="334">
        <v>0.02</v>
      </c>
      <c r="AU127" s="334">
        <v>0.11</v>
      </c>
      <c r="AV127" s="334">
        <v>70841.25</v>
      </c>
      <c r="AW127" s="334">
        <v>1565</v>
      </c>
      <c r="AX127" s="334">
        <v>666</v>
      </c>
      <c r="AY127" s="334">
        <v>996</v>
      </c>
      <c r="AZ127" s="334">
        <v>649</v>
      </c>
      <c r="BA127" s="334">
        <v>6144.89</v>
      </c>
      <c r="BB127" s="334">
        <v>-225.43</v>
      </c>
      <c r="BC127" s="334">
        <v>87336</v>
      </c>
      <c r="BD127" s="334">
        <v>1735</v>
      </c>
      <c r="BE127" s="334">
        <v>798</v>
      </c>
      <c r="BF127" s="334">
        <v>1192</v>
      </c>
      <c r="BG127" s="334">
        <v>922</v>
      </c>
      <c r="BH127" s="334">
        <v>7655.91</v>
      </c>
      <c r="BI127" s="334">
        <v>439.358</v>
      </c>
      <c r="BJ127" s="334">
        <v>158177.25</v>
      </c>
      <c r="BK127" s="334">
        <v>3300</v>
      </c>
      <c r="BL127" s="334">
        <v>1464</v>
      </c>
      <c r="BM127" s="334">
        <v>2188</v>
      </c>
      <c r="BN127" s="334">
        <v>1571</v>
      </c>
      <c r="BO127" s="334">
        <v>13800.8</v>
      </c>
      <c r="BP127" s="334">
        <v>213.928</v>
      </c>
    </row>
    <row r="128" spans="1:68" x14ac:dyDescent="0.35">
      <c r="A128" s="331">
        <v>125</v>
      </c>
      <c r="B128" s="331" t="s">
        <v>300</v>
      </c>
      <c r="C128" s="334">
        <v>1393</v>
      </c>
      <c r="D128" s="334">
        <v>47.2</v>
      </c>
      <c r="E128" s="334">
        <v>96.2</v>
      </c>
      <c r="F128" s="334">
        <v>49.6</v>
      </c>
      <c r="G128" s="334">
        <v>67.5</v>
      </c>
      <c r="H128" s="334">
        <v>0</v>
      </c>
      <c r="I128" s="334">
        <v>48.3</v>
      </c>
      <c r="J128" s="335">
        <v>4.33</v>
      </c>
      <c r="K128" s="334">
        <v>22.4</v>
      </c>
      <c r="L128" s="334">
        <v>29.9</v>
      </c>
      <c r="M128" s="334">
        <v>0</v>
      </c>
      <c r="N128" s="334">
        <v>1232</v>
      </c>
      <c r="O128" s="334">
        <v>0.28999999999999998</v>
      </c>
      <c r="P128" s="334">
        <v>0.22</v>
      </c>
      <c r="Q128" s="334">
        <v>0.36</v>
      </c>
      <c r="R128" s="334">
        <v>1460</v>
      </c>
      <c r="S128" s="334">
        <v>52.6</v>
      </c>
      <c r="T128" s="334">
        <v>98.2</v>
      </c>
      <c r="U128" s="334">
        <v>54.6</v>
      </c>
      <c r="V128" s="334">
        <v>71.2</v>
      </c>
      <c r="W128" s="334">
        <v>0</v>
      </c>
      <c r="X128" s="334">
        <v>60.1</v>
      </c>
      <c r="Y128" s="335">
        <v>4.83</v>
      </c>
      <c r="Z128" s="334">
        <v>32.299999999999997</v>
      </c>
      <c r="AA128" s="334">
        <v>43.2</v>
      </c>
      <c r="AB128" s="334">
        <v>0</v>
      </c>
      <c r="AC128" s="334">
        <v>1284</v>
      </c>
      <c r="AD128" s="334">
        <v>0.76</v>
      </c>
      <c r="AE128" s="334">
        <v>0.7</v>
      </c>
      <c r="AF128" s="334">
        <v>0.83</v>
      </c>
      <c r="AG128" s="334">
        <v>2853</v>
      </c>
      <c r="AH128" s="334">
        <v>50</v>
      </c>
      <c r="AI128" s="334">
        <v>97.2</v>
      </c>
      <c r="AJ128" s="334">
        <v>52.2</v>
      </c>
      <c r="AK128" s="334">
        <v>69.400000000000006</v>
      </c>
      <c r="AL128" s="334">
        <v>0</v>
      </c>
      <c r="AM128" s="334">
        <v>54.3</v>
      </c>
      <c r="AN128" s="335">
        <v>4.59</v>
      </c>
      <c r="AO128" s="334">
        <v>27.5</v>
      </c>
      <c r="AP128" s="334">
        <v>36.700000000000003</v>
      </c>
      <c r="AQ128" s="334">
        <v>0</v>
      </c>
      <c r="AR128" s="334">
        <v>2516</v>
      </c>
      <c r="AS128" s="334">
        <v>0.53</v>
      </c>
      <c r="AT128" s="334">
        <v>0.48</v>
      </c>
      <c r="AU128" s="334">
        <v>0.57999999999999996</v>
      </c>
      <c r="AV128" s="334">
        <v>65733.78</v>
      </c>
      <c r="AW128" s="334">
        <v>1340</v>
      </c>
      <c r="AX128" s="334">
        <v>691</v>
      </c>
      <c r="AY128" s="334">
        <v>940</v>
      </c>
      <c r="AZ128" s="334">
        <v>673</v>
      </c>
      <c r="BA128" s="334">
        <v>6034.07</v>
      </c>
      <c r="BB128" s="334">
        <v>352.875</v>
      </c>
      <c r="BC128" s="334">
        <v>76854.28</v>
      </c>
      <c r="BD128" s="334">
        <v>1434</v>
      </c>
      <c r="BE128" s="334">
        <v>797</v>
      </c>
      <c r="BF128" s="334">
        <v>1040</v>
      </c>
      <c r="BG128" s="334">
        <v>877</v>
      </c>
      <c r="BH128" s="334">
        <v>7056.22</v>
      </c>
      <c r="BI128" s="334">
        <v>981.322</v>
      </c>
      <c r="BJ128" s="334">
        <v>142588.06</v>
      </c>
      <c r="BK128" s="334">
        <v>2774</v>
      </c>
      <c r="BL128" s="334">
        <v>1488</v>
      </c>
      <c r="BM128" s="334">
        <v>1980</v>
      </c>
      <c r="BN128" s="334">
        <v>1550</v>
      </c>
      <c r="BO128" s="334">
        <v>13090.29</v>
      </c>
      <c r="BP128" s="334">
        <v>1334.1969999999999</v>
      </c>
    </row>
    <row r="129" spans="1:68" x14ac:dyDescent="0.35">
      <c r="A129" s="331">
        <v>126</v>
      </c>
      <c r="B129" s="331" t="s">
        <v>302</v>
      </c>
      <c r="C129" s="334">
        <v>1745</v>
      </c>
      <c r="D129" s="334">
        <v>43.2</v>
      </c>
      <c r="E129" s="334">
        <v>96.2</v>
      </c>
      <c r="F129" s="334">
        <v>37.700000000000003</v>
      </c>
      <c r="G129" s="334">
        <v>57.2</v>
      </c>
      <c r="H129" s="334">
        <v>0</v>
      </c>
      <c r="I129" s="334">
        <v>47.4</v>
      </c>
      <c r="J129" s="335">
        <v>3.87</v>
      </c>
      <c r="K129" s="334">
        <v>15</v>
      </c>
      <c r="L129" s="334">
        <v>22.4</v>
      </c>
      <c r="M129" s="334">
        <v>0</v>
      </c>
      <c r="N129" s="334">
        <v>1607</v>
      </c>
      <c r="O129" s="334">
        <v>-0.21</v>
      </c>
      <c r="P129" s="334">
        <v>-0.27</v>
      </c>
      <c r="Q129" s="334">
        <v>-0.15</v>
      </c>
      <c r="R129" s="334">
        <v>1669</v>
      </c>
      <c r="S129" s="334">
        <v>49.5</v>
      </c>
      <c r="T129" s="334">
        <v>98.1</v>
      </c>
      <c r="U129" s="334">
        <v>45.7</v>
      </c>
      <c r="V129" s="334">
        <v>65.8</v>
      </c>
      <c r="W129" s="334">
        <v>0</v>
      </c>
      <c r="X129" s="334">
        <v>58.2</v>
      </c>
      <c r="Y129" s="335">
        <v>4.46</v>
      </c>
      <c r="Z129" s="334">
        <v>23.8</v>
      </c>
      <c r="AA129" s="334">
        <v>33.700000000000003</v>
      </c>
      <c r="AB129" s="334">
        <v>0</v>
      </c>
      <c r="AC129" s="334">
        <v>1511</v>
      </c>
      <c r="AD129" s="334">
        <v>0.39</v>
      </c>
      <c r="AE129" s="334">
        <v>0.33</v>
      </c>
      <c r="AF129" s="334">
        <v>0.46</v>
      </c>
      <c r="AG129" s="334">
        <v>3414</v>
      </c>
      <c r="AH129" s="334">
        <v>46.3</v>
      </c>
      <c r="AI129" s="334">
        <v>97.1</v>
      </c>
      <c r="AJ129" s="334">
        <v>41.6</v>
      </c>
      <c r="AK129" s="334">
        <v>61.4</v>
      </c>
      <c r="AL129" s="334">
        <v>0</v>
      </c>
      <c r="AM129" s="334">
        <v>52.7</v>
      </c>
      <c r="AN129" s="335">
        <v>4.16</v>
      </c>
      <c r="AO129" s="334">
        <v>19.3</v>
      </c>
      <c r="AP129" s="334">
        <v>27.9</v>
      </c>
      <c r="AQ129" s="334">
        <v>0</v>
      </c>
      <c r="AR129" s="334">
        <v>3118</v>
      </c>
      <c r="AS129" s="334">
        <v>0.08</v>
      </c>
      <c r="AT129" s="334">
        <v>0.04</v>
      </c>
      <c r="AU129" s="334">
        <v>0.13</v>
      </c>
      <c r="AV129" s="334">
        <v>75307.899999999994</v>
      </c>
      <c r="AW129" s="334">
        <v>1679</v>
      </c>
      <c r="AX129" s="334">
        <v>658</v>
      </c>
      <c r="AY129" s="334">
        <v>999</v>
      </c>
      <c r="AZ129" s="334">
        <v>827</v>
      </c>
      <c r="BA129" s="334">
        <v>6758.34</v>
      </c>
      <c r="BB129" s="334">
        <v>-332.42</v>
      </c>
      <c r="BC129" s="334">
        <v>82637.429999999993</v>
      </c>
      <c r="BD129" s="334">
        <v>1637</v>
      </c>
      <c r="BE129" s="334">
        <v>762</v>
      </c>
      <c r="BF129" s="334">
        <v>1098</v>
      </c>
      <c r="BG129" s="334">
        <v>971</v>
      </c>
      <c r="BH129" s="334">
        <v>7450.5</v>
      </c>
      <c r="BI129" s="334">
        <v>593.08600000000001</v>
      </c>
      <c r="BJ129" s="334">
        <v>157945.32999999999</v>
      </c>
      <c r="BK129" s="334">
        <v>3316</v>
      </c>
      <c r="BL129" s="334">
        <v>1420</v>
      </c>
      <c r="BM129" s="334">
        <v>2097</v>
      </c>
      <c r="BN129" s="334">
        <v>1798</v>
      </c>
      <c r="BO129" s="334">
        <v>14208.84</v>
      </c>
      <c r="BP129" s="334">
        <v>260.666</v>
      </c>
    </row>
    <row r="130" spans="1:68" x14ac:dyDescent="0.35">
      <c r="A130" s="331">
        <v>127</v>
      </c>
      <c r="B130" s="331" t="s">
        <v>304</v>
      </c>
      <c r="C130" s="334">
        <v>1151</v>
      </c>
      <c r="D130" s="334">
        <v>42</v>
      </c>
      <c r="E130" s="334">
        <v>96.1</v>
      </c>
      <c r="F130" s="334">
        <v>36.6</v>
      </c>
      <c r="G130" s="334">
        <v>56.7</v>
      </c>
      <c r="H130" s="334">
        <v>0</v>
      </c>
      <c r="I130" s="334">
        <v>49.7</v>
      </c>
      <c r="J130" s="335">
        <v>3.71</v>
      </c>
      <c r="K130" s="334">
        <v>11.2</v>
      </c>
      <c r="L130" s="334">
        <v>18.7</v>
      </c>
      <c r="M130" s="334">
        <v>0</v>
      </c>
      <c r="N130" s="334">
        <v>1041</v>
      </c>
      <c r="O130" s="334">
        <v>-0.34</v>
      </c>
      <c r="P130" s="334">
        <v>-0.42</v>
      </c>
      <c r="Q130" s="334">
        <v>-0.26</v>
      </c>
      <c r="R130" s="334">
        <v>1118</v>
      </c>
      <c r="S130" s="334">
        <v>47.1</v>
      </c>
      <c r="T130" s="334">
        <v>96.9</v>
      </c>
      <c r="U130" s="334">
        <v>42.4</v>
      </c>
      <c r="V130" s="334">
        <v>60.4</v>
      </c>
      <c r="W130" s="334">
        <v>0</v>
      </c>
      <c r="X130" s="334">
        <v>52.2</v>
      </c>
      <c r="Y130" s="335">
        <v>4.12</v>
      </c>
      <c r="Z130" s="334">
        <v>19.5</v>
      </c>
      <c r="AA130" s="334">
        <v>29.1</v>
      </c>
      <c r="AB130" s="334">
        <v>0</v>
      </c>
      <c r="AC130" s="334">
        <v>1010</v>
      </c>
      <c r="AD130" s="334">
        <v>-0.02</v>
      </c>
      <c r="AE130" s="334">
        <v>-0.1</v>
      </c>
      <c r="AF130" s="334">
        <v>0.05</v>
      </c>
      <c r="AG130" s="334">
        <v>2269</v>
      </c>
      <c r="AH130" s="334">
        <v>44.5</v>
      </c>
      <c r="AI130" s="334">
        <v>96.5</v>
      </c>
      <c r="AJ130" s="334">
        <v>39.4</v>
      </c>
      <c r="AK130" s="334">
        <v>58.5</v>
      </c>
      <c r="AL130" s="334">
        <v>0</v>
      </c>
      <c r="AM130" s="334">
        <v>50.9</v>
      </c>
      <c r="AN130" s="335">
        <v>3.92</v>
      </c>
      <c r="AO130" s="334">
        <v>15.3</v>
      </c>
      <c r="AP130" s="334">
        <v>23.8</v>
      </c>
      <c r="AQ130" s="334">
        <v>0</v>
      </c>
      <c r="AR130" s="334">
        <v>2051</v>
      </c>
      <c r="AS130" s="334">
        <v>-0.18</v>
      </c>
      <c r="AT130" s="334">
        <v>-0.24</v>
      </c>
      <c r="AU130" s="334">
        <v>-0.13</v>
      </c>
      <c r="AV130" s="334">
        <v>48315.38</v>
      </c>
      <c r="AW130" s="334">
        <v>1106</v>
      </c>
      <c r="AX130" s="334">
        <v>421</v>
      </c>
      <c r="AY130" s="334">
        <v>653</v>
      </c>
      <c r="AZ130" s="334">
        <v>572</v>
      </c>
      <c r="BA130" s="334">
        <v>4275.93</v>
      </c>
      <c r="BB130" s="334">
        <v>-352.19299999999998</v>
      </c>
      <c r="BC130" s="334">
        <v>52707.38</v>
      </c>
      <c r="BD130" s="334">
        <v>1083</v>
      </c>
      <c r="BE130" s="334">
        <v>474</v>
      </c>
      <c r="BF130" s="334">
        <v>675</v>
      </c>
      <c r="BG130" s="334">
        <v>584</v>
      </c>
      <c r="BH130" s="334">
        <v>4607.97</v>
      </c>
      <c r="BI130" s="334">
        <v>-25.111000000000001</v>
      </c>
      <c r="BJ130" s="334">
        <v>101022.76</v>
      </c>
      <c r="BK130" s="334">
        <v>2189</v>
      </c>
      <c r="BL130" s="334">
        <v>895</v>
      </c>
      <c r="BM130" s="334">
        <v>1328</v>
      </c>
      <c r="BN130" s="334">
        <v>1156</v>
      </c>
      <c r="BO130" s="334">
        <v>8883.9</v>
      </c>
      <c r="BP130" s="334">
        <v>-377.30399999999997</v>
      </c>
    </row>
    <row r="131" spans="1:68" x14ac:dyDescent="0.35">
      <c r="A131" s="331">
        <v>128</v>
      </c>
      <c r="B131" s="331" t="s">
        <v>306</v>
      </c>
      <c r="C131" s="334">
        <v>996</v>
      </c>
      <c r="D131" s="334">
        <v>47.7</v>
      </c>
      <c r="E131" s="334">
        <v>96.6</v>
      </c>
      <c r="F131" s="334">
        <v>47</v>
      </c>
      <c r="G131" s="334">
        <v>66.3</v>
      </c>
      <c r="H131" s="334">
        <v>0</v>
      </c>
      <c r="I131" s="334">
        <v>52.6</v>
      </c>
      <c r="J131" s="335">
        <v>4.26</v>
      </c>
      <c r="K131" s="334">
        <v>18.100000000000001</v>
      </c>
      <c r="L131" s="334">
        <v>28.4</v>
      </c>
      <c r="M131" s="334">
        <v>0</v>
      </c>
      <c r="N131" s="334">
        <v>875</v>
      </c>
      <c r="O131" s="334">
        <v>0.22</v>
      </c>
      <c r="P131" s="334">
        <v>0.14000000000000001</v>
      </c>
      <c r="Q131" s="334">
        <v>0.31</v>
      </c>
      <c r="R131" s="334">
        <v>1048</v>
      </c>
      <c r="S131" s="334">
        <v>53.4</v>
      </c>
      <c r="T131" s="334">
        <v>97.3</v>
      </c>
      <c r="U131" s="334">
        <v>55.2</v>
      </c>
      <c r="V131" s="334">
        <v>71.5</v>
      </c>
      <c r="W131" s="334">
        <v>0</v>
      </c>
      <c r="X131" s="334">
        <v>66.900000000000006</v>
      </c>
      <c r="Y131" s="335">
        <v>4.8499999999999996</v>
      </c>
      <c r="Z131" s="334">
        <v>30.6</v>
      </c>
      <c r="AA131" s="334">
        <v>42.6</v>
      </c>
      <c r="AB131" s="334">
        <v>0</v>
      </c>
      <c r="AC131" s="334">
        <v>946</v>
      </c>
      <c r="AD131" s="334">
        <v>0.67</v>
      </c>
      <c r="AE131" s="334">
        <v>0.59</v>
      </c>
      <c r="AF131" s="334">
        <v>0.75</v>
      </c>
      <c r="AG131" s="334">
        <v>2044</v>
      </c>
      <c r="AH131" s="334">
        <v>50.7</v>
      </c>
      <c r="AI131" s="334">
        <v>97</v>
      </c>
      <c r="AJ131" s="334">
        <v>51.2</v>
      </c>
      <c r="AK131" s="334">
        <v>68.900000000000006</v>
      </c>
      <c r="AL131" s="334">
        <v>0</v>
      </c>
      <c r="AM131" s="334">
        <v>59.9</v>
      </c>
      <c r="AN131" s="335">
        <v>4.5599999999999996</v>
      </c>
      <c r="AO131" s="334">
        <v>24.5</v>
      </c>
      <c r="AP131" s="334">
        <v>35.700000000000003</v>
      </c>
      <c r="AQ131" s="334">
        <v>0</v>
      </c>
      <c r="AR131" s="334">
        <v>1821</v>
      </c>
      <c r="AS131" s="334">
        <v>0.45</v>
      </c>
      <c r="AT131" s="334">
        <v>0.4</v>
      </c>
      <c r="AU131" s="334">
        <v>0.51</v>
      </c>
      <c r="AV131" s="334">
        <v>47533.88</v>
      </c>
      <c r="AW131" s="334">
        <v>962</v>
      </c>
      <c r="AX131" s="334">
        <v>468</v>
      </c>
      <c r="AY131" s="334">
        <v>660</v>
      </c>
      <c r="AZ131" s="334">
        <v>524</v>
      </c>
      <c r="BA131" s="334">
        <v>4241.8</v>
      </c>
      <c r="BB131" s="334">
        <v>196.46799999999999</v>
      </c>
      <c r="BC131" s="334">
        <v>56003.51</v>
      </c>
      <c r="BD131" s="334">
        <v>1020</v>
      </c>
      <c r="BE131" s="334">
        <v>578</v>
      </c>
      <c r="BF131" s="334">
        <v>749</v>
      </c>
      <c r="BG131" s="334">
        <v>701</v>
      </c>
      <c r="BH131" s="334">
        <v>5080.07</v>
      </c>
      <c r="BI131" s="334">
        <v>631.65499999999997</v>
      </c>
      <c r="BJ131" s="334">
        <v>103537.39</v>
      </c>
      <c r="BK131" s="334">
        <v>1982</v>
      </c>
      <c r="BL131" s="334">
        <v>1046</v>
      </c>
      <c r="BM131" s="334">
        <v>1409</v>
      </c>
      <c r="BN131" s="334">
        <v>1225</v>
      </c>
      <c r="BO131" s="334">
        <v>9321.8700000000008</v>
      </c>
      <c r="BP131" s="334">
        <v>828.12300000000005</v>
      </c>
    </row>
    <row r="132" spans="1:68" x14ac:dyDescent="0.35">
      <c r="A132" s="331">
        <v>129</v>
      </c>
      <c r="B132" s="331" t="s">
        <v>308</v>
      </c>
      <c r="C132" s="334">
        <v>1440</v>
      </c>
      <c r="D132" s="334">
        <v>45</v>
      </c>
      <c r="E132" s="334">
        <v>95.6</v>
      </c>
      <c r="F132" s="334">
        <v>42.6</v>
      </c>
      <c r="G132" s="334">
        <v>65.3</v>
      </c>
      <c r="H132" s="334">
        <v>0</v>
      </c>
      <c r="I132" s="334">
        <v>45.6</v>
      </c>
      <c r="J132" s="335">
        <v>3.97</v>
      </c>
      <c r="K132" s="334">
        <v>16</v>
      </c>
      <c r="L132" s="334">
        <v>25.9</v>
      </c>
      <c r="M132" s="334">
        <v>0</v>
      </c>
      <c r="N132" s="334">
        <v>1381</v>
      </c>
      <c r="O132" s="334">
        <v>-0.23</v>
      </c>
      <c r="P132" s="334">
        <v>-0.3</v>
      </c>
      <c r="Q132" s="334">
        <v>-0.16</v>
      </c>
      <c r="R132" s="334">
        <v>1334</v>
      </c>
      <c r="S132" s="334">
        <v>48.9</v>
      </c>
      <c r="T132" s="334">
        <v>98</v>
      </c>
      <c r="U132" s="334">
        <v>46</v>
      </c>
      <c r="V132" s="334">
        <v>70.5</v>
      </c>
      <c r="W132" s="334">
        <v>0</v>
      </c>
      <c r="X132" s="334">
        <v>52.9</v>
      </c>
      <c r="Y132" s="335">
        <v>4.3</v>
      </c>
      <c r="Z132" s="334">
        <v>22.6</v>
      </c>
      <c r="AA132" s="334">
        <v>33.200000000000003</v>
      </c>
      <c r="AB132" s="334">
        <v>0</v>
      </c>
      <c r="AC132" s="334">
        <v>1282</v>
      </c>
      <c r="AD132" s="334">
        <v>7.0000000000000007E-2</v>
      </c>
      <c r="AE132" s="334">
        <v>0</v>
      </c>
      <c r="AF132" s="334">
        <v>0.14000000000000001</v>
      </c>
      <c r="AG132" s="334">
        <v>2774</v>
      </c>
      <c r="AH132" s="334">
        <v>46.9</v>
      </c>
      <c r="AI132" s="334">
        <v>96.8</v>
      </c>
      <c r="AJ132" s="334">
        <v>44.2</v>
      </c>
      <c r="AK132" s="334">
        <v>67.8</v>
      </c>
      <c r="AL132" s="334">
        <v>0</v>
      </c>
      <c r="AM132" s="334">
        <v>49.1</v>
      </c>
      <c r="AN132" s="335">
        <v>4.13</v>
      </c>
      <c r="AO132" s="334">
        <v>19.2</v>
      </c>
      <c r="AP132" s="334">
        <v>29.4</v>
      </c>
      <c r="AQ132" s="334">
        <v>0</v>
      </c>
      <c r="AR132" s="334">
        <v>2663</v>
      </c>
      <c r="AS132" s="334">
        <v>-0.09</v>
      </c>
      <c r="AT132" s="334">
        <v>-0.13</v>
      </c>
      <c r="AU132" s="334">
        <v>-0.04</v>
      </c>
      <c r="AV132" s="334">
        <v>64799</v>
      </c>
      <c r="AW132" s="334">
        <v>1377</v>
      </c>
      <c r="AX132" s="334">
        <v>614</v>
      </c>
      <c r="AY132" s="334">
        <v>940</v>
      </c>
      <c r="AZ132" s="334">
        <v>656</v>
      </c>
      <c r="BA132" s="334">
        <v>5714.89</v>
      </c>
      <c r="BB132" s="334">
        <v>-318.60199999999998</v>
      </c>
      <c r="BC132" s="334">
        <v>65295.01</v>
      </c>
      <c r="BD132" s="334">
        <v>1307</v>
      </c>
      <c r="BE132" s="334">
        <v>613</v>
      </c>
      <c r="BF132" s="334">
        <v>941</v>
      </c>
      <c r="BG132" s="334">
        <v>706</v>
      </c>
      <c r="BH132" s="334">
        <v>5731.24</v>
      </c>
      <c r="BI132" s="334">
        <v>87.713999999999999</v>
      </c>
      <c r="BJ132" s="334">
        <v>130094.01</v>
      </c>
      <c r="BK132" s="334">
        <v>2684</v>
      </c>
      <c r="BL132" s="334">
        <v>1227</v>
      </c>
      <c r="BM132" s="334">
        <v>1881</v>
      </c>
      <c r="BN132" s="334">
        <v>1362</v>
      </c>
      <c r="BO132" s="334">
        <v>11446.13</v>
      </c>
      <c r="BP132" s="334">
        <v>-230.88800000000001</v>
      </c>
    </row>
    <row r="133" spans="1:68" x14ac:dyDescent="0.35">
      <c r="A133" s="331">
        <v>130</v>
      </c>
      <c r="B133" s="331" t="s">
        <v>310</v>
      </c>
      <c r="C133" s="334">
        <v>1572</v>
      </c>
      <c r="D133" s="334">
        <v>45.3</v>
      </c>
      <c r="E133" s="334">
        <v>95.5</v>
      </c>
      <c r="F133" s="334">
        <v>45.7</v>
      </c>
      <c r="G133" s="334">
        <v>64.5</v>
      </c>
      <c r="H133" s="334">
        <v>0</v>
      </c>
      <c r="I133" s="334">
        <v>40.6</v>
      </c>
      <c r="J133" s="335">
        <v>4.01</v>
      </c>
      <c r="K133" s="334">
        <v>13.8</v>
      </c>
      <c r="L133" s="334">
        <v>21.9</v>
      </c>
      <c r="M133" s="334">
        <v>0</v>
      </c>
      <c r="N133" s="334">
        <v>1440</v>
      </c>
      <c r="O133" s="334">
        <v>-0.08</v>
      </c>
      <c r="P133" s="334">
        <v>-0.14000000000000001</v>
      </c>
      <c r="Q133" s="334">
        <v>-0.01</v>
      </c>
      <c r="R133" s="334">
        <v>1492</v>
      </c>
      <c r="S133" s="334">
        <v>50.5</v>
      </c>
      <c r="T133" s="334">
        <v>97.4</v>
      </c>
      <c r="U133" s="334">
        <v>49.8</v>
      </c>
      <c r="V133" s="334">
        <v>69.599999999999994</v>
      </c>
      <c r="W133" s="334">
        <v>0</v>
      </c>
      <c r="X133" s="334">
        <v>51</v>
      </c>
      <c r="Y133" s="335">
        <v>4.46</v>
      </c>
      <c r="Z133" s="334">
        <v>23.9</v>
      </c>
      <c r="AA133" s="334">
        <v>33.5</v>
      </c>
      <c r="AB133" s="334">
        <v>0</v>
      </c>
      <c r="AC133" s="334">
        <v>1392</v>
      </c>
      <c r="AD133" s="334">
        <v>0.38</v>
      </c>
      <c r="AE133" s="334">
        <v>0.31</v>
      </c>
      <c r="AF133" s="334">
        <v>0.45</v>
      </c>
      <c r="AG133" s="334">
        <v>3064</v>
      </c>
      <c r="AH133" s="334">
        <v>47.8</v>
      </c>
      <c r="AI133" s="334">
        <v>96.4</v>
      </c>
      <c r="AJ133" s="334">
        <v>47.7</v>
      </c>
      <c r="AK133" s="334">
        <v>67</v>
      </c>
      <c r="AL133" s="334">
        <v>0</v>
      </c>
      <c r="AM133" s="334">
        <v>45.7</v>
      </c>
      <c r="AN133" s="335">
        <v>4.2300000000000004</v>
      </c>
      <c r="AO133" s="334">
        <v>18.7</v>
      </c>
      <c r="AP133" s="334">
        <v>27.5</v>
      </c>
      <c r="AQ133" s="334">
        <v>0</v>
      </c>
      <c r="AR133" s="334">
        <v>2832</v>
      </c>
      <c r="AS133" s="334">
        <v>0.15</v>
      </c>
      <c r="AT133" s="334">
        <v>0.1</v>
      </c>
      <c r="AU133" s="334">
        <v>0.19</v>
      </c>
      <c r="AV133" s="334">
        <v>71162</v>
      </c>
      <c r="AW133" s="334">
        <v>1502</v>
      </c>
      <c r="AX133" s="334">
        <v>718</v>
      </c>
      <c r="AY133" s="334">
        <v>1014</v>
      </c>
      <c r="AZ133" s="334">
        <v>638</v>
      </c>
      <c r="BA133" s="334">
        <v>6308.26</v>
      </c>
      <c r="BB133" s="334">
        <v>-110.003</v>
      </c>
      <c r="BC133" s="334">
        <v>75356.25</v>
      </c>
      <c r="BD133" s="334">
        <v>1453</v>
      </c>
      <c r="BE133" s="334">
        <v>743</v>
      </c>
      <c r="BF133" s="334">
        <v>1038</v>
      </c>
      <c r="BG133" s="334">
        <v>761</v>
      </c>
      <c r="BH133" s="334">
        <v>6651.33</v>
      </c>
      <c r="BI133" s="334">
        <v>529.41499999999996</v>
      </c>
      <c r="BJ133" s="334">
        <v>146518.25</v>
      </c>
      <c r="BK133" s="334">
        <v>2955</v>
      </c>
      <c r="BL133" s="334">
        <v>1461</v>
      </c>
      <c r="BM133" s="334">
        <v>2052</v>
      </c>
      <c r="BN133" s="334">
        <v>1399</v>
      </c>
      <c r="BO133" s="334">
        <v>12959.59</v>
      </c>
      <c r="BP133" s="334">
        <v>419.41199999999998</v>
      </c>
    </row>
    <row r="134" spans="1:68" x14ac:dyDescent="0.35">
      <c r="A134" s="331">
        <v>131</v>
      </c>
      <c r="B134" s="331" t="s">
        <v>312</v>
      </c>
      <c r="C134" s="334">
        <v>1369</v>
      </c>
      <c r="D134" s="334">
        <v>46.5</v>
      </c>
      <c r="E134" s="334">
        <v>92.8</v>
      </c>
      <c r="F134" s="334">
        <v>46</v>
      </c>
      <c r="G134" s="334">
        <v>65.3</v>
      </c>
      <c r="H134" s="334">
        <v>0</v>
      </c>
      <c r="I134" s="334">
        <v>59.7</v>
      </c>
      <c r="J134" s="335">
        <v>4.2699999999999996</v>
      </c>
      <c r="K134" s="334">
        <v>22.1</v>
      </c>
      <c r="L134" s="334">
        <v>34.200000000000003</v>
      </c>
      <c r="M134" s="334">
        <v>0</v>
      </c>
      <c r="N134" s="334">
        <v>1192</v>
      </c>
      <c r="O134" s="334">
        <v>0.21</v>
      </c>
      <c r="P134" s="334">
        <v>0.14000000000000001</v>
      </c>
      <c r="Q134" s="334">
        <v>0.28000000000000003</v>
      </c>
      <c r="R134" s="334">
        <v>1297</v>
      </c>
      <c r="S134" s="334">
        <v>52.4</v>
      </c>
      <c r="T134" s="334">
        <v>97.1</v>
      </c>
      <c r="U134" s="334">
        <v>52.5</v>
      </c>
      <c r="V134" s="334">
        <v>72.599999999999994</v>
      </c>
      <c r="W134" s="334">
        <v>0</v>
      </c>
      <c r="X134" s="334">
        <v>64.8</v>
      </c>
      <c r="Y134" s="335">
        <v>4.78</v>
      </c>
      <c r="Z134" s="334">
        <v>32.4</v>
      </c>
      <c r="AA134" s="334">
        <v>46.4</v>
      </c>
      <c r="AB134" s="334">
        <v>0</v>
      </c>
      <c r="AC134" s="334">
        <v>1145</v>
      </c>
      <c r="AD134" s="334">
        <v>0.65</v>
      </c>
      <c r="AE134" s="334">
        <v>0.57999999999999996</v>
      </c>
      <c r="AF134" s="334">
        <v>0.73</v>
      </c>
      <c r="AG134" s="334">
        <v>2666</v>
      </c>
      <c r="AH134" s="334">
        <v>49.4</v>
      </c>
      <c r="AI134" s="334">
        <v>94.9</v>
      </c>
      <c r="AJ134" s="334">
        <v>49.2</v>
      </c>
      <c r="AK134" s="334">
        <v>68.900000000000006</v>
      </c>
      <c r="AL134" s="334">
        <v>0</v>
      </c>
      <c r="AM134" s="334">
        <v>62.2</v>
      </c>
      <c r="AN134" s="335">
        <v>4.5199999999999996</v>
      </c>
      <c r="AO134" s="334">
        <v>27.1</v>
      </c>
      <c r="AP134" s="334">
        <v>40.1</v>
      </c>
      <c r="AQ134" s="334">
        <v>0</v>
      </c>
      <c r="AR134" s="334">
        <v>2337</v>
      </c>
      <c r="AS134" s="334">
        <v>0.43</v>
      </c>
      <c r="AT134" s="334">
        <v>0.38</v>
      </c>
      <c r="AU134" s="334">
        <v>0.48</v>
      </c>
      <c r="AV134" s="334">
        <v>63599.51</v>
      </c>
      <c r="AW134" s="334">
        <v>1270</v>
      </c>
      <c r="AX134" s="334">
        <v>630</v>
      </c>
      <c r="AY134" s="334">
        <v>894</v>
      </c>
      <c r="AZ134" s="334">
        <v>817</v>
      </c>
      <c r="BA134" s="334">
        <v>5848.67</v>
      </c>
      <c r="BB134" s="334">
        <v>252.87200000000001</v>
      </c>
      <c r="BC134" s="334">
        <v>67971.899999999994</v>
      </c>
      <c r="BD134" s="334">
        <v>1259</v>
      </c>
      <c r="BE134" s="334">
        <v>681</v>
      </c>
      <c r="BF134" s="334">
        <v>942</v>
      </c>
      <c r="BG134" s="334">
        <v>840</v>
      </c>
      <c r="BH134" s="334">
        <v>6201.25</v>
      </c>
      <c r="BI134" s="334">
        <v>748.92700000000002</v>
      </c>
      <c r="BJ134" s="334">
        <v>131571.41</v>
      </c>
      <c r="BK134" s="334">
        <v>2529</v>
      </c>
      <c r="BL134" s="334">
        <v>1311</v>
      </c>
      <c r="BM134" s="334">
        <v>1836</v>
      </c>
      <c r="BN134" s="334">
        <v>1657</v>
      </c>
      <c r="BO134" s="334">
        <v>12049.92</v>
      </c>
      <c r="BP134" s="334">
        <v>1001.799</v>
      </c>
    </row>
    <row r="135" spans="1:68" x14ac:dyDescent="0.35">
      <c r="A135" s="331">
        <v>132</v>
      </c>
      <c r="B135" s="331" t="s">
        <v>314</v>
      </c>
      <c r="C135" s="334">
        <v>720</v>
      </c>
      <c r="D135" s="334">
        <v>54.7</v>
      </c>
      <c r="E135" s="334">
        <v>96.7</v>
      </c>
      <c r="F135" s="334">
        <v>59.9</v>
      </c>
      <c r="G135" s="334">
        <v>75.599999999999994</v>
      </c>
      <c r="H135" s="334">
        <v>0</v>
      </c>
      <c r="I135" s="334">
        <v>59.6</v>
      </c>
      <c r="J135" s="335">
        <v>5.05</v>
      </c>
      <c r="K135" s="334">
        <v>36.1</v>
      </c>
      <c r="L135" s="334">
        <v>43.6</v>
      </c>
      <c r="M135" s="334">
        <v>0</v>
      </c>
      <c r="N135" s="334">
        <v>647</v>
      </c>
      <c r="O135" s="334">
        <v>0.33</v>
      </c>
      <c r="P135" s="334">
        <v>0.23</v>
      </c>
      <c r="Q135" s="334">
        <v>0.43</v>
      </c>
      <c r="R135" s="334">
        <v>795</v>
      </c>
      <c r="S135" s="334">
        <v>60.5</v>
      </c>
      <c r="T135" s="334">
        <v>99</v>
      </c>
      <c r="U135" s="334">
        <v>68.2</v>
      </c>
      <c r="V135" s="334">
        <v>82.8</v>
      </c>
      <c r="W135" s="334">
        <v>0</v>
      </c>
      <c r="X135" s="334">
        <v>65.8</v>
      </c>
      <c r="Y135" s="335">
        <v>5.56</v>
      </c>
      <c r="Z135" s="334">
        <v>44.5</v>
      </c>
      <c r="AA135" s="334">
        <v>54</v>
      </c>
      <c r="AB135" s="334">
        <v>0</v>
      </c>
      <c r="AC135" s="334">
        <v>726</v>
      </c>
      <c r="AD135" s="334">
        <v>0.71</v>
      </c>
      <c r="AE135" s="334">
        <v>0.61</v>
      </c>
      <c r="AF135" s="334">
        <v>0.8</v>
      </c>
      <c r="AG135" s="334">
        <v>1515</v>
      </c>
      <c r="AH135" s="334">
        <v>57.8</v>
      </c>
      <c r="AI135" s="334">
        <v>97.9</v>
      </c>
      <c r="AJ135" s="334">
        <v>64.2</v>
      </c>
      <c r="AK135" s="334">
        <v>79.3</v>
      </c>
      <c r="AL135" s="334">
        <v>0</v>
      </c>
      <c r="AM135" s="334">
        <v>62.8</v>
      </c>
      <c r="AN135" s="335">
        <v>5.32</v>
      </c>
      <c r="AO135" s="334">
        <v>40.5</v>
      </c>
      <c r="AP135" s="334">
        <v>49</v>
      </c>
      <c r="AQ135" s="334">
        <v>0</v>
      </c>
      <c r="AR135" s="334">
        <v>1373</v>
      </c>
      <c r="AS135" s="334">
        <v>0.53</v>
      </c>
      <c r="AT135" s="334">
        <v>0.46</v>
      </c>
      <c r="AU135" s="334">
        <v>0.6</v>
      </c>
      <c r="AV135" s="334">
        <v>39409.75</v>
      </c>
      <c r="AW135" s="334">
        <v>696</v>
      </c>
      <c r="AX135" s="334">
        <v>431</v>
      </c>
      <c r="AY135" s="334">
        <v>544</v>
      </c>
      <c r="AZ135" s="334">
        <v>429</v>
      </c>
      <c r="BA135" s="334">
        <v>3639.24</v>
      </c>
      <c r="BB135" s="334">
        <v>213.505</v>
      </c>
      <c r="BC135" s="334">
        <v>48120.13</v>
      </c>
      <c r="BD135" s="334">
        <v>787</v>
      </c>
      <c r="BE135" s="334">
        <v>542</v>
      </c>
      <c r="BF135" s="334">
        <v>658</v>
      </c>
      <c r="BG135" s="334">
        <v>523</v>
      </c>
      <c r="BH135" s="334">
        <v>4417.5600000000004</v>
      </c>
      <c r="BI135" s="334">
        <v>511.988</v>
      </c>
      <c r="BJ135" s="334">
        <v>87529.88</v>
      </c>
      <c r="BK135" s="334">
        <v>1483</v>
      </c>
      <c r="BL135" s="334">
        <v>973</v>
      </c>
      <c r="BM135" s="334">
        <v>1202</v>
      </c>
      <c r="BN135" s="334">
        <v>952</v>
      </c>
      <c r="BO135" s="334">
        <v>8056.8</v>
      </c>
      <c r="BP135" s="334">
        <v>725.49300000000005</v>
      </c>
    </row>
    <row r="136" spans="1:68" x14ac:dyDescent="0.35">
      <c r="A136" s="331">
        <v>133</v>
      </c>
      <c r="B136" s="331" t="s">
        <v>316</v>
      </c>
      <c r="C136" s="334">
        <v>721</v>
      </c>
      <c r="D136" s="334">
        <v>47.4</v>
      </c>
      <c r="E136" s="334">
        <v>95.8</v>
      </c>
      <c r="F136" s="334">
        <v>44.4</v>
      </c>
      <c r="G136" s="334">
        <v>65.3</v>
      </c>
      <c r="H136" s="334">
        <v>0</v>
      </c>
      <c r="I136" s="334">
        <v>41.9</v>
      </c>
      <c r="J136" s="335">
        <v>4.24</v>
      </c>
      <c r="K136" s="334">
        <v>19.8</v>
      </c>
      <c r="L136" s="334">
        <v>28.3</v>
      </c>
      <c r="M136" s="334">
        <v>0</v>
      </c>
      <c r="N136" s="334">
        <v>619</v>
      </c>
      <c r="O136" s="334">
        <v>0.24</v>
      </c>
      <c r="P136" s="334">
        <v>0.14000000000000001</v>
      </c>
      <c r="Q136" s="334">
        <v>0.34</v>
      </c>
      <c r="R136" s="334">
        <v>683</v>
      </c>
      <c r="S136" s="334">
        <v>52.2</v>
      </c>
      <c r="T136" s="334">
        <v>98</v>
      </c>
      <c r="U136" s="334">
        <v>48.9</v>
      </c>
      <c r="V136" s="334">
        <v>71.400000000000006</v>
      </c>
      <c r="W136" s="334">
        <v>0</v>
      </c>
      <c r="X136" s="334">
        <v>57.1</v>
      </c>
      <c r="Y136" s="335">
        <v>4.6500000000000004</v>
      </c>
      <c r="Z136" s="334">
        <v>28.3</v>
      </c>
      <c r="AA136" s="334">
        <v>40</v>
      </c>
      <c r="AB136" s="334">
        <v>0</v>
      </c>
      <c r="AC136" s="334">
        <v>610</v>
      </c>
      <c r="AD136" s="334">
        <v>0.65</v>
      </c>
      <c r="AE136" s="334">
        <v>0.55000000000000004</v>
      </c>
      <c r="AF136" s="334">
        <v>0.75</v>
      </c>
      <c r="AG136" s="334">
        <v>1404</v>
      </c>
      <c r="AH136" s="334">
        <v>49.7</v>
      </c>
      <c r="AI136" s="334">
        <v>96.9</v>
      </c>
      <c r="AJ136" s="334">
        <v>46.6</v>
      </c>
      <c r="AK136" s="334">
        <v>68.3</v>
      </c>
      <c r="AL136" s="334">
        <v>0</v>
      </c>
      <c r="AM136" s="334">
        <v>49.3</v>
      </c>
      <c r="AN136" s="335">
        <v>4.4400000000000004</v>
      </c>
      <c r="AO136" s="334">
        <v>23.9</v>
      </c>
      <c r="AP136" s="334">
        <v>34</v>
      </c>
      <c r="AQ136" s="334">
        <v>0</v>
      </c>
      <c r="AR136" s="334">
        <v>1229</v>
      </c>
      <c r="AS136" s="334">
        <v>0.44</v>
      </c>
      <c r="AT136" s="334">
        <v>0.37</v>
      </c>
      <c r="AU136" s="334">
        <v>0.51</v>
      </c>
      <c r="AV136" s="334">
        <v>34174.75</v>
      </c>
      <c r="AW136" s="334">
        <v>691</v>
      </c>
      <c r="AX136" s="334">
        <v>320</v>
      </c>
      <c r="AY136" s="334">
        <v>471</v>
      </c>
      <c r="AZ136" s="334">
        <v>302</v>
      </c>
      <c r="BA136" s="334">
        <v>3059.6</v>
      </c>
      <c r="BB136" s="334">
        <v>147.71199999999999</v>
      </c>
      <c r="BC136" s="334">
        <v>35662.26</v>
      </c>
      <c r="BD136" s="334">
        <v>669</v>
      </c>
      <c r="BE136" s="334">
        <v>334</v>
      </c>
      <c r="BF136" s="334">
        <v>488</v>
      </c>
      <c r="BG136" s="334">
        <v>390</v>
      </c>
      <c r="BH136" s="334">
        <v>3173.21</v>
      </c>
      <c r="BI136" s="334">
        <v>397.31599999999997</v>
      </c>
      <c r="BJ136" s="334">
        <v>69837.009999999995</v>
      </c>
      <c r="BK136" s="334">
        <v>1360</v>
      </c>
      <c r="BL136" s="334">
        <v>654</v>
      </c>
      <c r="BM136" s="334">
        <v>959</v>
      </c>
      <c r="BN136" s="334">
        <v>692</v>
      </c>
      <c r="BO136" s="334">
        <v>6232.81</v>
      </c>
      <c r="BP136" s="334">
        <v>545.02800000000002</v>
      </c>
    </row>
    <row r="137" spans="1:68" x14ac:dyDescent="0.35">
      <c r="A137" s="331">
        <v>134</v>
      </c>
      <c r="B137" s="331" t="s">
        <v>318</v>
      </c>
      <c r="C137" s="334">
        <v>1839</v>
      </c>
      <c r="D137" s="334">
        <v>50.6</v>
      </c>
      <c r="E137" s="334">
        <v>97.7</v>
      </c>
      <c r="F137" s="334">
        <v>55</v>
      </c>
      <c r="G137" s="334">
        <v>72.7</v>
      </c>
      <c r="H137" s="334">
        <v>0</v>
      </c>
      <c r="I137" s="334">
        <v>38</v>
      </c>
      <c r="J137" s="335">
        <v>4.49</v>
      </c>
      <c r="K137" s="334">
        <v>19</v>
      </c>
      <c r="L137" s="334">
        <v>26</v>
      </c>
      <c r="M137" s="334">
        <v>0</v>
      </c>
      <c r="N137" s="334">
        <v>1673</v>
      </c>
      <c r="O137" s="334">
        <v>0.25</v>
      </c>
      <c r="P137" s="334">
        <v>0.19</v>
      </c>
      <c r="Q137" s="334">
        <v>0.31</v>
      </c>
      <c r="R137" s="334">
        <v>1669</v>
      </c>
      <c r="S137" s="334">
        <v>55.7</v>
      </c>
      <c r="T137" s="334">
        <v>98.4</v>
      </c>
      <c r="U137" s="334">
        <v>58.7</v>
      </c>
      <c r="V137" s="334">
        <v>76.3</v>
      </c>
      <c r="W137" s="334">
        <v>0</v>
      </c>
      <c r="X137" s="334">
        <v>50.3</v>
      </c>
      <c r="Y137" s="335">
        <v>4.9800000000000004</v>
      </c>
      <c r="Z137" s="334">
        <v>31.5</v>
      </c>
      <c r="AA137" s="334">
        <v>40.1</v>
      </c>
      <c r="AB137" s="334">
        <v>0</v>
      </c>
      <c r="AC137" s="334">
        <v>1521</v>
      </c>
      <c r="AD137" s="334">
        <v>0.72</v>
      </c>
      <c r="AE137" s="334">
        <v>0.65</v>
      </c>
      <c r="AF137" s="334">
        <v>0.78</v>
      </c>
      <c r="AG137" s="334">
        <v>3508</v>
      </c>
      <c r="AH137" s="334">
        <v>53.1</v>
      </c>
      <c r="AI137" s="334">
        <v>98</v>
      </c>
      <c r="AJ137" s="334">
        <v>56.7</v>
      </c>
      <c r="AK137" s="334">
        <v>74.400000000000006</v>
      </c>
      <c r="AL137" s="334">
        <v>0</v>
      </c>
      <c r="AM137" s="334">
        <v>43.8</v>
      </c>
      <c r="AN137" s="335">
        <v>4.72</v>
      </c>
      <c r="AO137" s="334">
        <v>24.9</v>
      </c>
      <c r="AP137" s="334">
        <v>32.700000000000003</v>
      </c>
      <c r="AQ137" s="334">
        <v>0</v>
      </c>
      <c r="AR137" s="334">
        <v>3194</v>
      </c>
      <c r="AS137" s="334">
        <v>0.47</v>
      </c>
      <c r="AT137" s="334">
        <v>0.43</v>
      </c>
      <c r="AU137" s="334">
        <v>0.51</v>
      </c>
      <c r="AV137" s="334">
        <v>93110.399999999994</v>
      </c>
      <c r="AW137" s="334">
        <v>1797</v>
      </c>
      <c r="AX137" s="334">
        <v>1011</v>
      </c>
      <c r="AY137" s="334">
        <v>1337</v>
      </c>
      <c r="AZ137" s="334">
        <v>699</v>
      </c>
      <c r="BA137" s="334">
        <v>8251.17</v>
      </c>
      <c r="BB137" s="334">
        <v>411.14600000000002</v>
      </c>
      <c r="BC137" s="334">
        <v>93003.63</v>
      </c>
      <c r="BD137" s="334">
        <v>1642</v>
      </c>
      <c r="BE137" s="334">
        <v>979</v>
      </c>
      <c r="BF137" s="334">
        <v>1273</v>
      </c>
      <c r="BG137" s="334">
        <v>839</v>
      </c>
      <c r="BH137" s="334">
        <v>8312.1</v>
      </c>
      <c r="BI137" s="334">
        <v>1088.0530000000001</v>
      </c>
      <c r="BJ137" s="334">
        <v>186114.03</v>
      </c>
      <c r="BK137" s="334">
        <v>3439</v>
      </c>
      <c r="BL137" s="334">
        <v>1990</v>
      </c>
      <c r="BM137" s="334">
        <v>2610</v>
      </c>
      <c r="BN137" s="334">
        <v>1538</v>
      </c>
      <c r="BO137" s="334">
        <v>16563.27</v>
      </c>
      <c r="BP137" s="334">
        <v>1499.1990000000001</v>
      </c>
    </row>
    <row r="138" spans="1:68" x14ac:dyDescent="0.35">
      <c r="A138" s="331">
        <v>135</v>
      </c>
      <c r="B138" s="331" t="s">
        <v>320</v>
      </c>
      <c r="C138" s="334">
        <v>729</v>
      </c>
      <c r="D138" s="334">
        <v>49.9</v>
      </c>
      <c r="E138" s="334">
        <v>96.6</v>
      </c>
      <c r="F138" s="334">
        <v>52.7</v>
      </c>
      <c r="G138" s="334">
        <v>70.599999999999994</v>
      </c>
      <c r="H138" s="334">
        <v>0</v>
      </c>
      <c r="I138" s="334">
        <v>50.6</v>
      </c>
      <c r="J138" s="335">
        <v>4.55</v>
      </c>
      <c r="K138" s="334">
        <v>25.7</v>
      </c>
      <c r="L138" s="334">
        <v>35.299999999999997</v>
      </c>
      <c r="M138" s="334">
        <v>0</v>
      </c>
      <c r="N138" s="334">
        <v>675</v>
      </c>
      <c r="O138" s="334">
        <v>-0.04</v>
      </c>
      <c r="P138" s="334">
        <v>-0.13</v>
      </c>
      <c r="Q138" s="334">
        <v>0.06</v>
      </c>
      <c r="R138" s="334">
        <v>750</v>
      </c>
      <c r="S138" s="334">
        <v>53.4</v>
      </c>
      <c r="T138" s="334">
        <v>97.6</v>
      </c>
      <c r="U138" s="334">
        <v>53.2</v>
      </c>
      <c r="V138" s="334">
        <v>72.8</v>
      </c>
      <c r="W138" s="334">
        <v>0</v>
      </c>
      <c r="X138" s="334">
        <v>58.3</v>
      </c>
      <c r="Y138" s="335">
        <v>4.8600000000000003</v>
      </c>
      <c r="Z138" s="334">
        <v>36.4</v>
      </c>
      <c r="AA138" s="334">
        <v>45.3</v>
      </c>
      <c r="AB138" s="334">
        <v>0</v>
      </c>
      <c r="AC138" s="334">
        <v>684</v>
      </c>
      <c r="AD138" s="334">
        <v>0.32</v>
      </c>
      <c r="AE138" s="334">
        <v>0.23</v>
      </c>
      <c r="AF138" s="334">
        <v>0.42</v>
      </c>
      <c r="AG138" s="334">
        <v>1479</v>
      </c>
      <c r="AH138" s="334">
        <v>51.7</v>
      </c>
      <c r="AI138" s="334">
        <v>97.1</v>
      </c>
      <c r="AJ138" s="334">
        <v>52.9</v>
      </c>
      <c r="AK138" s="334">
        <v>71.7</v>
      </c>
      <c r="AL138" s="334">
        <v>0</v>
      </c>
      <c r="AM138" s="334">
        <v>54.5</v>
      </c>
      <c r="AN138" s="335">
        <v>4.71</v>
      </c>
      <c r="AO138" s="334">
        <v>31.1</v>
      </c>
      <c r="AP138" s="334">
        <v>40.4</v>
      </c>
      <c r="AQ138" s="334">
        <v>0</v>
      </c>
      <c r="AR138" s="334">
        <v>1359</v>
      </c>
      <c r="AS138" s="334">
        <v>0.14000000000000001</v>
      </c>
      <c r="AT138" s="334">
        <v>0.08</v>
      </c>
      <c r="AU138" s="334">
        <v>0.21</v>
      </c>
      <c r="AV138" s="334">
        <v>36399.129999999997</v>
      </c>
      <c r="AW138" s="334">
        <v>704</v>
      </c>
      <c r="AX138" s="334">
        <v>384</v>
      </c>
      <c r="AY138" s="334">
        <v>515</v>
      </c>
      <c r="AZ138" s="334">
        <v>369</v>
      </c>
      <c r="BA138" s="334">
        <v>3316.79</v>
      </c>
      <c r="BB138" s="334">
        <v>-26.632000000000001</v>
      </c>
      <c r="BC138" s="334">
        <v>40067.760000000002</v>
      </c>
      <c r="BD138" s="334">
        <v>732</v>
      </c>
      <c r="BE138" s="334">
        <v>399</v>
      </c>
      <c r="BF138" s="334">
        <v>546</v>
      </c>
      <c r="BG138" s="334">
        <v>437</v>
      </c>
      <c r="BH138" s="334">
        <v>3646.88</v>
      </c>
      <c r="BI138" s="334">
        <v>220.68199999999999</v>
      </c>
      <c r="BJ138" s="334">
        <v>76466.89</v>
      </c>
      <c r="BK138" s="334">
        <v>1436</v>
      </c>
      <c r="BL138" s="334">
        <v>783</v>
      </c>
      <c r="BM138" s="334">
        <v>1061</v>
      </c>
      <c r="BN138" s="334">
        <v>806</v>
      </c>
      <c r="BO138" s="334">
        <v>6963.67</v>
      </c>
      <c r="BP138" s="334">
        <v>194.05</v>
      </c>
    </row>
    <row r="139" spans="1:68" x14ac:dyDescent="0.35">
      <c r="A139" s="331">
        <v>136</v>
      </c>
      <c r="B139" s="331" t="s">
        <v>322</v>
      </c>
      <c r="C139" s="334">
        <v>1392</v>
      </c>
      <c r="D139" s="334">
        <v>57.3</v>
      </c>
      <c r="E139" s="334">
        <v>97.6</v>
      </c>
      <c r="F139" s="334">
        <v>63.3</v>
      </c>
      <c r="G139" s="334">
        <v>79.099999999999994</v>
      </c>
      <c r="H139" s="334">
        <v>0</v>
      </c>
      <c r="I139" s="334">
        <v>46.3</v>
      </c>
      <c r="J139" s="335">
        <v>5.15</v>
      </c>
      <c r="K139" s="334">
        <v>32.5</v>
      </c>
      <c r="L139" s="334">
        <v>39.4</v>
      </c>
      <c r="M139" s="334">
        <v>0</v>
      </c>
      <c r="N139" s="334">
        <v>1287</v>
      </c>
      <c r="O139" s="334">
        <v>0.25</v>
      </c>
      <c r="P139" s="334">
        <v>0.18</v>
      </c>
      <c r="Q139" s="334">
        <v>0.32</v>
      </c>
      <c r="R139" s="334">
        <v>1327</v>
      </c>
      <c r="S139" s="334">
        <v>59</v>
      </c>
      <c r="T139" s="334">
        <v>99</v>
      </c>
      <c r="U139" s="334">
        <v>63.1</v>
      </c>
      <c r="V139" s="334">
        <v>80.3</v>
      </c>
      <c r="W139" s="334">
        <v>0</v>
      </c>
      <c r="X139" s="334">
        <v>63.8</v>
      </c>
      <c r="Y139" s="335">
        <v>5.38</v>
      </c>
      <c r="Z139" s="334">
        <v>42.6</v>
      </c>
      <c r="AA139" s="334">
        <v>52.2</v>
      </c>
      <c r="AB139" s="334">
        <v>0</v>
      </c>
      <c r="AC139" s="334">
        <v>1248</v>
      </c>
      <c r="AD139" s="334">
        <v>0.53</v>
      </c>
      <c r="AE139" s="334">
        <v>0.46</v>
      </c>
      <c r="AF139" s="334">
        <v>0.6</v>
      </c>
      <c r="AG139" s="334">
        <v>2719</v>
      </c>
      <c r="AH139" s="334">
        <v>58.1</v>
      </c>
      <c r="AI139" s="334">
        <v>98.3</v>
      </c>
      <c r="AJ139" s="334">
        <v>63.2</v>
      </c>
      <c r="AK139" s="334">
        <v>79.7</v>
      </c>
      <c r="AL139" s="334">
        <v>0</v>
      </c>
      <c r="AM139" s="334">
        <v>54.8</v>
      </c>
      <c r="AN139" s="335">
        <v>5.26</v>
      </c>
      <c r="AO139" s="334">
        <v>37.4</v>
      </c>
      <c r="AP139" s="334">
        <v>45.6</v>
      </c>
      <c r="AQ139" s="334">
        <v>0</v>
      </c>
      <c r="AR139" s="334">
        <v>2535</v>
      </c>
      <c r="AS139" s="334">
        <v>0.39</v>
      </c>
      <c r="AT139" s="334">
        <v>0.34</v>
      </c>
      <c r="AU139" s="334">
        <v>0.44</v>
      </c>
      <c r="AV139" s="334">
        <v>79719.649999999994</v>
      </c>
      <c r="AW139" s="334">
        <v>1358</v>
      </c>
      <c r="AX139" s="334">
        <v>881</v>
      </c>
      <c r="AY139" s="334">
        <v>1101</v>
      </c>
      <c r="AZ139" s="334">
        <v>644</v>
      </c>
      <c r="BA139" s="334">
        <v>7164.34</v>
      </c>
      <c r="BB139" s="334">
        <v>317.798</v>
      </c>
      <c r="BC139" s="334">
        <v>78240.259999999995</v>
      </c>
      <c r="BD139" s="334">
        <v>1314</v>
      </c>
      <c r="BE139" s="334">
        <v>838</v>
      </c>
      <c r="BF139" s="334">
        <v>1066</v>
      </c>
      <c r="BG139" s="334">
        <v>847</v>
      </c>
      <c r="BH139" s="334">
        <v>7142.17</v>
      </c>
      <c r="BI139" s="334">
        <v>664.79600000000005</v>
      </c>
      <c r="BJ139" s="334">
        <v>157959.91</v>
      </c>
      <c r="BK139" s="334">
        <v>2672</v>
      </c>
      <c r="BL139" s="334">
        <v>1719</v>
      </c>
      <c r="BM139" s="334">
        <v>2167</v>
      </c>
      <c r="BN139" s="334">
        <v>1491</v>
      </c>
      <c r="BO139" s="334">
        <v>14306.51</v>
      </c>
      <c r="BP139" s="334">
        <v>982.59400000000005</v>
      </c>
    </row>
    <row r="140" spans="1:68" x14ac:dyDescent="0.35">
      <c r="A140" s="331">
        <v>137</v>
      </c>
      <c r="B140" s="331" t="s">
        <v>324</v>
      </c>
      <c r="C140" s="334">
        <v>1218</v>
      </c>
      <c r="D140" s="334">
        <v>42.9</v>
      </c>
      <c r="E140" s="334">
        <v>95.6</v>
      </c>
      <c r="F140" s="334">
        <v>39.6</v>
      </c>
      <c r="G140" s="334">
        <v>60.2</v>
      </c>
      <c r="H140" s="334">
        <v>0</v>
      </c>
      <c r="I140" s="334">
        <v>41.8</v>
      </c>
      <c r="J140" s="335">
        <v>3.79</v>
      </c>
      <c r="K140" s="334">
        <v>11.3</v>
      </c>
      <c r="L140" s="334">
        <v>18.8</v>
      </c>
      <c r="M140" s="334">
        <v>0</v>
      </c>
      <c r="N140" s="334">
        <v>1121</v>
      </c>
      <c r="O140" s="334">
        <v>-0.05</v>
      </c>
      <c r="P140" s="334">
        <v>-0.12</v>
      </c>
      <c r="Q140" s="334">
        <v>0.02</v>
      </c>
      <c r="R140" s="334">
        <v>1266</v>
      </c>
      <c r="S140" s="334">
        <v>49.1</v>
      </c>
      <c r="T140" s="334">
        <v>97.6</v>
      </c>
      <c r="U140" s="334">
        <v>46.1</v>
      </c>
      <c r="V140" s="334">
        <v>66.3</v>
      </c>
      <c r="W140" s="334">
        <v>0</v>
      </c>
      <c r="X140" s="334">
        <v>54.7</v>
      </c>
      <c r="Y140" s="335">
        <v>4.32</v>
      </c>
      <c r="Z140" s="334">
        <v>19.7</v>
      </c>
      <c r="AA140" s="334">
        <v>31.4</v>
      </c>
      <c r="AB140" s="334">
        <v>0</v>
      </c>
      <c r="AC140" s="334">
        <v>1176</v>
      </c>
      <c r="AD140" s="334">
        <v>0.45</v>
      </c>
      <c r="AE140" s="334">
        <v>0.38</v>
      </c>
      <c r="AF140" s="334">
        <v>0.52</v>
      </c>
      <c r="AG140" s="334">
        <v>2484</v>
      </c>
      <c r="AH140" s="334">
        <v>46.1</v>
      </c>
      <c r="AI140" s="334">
        <v>96.7</v>
      </c>
      <c r="AJ140" s="334">
        <v>42.9</v>
      </c>
      <c r="AK140" s="334">
        <v>63.3</v>
      </c>
      <c r="AL140" s="334">
        <v>0</v>
      </c>
      <c r="AM140" s="334">
        <v>48.3</v>
      </c>
      <c r="AN140" s="335">
        <v>4.0599999999999996</v>
      </c>
      <c r="AO140" s="334">
        <v>15.6</v>
      </c>
      <c r="AP140" s="334">
        <v>25.2</v>
      </c>
      <c r="AQ140" s="334">
        <v>0</v>
      </c>
      <c r="AR140" s="334">
        <v>2297</v>
      </c>
      <c r="AS140" s="334">
        <v>0.21</v>
      </c>
      <c r="AT140" s="334">
        <v>0.15</v>
      </c>
      <c r="AU140" s="334">
        <v>0.26</v>
      </c>
      <c r="AV140" s="334">
        <v>52240</v>
      </c>
      <c r="AW140" s="334">
        <v>1165</v>
      </c>
      <c r="AX140" s="334">
        <v>482</v>
      </c>
      <c r="AY140" s="334">
        <v>733</v>
      </c>
      <c r="AZ140" s="334">
        <v>509</v>
      </c>
      <c r="BA140" s="334">
        <v>4613.4399999999996</v>
      </c>
      <c r="BB140" s="334">
        <v>-55.991999999999997</v>
      </c>
      <c r="BC140" s="334">
        <v>62182.879999999997</v>
      </c>
      <c r="BD140" s="334">
        <v>1236</v>
      </c>
      <c r="BE140" s="334">
        <v>583</v>
      </c>
      <c r="BF140" s="334">
        <v>839</v>
      </c>
      <c r="BG140" s="334">
        <v>692</v>
      </c>
      <c r="BH140" s="334">
        <v>5466.35</v>
      </c>
      <c r="BI140" s="334">
        <v>527.37099999999998</v>
      </c>
      <c r="BJ140" s="334">
        <v>114422.88</v>
      </c>
      <c r="BK140" s="334">
        <v>2401</v>
      </c>
      <c r="BL140" s="334">
        <v>1065</v>
      </c>
      <c r="BM140" s="334">
        <v>1572</v>
      </c>
      <c r="BN140" s="334">
        <v>1201</v>
      </c>
      <c r="BO140" s="334">
        <v>10079.790000000001</v>
      </c>
      <c r="BP140" s="334">
        <v>471.37900000000002</v>
      </c>
    </row>
    <row r="141" spans="1:68" x14ac:dyDescent="0.35">
      <c r="A141" s="331">
        <v>138</v>
      </c>
      <c r="B141" s="331"/>
      <c r="C141" s="334" t="s">
        <v>576</v>
      </c>
      <c r="D141" s="334" t="s">
        <v>576</v>
      </c>
      <c r="E141" s="334" t="s">
        <v>576</v>
      </c>
      <c r="F141" s="334" t="s">
        <v>576</v>
      </c>
      <c r="G141" s="334" t="s">
        <v>576</v>
      </c>
      <c r="H141" s="334">
        <v>0</v>
      </c>
      <c r="I141" s="334" t="s">
        <v>576</v>
      </c>
      <c r="J141" s="335"/>
      <c r="K141" s="334" t="s">
        <v>576</v>
      </c>
      <c r="L141" s="334" t="s">
        <v>576</v>
      </c>
      <c r="M141" s="334">
        <v>0</v>
      </c>
      <c r="N141" s="334" t="s">
        <v>576</v>
      </c>
      <c r="O141" s="334" t="s">
        <v>576</v>
      </c>
      <c r="P141" s="334" t="s">
        <v>576</v>
      </c>
      <c r="Q141" s="334" t="s">
        <v>576</v>
      </c>
      <c r="R141" s="334" t="s">
        <v>576</v>
      </c>
      <c r="S141" s="334" t="s">
        <v>576</v>
      </c>
      <c r="T141" s="334" t="s">
        <v>576</v>
      </c>
      <c r="U141" s="334" t="s">
        <v>576</v>
      </c>
      <c r="V141" s="334" t="s">
        <v>576</v>
      </c>
      <c r="W141" s="334">
        <v>0</v>
      </c>
      <c r="X141" s="334" t="s">
        <v>576</v>
      </c>
      <c r="Y141" s="335" t="e">
        <v>#VALUE!</v>
      </c>
      <c r="Z141" s="334" t="s">
        <v>576</v>
      </c>
      <c r="AA141" s="334" t="s">
        <v>576</v>
      </c>
      <c r="AB141" s="334">
        <v>0</v>
      </c>
      <c r="AC141" s="334" t="s">
        <v>576</v>
      </c>
      <c r="AD141" s="334" t="s">
        <v>576</v>
      </c>
      <c r="AE141" s="334" t="s">
        <v>576</v>
      </c>
      <c r="AF141" s="334" t="s">
        <v>576</v>
      </c>
      <c r="AG141" s="334" t="s">
        <v>576</v>
      </c>
      <c r="AH141" s="334" t="s">
        <v>576</v>
      </c>
      <c r="AI141" s="334" t="s">
        <v>576</v>
      </c>
      <c r="AJ141" s="334" t="s">
        <v>576</v>
      </c>
      <c r="AK141" s="334" t="s">
        <v>576</v>
      </c>
      <c r="AL141" s="334">
        <v>0</v>
      </c>
      <c r="AM141" s="334" t="s">
        <v>576</v>
      </c>
      <c r="AN141" s="335"/>
      <c r="AO141" s="334" t="s">
        <v>576</v>
      </c>
      <c r="AP141" s="334" t="s">
        <v>576</v>
      </c>
      <c r="AQ141" s="334">
        <v>0</v>
      </c>
      <c r="AR141" s="334" t="s">
        <v>576</v>
      </c>
      <c r="AS141" s="334" t="s">
        <v>576</v>
      </c>
      <c r="AT141" s="334" t="s">
        <v>576</v>
      </c>
      <c r="AU141" s="334" t="s">
        <v>576</v>
      </c>
      <c r="AV141" s="334" t="s">
        <v>576</v>
      </c>
      <c r="AW141" s="334" t="s">
        <v>576</v>
      </c>
      <c r="AX141" s="334" t="s">
        <v>576</v>
      </c>
      <c r="AY141" s="334" t="s">
        <v>576</v>
      </c>
      <c r="AZ141" s="334" t="s">
        <v>576</v>
      </c>
      <c r="BA141" s="334" t="s">
        <v>576</v>
      </c>
      <c r="BB141" s="334" t="s">
        <v>576</v>
      </c>
      <c r="BC141" s="334" t="s">
        <v>576</v>
      </c>
      <c r="BD141" s="334" t="s">
        <v>576</v>
      </c>
      <c r="BE141" s="334" t="s">
        <v>576</v>
      </c>
      <c r="BF141" s="334" t="s">
        <v>576</v>
      </c>
      <c r="BG141" s="334" t="s">
        <v>576</v>
      </c>
      <c r="BH141" s="334" t="s">
        <v>576</v>
      </c>
      <c r="BI141" s="334" t="s">
        <v>576</v>
      </c>
      <c r="BJ141" s="334" t="s">
        <v>576</v>
      </c>
      <c r="BK141" s="334" t="s">
        <v>576</v>
      </c>
      <c r="BL141" s="334" t="s">
        <v>576</v>
      </c>
      <c r="BM141" s="334" t="s">
        <v>576</v>
      </c>
      <c r="BN141" s="334" t="s">
        <v>576</v>
      </c>
      <c r="BO141" s="334" t="s">
        <v>576</v>
      </c>
      <c r="BP141" s="334" t="s">
        <v>576</v>
      </c>
    </row>
    <row r="142" spans="1:68" x14ac:dyDescent="0.35">
      <c r="A142" s="331">
        <v>139</v>
      </c>
      <c r="B142" s="331" t="s">
        <v>327</v>
      </c>
      <c r="C142" s="334">
        <v>42356</v>
      </c>
      <c r="D142" s="334">
        <v>45.1</v>
      </c>
      <c r="E142" s="334">
        <v>96.1</v>
      </c>
      <c r="F142" s="334">
        <v>43</v>
      </c>
      <c r="G142" s="334">
        <v>63</v>
      </c>
      <c r="H142" s="334">
        <v>0</v>
      </c>
      <c r="I142" s="334">
        <v>33.1</v>
      </c>
      <c r="J142" s="335">
        <v>3.95</v>
      </c>
      <c r="K142" s="334">
        <v>14.4</v>
      </c>
      <c r="L142" s="334">
        <v>20.399999999999999</v>
      </c>
      <c r="M142" s="334">
        <v>0</v>
      </c>
      <c r="N142" s="334">
        <v>40004</v>
      </c>
      <c r="O142" s="334">
        <v>-0.22</v>
      </c>
      <c r="P142" s="334">
        <v>-0.23</v>
      </c>
      <c r="Q142" s="334">
        <v>-0.21</v>
      </c>
      <c r="R142" s="334">
        <v>40447</v>
      </c>
      <c r="S142" s="334">
        <v>50.7</v>
      </c>
      <c r="T142" s="334">
        <v>98</v>
      </c>
      <c r="U142" s="334">
        <v>50</v>
      </c>
      <c r="V142" s="334">
        <v>70.599999999999994</v>
      </c>
      <c r="W142" s="334">
        <v>0</v>
      </c>
      <c r="X142" s="334">
        <v>45.2</v>
      </c>
      <c r="Y142" s="335">
        <v>4.43</v>
      </c>
      <c r="Z142" s="334">
        <v>23.2</v>
      </c>
      <c r="AA142" s="334">
        <v>31.6</v>
      </c>
      <c r="AB142" s="334">
        <v>0</v>
      </c>
      <c r="AC142" s="334">
        <v>38323</v>
      </c>
      <c r="AD142" s="334">
        <v>0.24</v>
      </c>
      <c r="AE142" s="334">
        <v>0.23</v>
      </c>
      <c r="AF142" s="334">
        <v>0.25</v>
      </c>
      <c r="AG142" s="334">
        <v>82803</v>
      </c>
      <c r="AH142" s="334">
        <v>47.8</v>
      </c>
      <c r="AI142" s="334">
        <v>97</v>
      </c>
      <c r="AJ142" s="334">
        <v>46.4</v>
      </c>
      <c r="AK142" s="334">
        <v>66.7</v>
      </c>
      <c r="AL142" s="334">
        <v>0</v>
      </c>
      <c r="AM142" s="334">
        <v>39</v>
      </c>
      <c r="AN142" s="335">
        <v>4.18</v>
      </c>
      <c r="AO142" s="334">
        <v>18.7</v>
      </c>
      <c r="AP142" s="334">
        <v>25.9</v>
      </c>
      <c r="AQ142" s="334">
        <v>0</v>
      </c>
      <c r="AR142" s="334">
        <v>78327</v>
      </c>
      <c r="AS142" s="334">
        <v>0.01</v>
      </c>
      <c r="AT142" s="334">
        <v>0</v>
      </c>
      <c r="AU142" s="334">
        <v>0.02</v>
      </c>
      <c r="AV142" s="334">
        <v>1911084</v>
      </c>
      <c r="AW142" s="334">
        <v>40705</v>
      </c>
      <c r="AX142" s="334">
        <v>18217</v>
      </c>
      <c r="AY142" s="334">
        <v>26686</v>
      </c>
      <c r="AZ142" s="334">
        <v>14036</v>
      </c>
      <c r="BA142" s="334">
        <v>167212.04</v>
      </c>
      <c r="BB142" s="334">
        <v>-8766.8619999999992</v>
      </c>
      <c r="BC142" s="334">
        <v>2049237.64</v>
      </c>
      <c r="BD142" s="334">
        <v>39623</v>
      </c>
      <c r="BE142" s="334">
        <v>20213</v>
      </c>
      <c r="BF142" s="334">
        <v>28561</v>
      </c>
      <c r="BG142" s="334">
        <v>18262</v>
      </c>
      <c r="BH142" s="334">
        <v>179282.7</v>
      </c>
      <c r="BI142" s="334">
        <v>9279.0229999999992</v>
      </c>
      <c r="BJ142" s="334">
        <v>3960321.64</v>
      </c>
      <c r="BK142" s="334">
        <v>80328</v>
      </c>
      <c r="BL142" s="334">
        <v>38430</v>
      </c>
      <c r="BM142" s="334">
        <v>55247</v>
      </c>
      <c r="BN142" s="334">
        <v>32298</v>
      </c>
      <c r="BO142" s="334">
        <v>346494.74</v>
      </c>
      <c r="BP142" s="334">
        <v>512.16099999999994</v>
      </c>
    </row>
    <row r="143" spans="1:68" x14ac:dyDescent="0.35">
      <c r="A143" s="331">
        <v>140</v>
      </c>
      <c r="B143" s="331" t="s">
        <v>329</v>
      </c>
      <c r="C143" s="334">
        <v>525</v>
      </c>
      <c r="D143" s="334">
        <v>46.3</v>
      </c>
      <c r="E143" s="334">
        <v>98.7</v>
      </c>
      <c r="F143" s="334">
        <v>41.5</v>
      </c>
      <c r="G143" s="334">
        <v>65.099999999999994</v>
      </c>
      <c r="H143" s="334">
        <v>0</v>
      </c>
      <c r="I143" s="334">
        <v>29.1</v>
      </c>
      <c r="J143" s="335">
        <v>4</v>
      </c>
      <c r="K143" s="334">
        <v>12.2</v>
      </c>
      <c r="L143" s="334">
        <v>16.2</v>
      </c>
      <c r="M143" s="334">
        <v>0</v>
      </c>
      <c r="N143" s="334">
        <v>494</v>
      </c>
      <c r="O143" s="334">
        <v>-0.17</v>
      </c>
      <c r="P143" s="334">
        <v>-0.28999999999999998</v>
      </c>
      <c r="Q143" s="334">
        <v>-0.06</v>
      </c>
      <c r="R143" s="334">
        <v>518</v>
      </c>
      <c r="S143" s="334">
        <v>49.9</v>
      </c>
      <c r="T143" s="334">
        <v>97.7</v>
      </c>
      <c r="U143" s="334">
        <v>48.8</v>
      </c>
      <c r="V143" s="334">
        <v>71.599999999999994</v>
      </c>
      <c r="W143" s="334">
        <v>0</v>
      </c>
      <c r="X143" s="334">
        <v>39.6</v>
      </c>
      <c r="Y143" s="335">
        <v>4.28</v>
      </c>
      <c r="Z143" s="334">
        <v>20.3</v>
      </c>
      <c r="AA143" s="334">
        <v>28</v>
      </c>
      <c r="AB143" s="334">
        <v>0</v>
      </c>
      <c r="AC143" s="334">
        <v>492</v>
      </c>
      <c r="AD143" s="334">
        <v>0.22</v>
      </c>
      <c r="AE143" s="334">
        <v>0.11</v>
      </c>
      <c r="AF143" s="334">
        <v>0.33</v>
      </c>
      <c r="AG143" s="334">
        <v>1043</v>
      </c>
      <c r="AH143" s="334">
        <v>48.1</v>
      </c>
      <c r="AI143" s="334">
        <v>98.2</v>
      </c>
      <c r="AJ143" s="334">
        <v>45.2</v>
      </c>
      <c r="AK143" s="334">
        <v>68.400000000000006</v>
      </c>
      <c r="AL143" s="334">
        <v>0</v>
      </c>
      <c r="AM143" s="334">
        <v>34.299999999999997</v>
      </c>
      <c r="AN143" s="335">
        <v>4.1399999999999997</v>
      </c>
      <c r="AO143" s="334">
        <v>16.2</v>
      </c>
      <c r="AP143" s="334">
        <v>22.1</v>
      </c>
      <c r="AQ143" s="334">
        <v>0</v>
      </c>
      <c r="AR143" s="334">
        <v>986</v>
      </c>
      <c r="AS143" s="334">
        <v>0.02</v>
      </c>
      <c r="AT143" s="334">
        <v>-0.06</v>
      </c>
      <c r="AU143" s="334">
        <v>0.1</v>
      </c>
      <c r="AV143" s="334">
        <v>24295.25</v>
      </c>
      <c r="AW143" s="334">
        <v>518</v>
      </c>
      <c r="AX143" s="334">
        <v>218</v>
      </c>
      <c r="AY143" s="334">
        <v>342</v>
      </c>
      <c r="AZ143" s="334">
        <v>153</v>
      </c>
      <c r="BA143" s="334">
        <v>2101.59</v>
      </c>
      <c r="BB143" s="334">
        <v>-86.347999999999999</v>
      </c>
      <c r="BC143" s="334">
        <v>25858.63</v>
      </c>
      <c r="BD143" s="334">
        <v>506</v>
      </c>
      <c r="BE143" s="334">
        <v>253</v>
      </c>
      <c r="BF143" s="334">
        <v>371</v>
      </c>
      <c r="BG143" s="334">
        <v>205</v>
      </c>
      <c r="BH143" s="334">
        <v>2217.44</v>
      </c>
      <c r="BI143" s="334">
        <v>108.617</v>
      </c>
      <c r="BJ143" s="334">
        <v>50153.88</v>
      </c>
      <c r="BK143" s="334">
        <v>1024</v>
      </c>
      <c r="BL143" s="334">
        <v>471</v>
      </c>
      <c r="BM143" s="334">
        <v>713</v>
      </c>
      <c r="BN143" s="334">
        <v>358</v>
      </c>
      <c r="BO143" s="334">
        <v>4319.03</v>
      </c>
      <c r="BP143" s="334">
        <v>22.268999999999998</v>
      </c>
    </row>
    <row r="144" spans="1:68" x14ac:dyDescent="0.35">
      <c r="A144" s="331">
        <v>141</v>
      </c>
      <c r="B144" s="331" t="s">
        <v>331</v>
      </c>
      <c r="C144" s="334">
        <v>1103</v>
      </c>
      <c r="D144" s="334">
        <v>45.8</v>
      </c>
      <c r="E144" s="334">
        <v>95.7</v>
      </c>
      <c r="F144" s="334">
        <v>45.5</v>
      </c>
      <c r="G144" s="334">
        <v>65.8</v>
      </c>
      <c r="H144" s="334">
        <v>0</v>
      </c>
      <c r="I144" s="334">
        <v>34.200000000000003</v>
      </c>
      <c r="J144" s="335">
        <v>4.01</v>
      </c>
      <c r="K144" s="334">
        <v>15.1</v>
      </c>
      <c r="L144" s="334">
        <v>22</v>
      </c>
      <c r="M144" s="334">
        <v>0</v>
      </c>
      <c r="N144" s="334">
        <v>1041</v>
      </c>
      <c r="O144" s="334">
        <v>-0.21</v>
      </c>
      <c r="P144" s="334">
        <v>-0.28999999999999998</v>
      </c>
      <c r="Q144" s="334">
        <v>-0.14000000000000001</v>
      </c>
      <c r="R144" s="334">
        <v>1066</v>
      </c>
      <c r="S144" s="334">
        <v>50.3</v>
      </c>
      <c r="T144" s="334">
        <v>97.6</v>
      </c>
      <c r="U144" s="334">
        <v>47.9</v>
      </c>
      <c r="V144" s="334">
        <v>70.8</v>
      </c>
      <c r="W144" s="334">
        <v>0</v>
      </c>
      <c r="X144" s="334">
        <v>38.6</v>
      </c>
      <c r="Y144" s="335">
        <v>4.3099999999999996</v>
      </c>
      <c r="Z144" s="334">
        <v>19.399999999999999</v>
      </c>
      <c r="AA144" s="334">
        <v>27.3</v>
      </c>
      <c r="AB144" s="334">
        <v>0</v>
      </c>
      <c r="AC144" s="334">
        <v>1004</v>
      </c>
      <c r="AD144" s="334">
        <v>0.18</v>
      </c>
      <c r="AE144" s="334">
        <v>0.11</v>
      </c>
      <c r="AF144" s="334">
        <v>0.26</v>
      </c>
      <c r="AG144" s="334">
        <v>2169</v>
      </c>
      <c r="AH144" s="334">
        <v>48</v>
      </c>
      <c r="AI144" s="334">
        <v>96.6</v>
      </c>
      <c r="AJ144" s="334">
        <v>46.7</v>
      </c>
      <c r="AK144" s="334">
        <v>68.3</v>
      </c>
      <c r="AL144" s="334">
        <v>0</v>
      </c>
      <c r="AM144" s="334">
        <v>36.4</v>
      </c>
      <c r="AN144" s="335">
        <v>4.16</v>
      </c>
      <c r="AO144" s="334">
        <v>17.2</v>
      </c>
      <c r="AP144" s="334">
        <v>24.6</v>
      </c>
      <c r="AQ144" s="334">
        <v>0</v>
      </c>
      <c r="AR144" s="334">
        <v>2045</v>
      </c>
      <c r="AS144" s="334">
        <v>-0.02</v>
      </c>
      <c r="AT144" s="334">
        <v>-7.0000000000000007E-2</v>
      </c>
      <c r="AU144" s="334">
        <v>0.04</v>
      </c>
      <c r="AV144" s="334">
        <v>50528.02</v>
      </c>
      <c r="AW144" s="334">
        <v>1056</v>
      </c>
      <c r="AX144" s="334">
        <v>502</v>
      </c>
      <c r="AY144" s="334">
        <v>726</v>
      </c>
      <c r="AZ144" s="334">
        <v>377</v>
      </c>
      <c r="BA144" s="334">
        <v>4421.2700000000004</v>
      </c>
      <c r="BB144" s="334">
        <v>-222.28399999999999</v>
      </c>
      <c r="BC144" s="334">
        <v>53633.02</v>
      </c>
      <c r="BD144" s="334">
        <v>1040</v>
      </c>
      <c r="BE144" s="334">
        <v>511</v>
      </c>
      <c r="BF144" s="334">
        <v>755</v>
      </c>
      <c r="BG144" s="334">
        <v>412</v>
      </c>
      <c r="BH144" s="334">
        <v>4599.55</v>
      </c>
      <c r="BI144" s="334">
        <v>185.7</v>
      </c>
      <c r="BJ144" s="334">
        <v>104161.04</v>
      </c>
      <c r="BK144" s="334">
        <v>2096</v>
      </c>
      <c r="BL144" s="334">
        <v>1013</v>
      </c>
      <c r="BM144" s="334">
        <v>1481</v>
      </c>
      <c r="BN144" s="334">
        <v>789</v>
      </c>
      <c r="BO144" s="334">
        <v>9020.82</v>
      </c>
      <c r="BP144" s="334">
        <v>-36.584000000000003</v>
      </c>
    </row>
    <row r="145" spans="1:68" x14ac:dyDescent="0.35">
      <c r="A145" s="331">
        <v>142</v>
      </c>
      <c r="B145" s="331" t="s">
        <v>333</v>
      </c>
      <c r="C145" s="334">
        <v>2914</v>
      </c>
      <c r="D145" s="334">
        <v>53.2</v>
      </c>
      <c r="E145" s="334">
        <v>97.5</v>
      </c>
      <c r="F145" s="334">
        <v>60</v>
      </c>
      <c r="G145" s="334">
        <v>75.900000000000006</v>
      </c>
      <c r="H145" s="334">
        <v>0</v>
      </c>
      <c r="I145" s="334">
        <v>34</v>
      </c>
      <c r="J145" s="335">
        <v>4.71</v>
      </c>
      <c r="K145" s="334">
        <v>21.5</v>
      </c>
      <c r="L145" s="334">
        <v>26.9</v>
      </c>
      <c r="M145" s="334">
        <v>0</v>
      </c>
      <c r="N145" s="334">
        <v>2660</v>
      </c>
      <c r="O145" s="334">
        <v>0.02</v>
      </c>
      <c r="P145" s="334">
        <v>-0.02</v>
      </c>
      <c r="Q145" s="334">
        <v>7.0000000000000007E-2</v>
      </c>
      <c r="R145" s="334">
        <v>2751</v>
      </c>
      <c r="S145" s="334">
        <v>57</v>
      </c>
      <c r="T145" s="334">
        <v>98.4</v>
      </c>
      <c r="U145" s="334">
        <v>61.7</v>
      </c>
      <c r="V145" s="334">
        <v>78.3</v>
      </c>
      <c r="W145" s="334">
        <v>0</v>
      </c>
      <c r="X145" s="334">
        <v>45.3</v>
      </c>
      <c r="Y145" s="335">
        <v>5.05</v>
      </c>
      <c r="Z145" s="334">
        <v>31.7</v>
      </c>
      <c r="AA145" s="334">
        <v>38.200000000000003</v>
      </c>
      <c r="AB145" s="334">
        <v>0</v>
      </c>
      <c r="AC145" s="334">
        <v>2512</v>
      </c>
      <c r="AD145" s="334">
        <v>0.44</v>
      </c>
      <c r="AE145" s="334">
        <v>0.39</v>
      </c>
      <c r="AF145" s="334">
        <v>0.48</v>
      </c>
      <c r="AG145" s="334">
        <v>5665</v>
      </c>
      <c r="AH145" s="334">
        <v>55</v>
      </c>
      <c r="AI145" s="334">
        <v>97.9</v>
      </c>
      <c r="AJ145" s="334">
        <v>60.8</v>
      </c>
      <c r="AK145" s="334">
        <v>77</v>
      </c>
      <c r="AL145" s="334">
        <v>0</v>
      </c>
      <c r="AM145" s="334">
        <v>39.5</v>
      </c>
      <c r="AN145" s="335">
        <v>4.87</v>
      </c>
      <c r="AO145" s="334">
        <v>26.4</v>
      </c>
      <c r="AP145" s="334">
        <v>32.4</v>
      </c>
      <c r="AQ145" s="334">
        <v>0</v>
      </c>
      <c r="AR145" s="334">
        <v>5172</v>
      </c>
      <c r="AS145" s="334">
        <v>0.22</v>
      </c>
      <c r="AT145" s="334">
        <v>0.19</v>
      </c>
      <c r="AU145" s="334">
        <v>0.26</v>
      </c>
      <c r="AV145" s="334">
        <v>155066.14000000001</v>
      </c>
      <c r="AW145" s="334">
        <v>2840</v>
      </c>
      <c r="AX145" s="334">
        <v>1748</v>
      </c>
      <c r="AY145" s="334">
        <v>2211</v>
      </c>
      <c r="AZ145" s="334">
        <v>991</v>
      </c>
      <c r="BA145" s="334">
        <v>13734.82</v>
      </c>
      <c r="BB145" s="334">
        <v>66.275999999999996</v>
      </c>
      <c r="BC145" s="334">
        <v>156758.57</v>
      </c>
      <c r="BD145" s="334">
        <v>2707</v>
      </c>
      <c r="BE145" s="334">
        <v>1698</v>
      </c>
      <c r="BF145" s="334">
        <v>2153</v>
      </c>
      <c r="BG145" s="334">
        <v>1247</v>
      </c>
      <c r="BH145" s="334">
        <v>13879.49</v>
      </c>
      <c r="BI145" s="334">
        <v>1093.0039999999999</v>
      </c>
      <c r="BJ145" s="334">
        <v>311824.71000000002</v>
      </c>
      <c r="BK145" s="334">
        <v>5547</v>
      </c>
      <c r="BL145" s="334">
        <v>3446</v>
      </c>
      <c r="BM145" s="334">
        <v>4364</v>
      </c>
      <c r="BN145" s="334">
        <v>2238</v>
      </c>
      <c r="BO145" s="334">
        <v>27614.31</v>
      </c>
      <c r="BP145" s="334">
        <v>1159.28</v>
      </c>
    </row>
    <row r="146" spans="1:68" x14ac:dyDescent="0.35">
      <c r="A146" s="331">
        <v>143</v>
      </c>
      <c r="B146" s="331" t="s">
        <v>335</v>
      </c>
      <c r="C146" s="334">
        <v>2407</v>
      </c>
      <c r="D146" s="334">
        <v>42.1</v>
      </c>
      <c r="E146" s="334">
        <v>96.3</v>
      </c>
      <c r="F146" s="334">
        <v>37.1</v>
      </c>
      <c r="G146" s="334">
        <v>57</v>
      </c>
      <c r="H146" s="334">
        <v>0</v>
      </c>
      <c r="I146" s="334">
        <v>22.7</v>
      </c>
      <c r="J146" s="335">
        <v>3.56</v>
      </c>
      <c r="K146" s="334">
        <v>9.6</v>
      </c>
      <c r="L146" s="334">
        <v>13.6</v>
      </c>
      <c r="M146" s="334">
        <v>0</v>
      </c>
      <c r="N146" s="334">
        <v>2313</v>
      </c>
      <c r="O146" s="334">
        <v>-0.3</v>
      </c>
      <c r="P146" s="334">
        <v>-0.35</v>
      </c>
      <c r="Q146" s="334">
        <v>-0.25</v>
      </c>
      <c r="R146" s="334">
        <v>2258</v>
      </c>
      <c r="S146" s="334">
        <v>48.6</v>
      </c>
      <c r="T146" s="334">
        <v>98.1</v>
      </c>
      <c r="U146" s="334">
        <v>45.8</v>
      </c>
      <c r="V146" s="334">
        <v>67.3</v>
      </c>
      <c r="W146" s="334">
        <v>0</v>
      </c>
      <c r="X146" s="334">
        <v>35.9</v>
      </c>
      <c r="Y146" s="335">
        <v>4.16</v>
      </c>
      <c r="Z146" s="334">
        <v>16.5</v>
      </c>
      <c r="AA146" s="334">
        <v>24</v>
      </c>
      <c r="AB146" s="334">
        <v>0</v>
      </c>
      <c r="AC146" s="334">
        <v>2173</v>
      </c>
      <c r="AD146" s="334">
        <v>0.27</v>
      </c>
      <c r="AE146" s="334">
        <v>0.21</v>
      </c>
      <c r="AF146" s="334">
        <v>0.32</v>
      </c>
      <c r="AG146" s="334">
        <v>4665</v>
      </c>
      <c r="AH146" s="334">
        <v>45.2</v>
      </c>
      <c r="AI146" s="334">
        <v>97.2</v>
      </c>
      <c r="AJ146" s="334">
        <v>41.4</v>
      </c>
      <c r="AK146" s="334">
        <v>62</v>
      </c>
      <c r="AL146" s="334">
        <v>0</v>
      </c>
      <c r="AM146" s="334">
        <v>29.1</v>
      </c>
      <c r="AN146" s="335">
        <v>3.85</v>
      </c>
      <c r="AO146" s="334">
        <v>12.9</v>
      </c>
      <c r="AP146" s="334">
        <v>18.600000000000001</v>
      </c>
      <c r="AQ146" s="334">
        <v>0</v>
      </c>
      <c r="AR146" s="334">
        <v>4486</v>
      </c>
      <c r="AS146" s="334">
        <v>-0.03</v>
      </c>
      <c r="AT146" s="334">
        <v>-0.06</v>
      </c>
      <c r="AU146" s="334">
        <v>0.01</v>
      </c>
      <c r="AV146" s="334">
        <v>101279.01</v>
      </c>
      <c r="AW146" s="334">
        <v>2319</v>
      </c>
      <c r="AX146" s="334">
        <v>894</v>
      </c>
      <c r="AY146" s="334">
        <v>1371</v>
      </c>
      <c r="AZ146" s="334">
        <v>547</v>
      </c>
      <c r="BA146" s="334">
        <v>8577.92</v>
      </c>
      <c r="BB146" s="334">
        <v>-694.19299999999998</v>
      </c>
      <c r="BC146" s="334">
        <v>109641.54</v>
      </c>
      <c r="BD146" s="334">
        <v>2216</v>
      </c>
      <c r="BE146" s="334">
        <v>1035</v>
      </c>
      <c r="BF146" s="334">
        <v>1519</v>
      </c>
      <c r="BG146" s="334">
        <v>811</v>
      </c>
      <c r="BH146" s="334">
        <v>9388.4699999999993</v>
      </c>
      <c r="BI146" s="334">
        <v>581.52599999999995</v>
      </c>
      <c r="BJ146" s="334">
        <v>210920.55</v>
      </c>
      <c r="BK146" s="334">
        <v>4535</v>
      </c>
      <c r="BL146" s="334">
        <v>1929</v>
      </c>
      <c r="BM146" s="334">
        <v>2890</v>
      </c>
      <c r="BN146" s="334">
        <v>1358</v>
      </c>
      <c r="BO146" s="334">
        <v>17966.39</v>
      </c>
      <c r="BP146" s="334">
        <v>-112.667</v>
      </c>
    </row>
    <row r="147" spans="1:68" x14ac:dyDescent="0.35">
      <c r="A147" s="331">
        <v>144</v>
      </c>
      <c r="B147" s="331" t="s">
        <v>337</v>
      </c>
      <c r="C147" s="334">
        <v>6422</v>
      </c>
      <c r="D147" s="334">
        <v>44.5</v>
      </c>
      <c r="E147" s="334">
        <v>96.4</v>
      </c>
      <c r="F147" s="334">
        <v>41.8</v>
      </c>
      <c r="G147" s="334">
        <v>63.2</v>
      </c>
      <c r="H147" s="334">
        <v>0</v>
      </c>
      <c r="I147" s="334">
        <v>30.9</v>
      </c>
      <c r="J147" s="335">
        <v>3.91</v>
      </c>
      <c r="K147" s="334">
        <v>12.4</v>
      </c>
      <c r="L147" s="334">
        <v>18.600000000000001</v>
      </c>
      <c r="M147" s="334">
        <v>0</v>
      </c>
      <c r="N147" s="334">
        <v>6199</v>
      </c>
      <c r="O147" s="334">
        <v>-0.31</v>
      </c>
      <c r="P147" s="334">
        <v>-0.34</v>
      </c>
      <c r="Q147" s="334">
        <v>-0.28000000000000003</v>
      </c>
      <c r="R147" s="334">
        <v>6075</v>
      </c>
      <c r="S147" s="334">
        <v>50</v>
      </c>
      <c r="T147" s="334">
        <v>98.3</v>
      </c>
      <c r="U147" s="334">
        <v>48.8</v>
      </c>
      <c r="V147" s="334">
        <v>70.5</v>
      </c>
      <c r="W147" s="334">
        <v>0</v>
      </c>
      <c r="X147" s="334">
        <v>39.9</v>
      </c>
      <c r="Y147" s="335">
        <v>4.34</v>
      </c>
      <c r="Z147" s="334">
        <v>19.8</v>
      </c>
      <c r="AA147" s="334">
        <v>27.8</v>
      </c>
      <c r="AB147" s="334">
        <v>0</v>
      </c>
      <c r="AC147" s="334">
        <v>5870</v>
      </c>
      <c r="AD147" s="334">
        <v>0.15</v>
      </c>
      <c r="AE147" s="334">
        <v>0.11</v>
      </c>
      <c r="AF147" s="334">
        <v>0.18</v>
      </c>
      <c r="AG147" s="334">
        <v>12497</v>
      </c>
      <c r="AH147" s="334">
        <v>47.2</v>
      </c>
      <c r="AI147" s="334">
        <v>97.3</v>
      </c>
      <c r="AJ147" s="334">
        <v>45.2</v>
      </c>
      <c r="AK147" s="334">
        <v>66.7</v>
      </c>
      <c r="AL147" s="334">
        <v>0</v>
      </c>
      <c r="AM147" s="334">
        <v>35.299999999999997</v>
      </c>
      <c r="AN147" s="335">
        <v>4.12</v>
      </c>
      <c r="AO147" s="334">
        <v>16</v>
      </c>
      <c r="AP147" s="334">
        <v>23.1</v>
      </c>
      <c r="AQ147" s="334">
        <v>0</v>
      </c>
      <c r="AR147" s="334">
        <v>12069</v>
      </c>
      <c r="AS147" s="334">
        <v>-0.09</v>
      </c>
      <c r="AT147" s="334">
        <v>-0.11</v>
      </c>
      <c r="AU147" s="334">
        <v>-7.0000000000000007E-2</v>
      </c>
      <c r="AV147" s="334">
        <v>285781.51</v>
      </c>
      <c r="AW147" s="334">
        <v>6193</v>
      </c>
      <c r="AX147" s="334">
        <v>2682</v>
      </c>
      <c r="AY147" s="334">
        <v>4057</v>
      </c>
      <c r="AZ147" s="334">
        <v>1985</v>
      </c>
      <c r="BA147" s="334">
        <v>25115.18</v>
      </c>
      <c r="BB147" s="334">
        <v>-1935.1869999999999</v>
      </c>
      <c r="BC147" s="334">
        <v>303931.52000000002</v>
      </c>
      <c r="BD147" s="334">
        <v>5971</v>
      </c>
      <c r="BE147" s="334">
        <v>2964</v>
      </c>
      <c r="BF147" s="334">
        <v>4283</v>
      </c>
      <c r="BG147" s="334">
        <v>2421</v>
      </c>
      <c r="BH147" s="334">
        <v>26391.15</v>
      </c>
      <c r="BI147" s="334">
        <v>863.471</v>
      </c>
      <c r="BJ147" s="334">
        <v>589713.03</v>
      </c>
      <c r="BK147" s="334">
        <v>12164</v>
      </c>
      <c r="BL147" s="334">
        <v>5646</v>
      </c>
      <c r="BM147" s="334">
        <v>8340</v>
      </c>
      <c r="BN147" s="334">
        <v>4406</v>
      </c>
      <c r="BO147" s="334">
        <v>51506.33</v>
      </c>
      <c r="BP147" s="334">
        <v>-1071.7159999999999</v>
      </c>
    </row>
    <row r="148" spans="1:68" x14ac:dyDescent="0.35">
      <c r="A148" s="331">
        <v>145</v>
      </c>
      <c r="B148" s="331" t="s">
        <v>339</v>
      </c>
      <c r="C148" s="334">
        <v>538</v>
      </c>
      <c r="D148" s="334">
        <v>38.6</v>
      </c>
      <c r="E148" s="334">
        <v>95</v>
      </c>
      <c r="F148" s="334">
        <v>32.700000000000003</v>
      </c>
      <c r="G148" s="334">
        <v>51.1</v>
      </c>
      <c r="H148" s="334">
        <v>0</v>
      </c>
      <c r="I148" s="334">
        <v>21.6</v>
      </c>
      <c r="J148" s="335">
        <v>3.26</v>
      </c>
      <c r="K148" s="334">
        <v>6.7</v>
      </c>
      <c r="L148" s="334">
        <v>10.6</v>
      </c>
      <c r="M148" s="334">
        <v>0</v>
      </c>
      <c r="N148" s="334">
        <v>522</v>
      </c>
      <c r="O148" s="334">
        <v>-0.63</v>
      </c>
      <c r="P148" s="334">
        <v>-0.74</v>
      </c>
      <c r="Q148" s="334">
        <v>-0.52</v>
      </c>
      <c r="R148" s="334">
        <v>532</v>
      </c>
      <c r="S148" s="334">
        <v>43.1</v>
      </c>
      <c r="T148" s="334">
        <v>97.6</v>
      </c>
      <c r="U148" s="334">
        <v>33.799999999999997</v>
      </c>
      <c r="V148" s="334">
        <v>57.9</v>
      </c>
      <c r="W148" s="334">
        <v>0</v>
      </c>
      <c r="X148" s="334">
        <v>25.9</v>
      </c>
      <c r="Y148" s="335">
        <v>3.51</v>
      </c>
      <c r="Z148" s="334">
        <v>9.6</v>
      </c>
      <c r="AA148" s="334">
        <v>15.4</v>
      </c>
      <c r="AB148" s="334">
        <v>0</v>
      </c>
      <c r="AC148" s="334">
        <v>517</v>
      </c>
      <c r="AD148" s="334">
        <v>-0.13</v>
      </c>
      <c r="AE148" s="334">
        <v>-0.24</v>
      </c>
      <c r="AF148" s="334">
        <v>-0.02</v>
      </c>
      <c r="AG148" s="334">
        <v>1070</v>
      </c>
      <c r="AH148" s="334">
        <v>40.799999999999997</v>
      </c>
      <c r="AI148" s="334">
        <v>96.3</v>
      </c>
      <c r="AJ148" s="334">
        <v>33.299999999999997</v>
      </c>
      <c r="AK148" s="334">
        <v>54.5</v>
      </c>
      <c r="AL148" s="334">
        <v>0</v>
      </c>
      <c r="AM148" s="334">
        <v>23.7</v>
      </c>
      <c r="AN148" s="335">
        <v>3.39</v>
      </c>
      <c r="AO148" s="334">
        <v>8.1</v>
      </c>
      <c r="AP148" s="334">
        <v>13</v>
      </c>
      <c r="AQ148" s="334">
        <v>0</v>
      </c>
      <c r="AR148" s="334">
        <v>1039</v>
      </c>
      <c r="AS148" s="334">
        <v>-0.38</v>
      </c>
      <c r="AT148" s="334">
        <v>-0.46</v>
      </c>
      <c r="AU148" s="334">
        <v>-0.3</v>
      </c>
      <c r="AV148" s="334">
        <v>20759.63</v>
      </c>
      <c r="AW148" s="334">
        <v>511</v>
      </c>
      <c r="AX148" s="334">
        <v>176</v>
      </c>
      <c r="AY148" s="334">
        <v>275</v>
      </c>
      <c r="AZ148" s="334">
        <v>116</v>
      </c>
      <c r="BA148" s="334">
        <v>1756.38</v>
      </c>
      <c r="BB148" s="334">
        <v>-328.58800000000002</v>
      </c>
      <c r="BC148" s="334">
        <v>22932.51</v>
      </c>
      <c r="BD148" s="334">
        <v>519</v>
      </c>
      <c r="BE148" s="334">
        <v>180</v>
      </c>
      <c r="BF148" s="334">
        <v>308</v>
      </c>
      <c r="BG148" s="334">
        <v>138</v>
      </c>
      <c r="BH148" s="334">
        <v>1868.18</v>
      </c>
      <c r="BI148" s="334">
        <v>-67.564999999999998</v>
      </c>
      <c r="BJ148" s="334">
        <v>43692.14</v>
      </c>
      <c r="BK148" s="334">
        <v>1030</v>
      </c>
      <c r="BL148" s="334">
        <v>356</v>
      </c>
      <c r="BM148" s="334">
        <v>583</v>
      </c>
      <c r="BN148" s="334">
        <v>254</v>
      </c>
      <c r="BO148" s="334">
        <v>3624.56</v>
      </c>
      <c r="BP148" s="334">
        <v>-396.15300000000002</v>
      </c>
    </row>
    <row r="149" spans="1:68" x14ac:dyDescent="0.35">
      <c r="A149" s="331">
        <v>146</v>
      </c>
      <c r="B149" s="331" t="s">
        <v>341</v>
      </c>
      <c r="C149" s="334">
        <v>7939</v>
      </c>
      <c r="D149" s="334">
        <v>44.1</v>
      </c>
      <c r="E149" s="334">
        <v>96</v>
      </c>
      <c r="F149" s="334">
        <v>39.9</v>
      </c>
      <c r="G149" s="334">
        <v>59.7</v>
      </c>
      <c r="H149" s="334">
        <v>0</v>
      </c>
      <c r="I149" s="334">
        <v>33.6</v>
      </c>
      <c r="J149" s="335">
        <v>3.82</v>
      </c>
      <c r="K149" s="334">
        <v>15.2</v>
      </c>
      <c r="L149" s="334">
        <v>21.5</v>
      </c>
      <c r="M149" s="334">
        <v>0</v>
      </c>
      <c r="N149" s="334">
        <v>7469</v>
      </c>
      <c r="O149" s="334">
        <v>-0.3</v>
      </c>
      <c r="P149" s="334">
        <v>-0.33</v>
      </c>
      <c r="Q149" s="334">
        <v>-0.27</v>
      </c>
      <c r="R149" s="334">
        <v>7577</v>
      </c>
      <c r="S149" s="334">
        <v>50.2</v>
      </c>
      <c r="T149" s="334">
        <v>98</v>
      </c>
      <c r="U149" s="334">
        <v>48.7</v>
      </c>
      <c r="V149" s="334">
        <v>68.099999999999994</v>
      </c>
      <c r="W149" s="334">
        <v>0</v>
      </c>
      <c r="X149" s="334">
        <v>48.1</v>
      </c>
      <c r="Y149" s="335">
        <v>4.41</v>
      </c>
      <c r="Z149" s="334">
        <v>26.7</v>
      </c>
      <c r="AA149" s="334">
        <v>34.700000000000003</v>
      </c>
      <c r="AB149" s="334">
        <v>0</v>
      </c>
      <c r="AC149" s="334">
        <v>7165</v>
      </c>
      <c r="AD149" s="334">
        <v>0.15</v>
      </c>
      <c r="AE149" s="334">
        <v>0.12</v>
      </c>
      <c r="AF149" s="334">
        <v>0.18</v>
      </c>
      <c r="AG149" s="334">
        <v>15516</v>
      </c>
      <c r="AH149" s="334">
        <v>47.1</v>
      </c>
      <c r="AI149" s="334">
        <v>97</v>
      </c>
      <c r="AJ149" s="334">
        <v>44.2</v>
      </c>
      <c r="AK149" s="334">
        <v>63.8</v>
      </c>
      <c r="AL149" s="334">
        <v>0</v>
      </c>
      <c r="AM149" s="334">
        <v>40.700000000000003</v>
      </c>
      <c r="AN149" s="335">
        <v>4.1100000000000003</v>
      </c>
      <c r="AO149" s="334">
        <v>20.8</v>
      </c>
      <c r="AP149" s="334">
        <v>27.9</v>
      </c>
      <c r="AQ149" s="334">
        <v>0</v>
      </c>
      <c r="AR149" s="334">
        <v>14634</v>
      </c>
      <c r="AS149" s="334">
        <v>-0.08</v>
      </c>
      <c r="AT149" s="334">
        <v>-0.1</v>
      </c>
      <c r="AU149" s="334">
        <v>-0.06</v>
      </c>
      <c r="AV149" s="334">
        <v>350212.3</v>
      </c>
      <c r="AW149" s="334">
        <v>7622</v>
      </c>
      <c r="AX149" s="334">
        <v>3167</v>
      </c>
      <c r="AY149" s="334">
        <v>4742</v>
      </c>
      <c r="AZ149" s="334">
        <v>2670</v>
      </c>
      <c r="BA149" s="334">
        <v>30293.599999999999</v>
      </c>
      <c r="BB149" s="334">
        <v>-2222.9009999999998</v>
      </c>
      <c r="BC149" s="334">
        <v>380136.65</v>
      </c>
      <c r="BD149" s="334">
        <v>7423</v>
      </c>
      <c r="BE149" s="334">
        <v>3690</v>
      </c>
      <c r="BF149" s="334">
        <v>5160</v>
      </c>
      <c r="BG149" s="334">
        <v>3646</v>
      </c>
      <c r="BH149" s="334">
        <v>33424.06</v>
      </c>
      <c r="BI149" s="334">
        <v>1049.0440000000001</v>
      </c>
      <c r="BJ149" s="334">
        <v>730348.95</v>
      </c>
      <c r="BK149" s="334">
        <v>15045</v>
      </c>
      <c r="BL149" s="334">
        <v>6857</v>
      </c>
      <c r="BM149" s="334">
        <v>9902</v>
      </c>
      <c r="BN149" s="334">
        <v>6316</v>
      </c>
      <c r="BO149" s="334">
        <v>63717.66</v>
      </c>
      <c r="BP149" s="334">
        <v>-1173.857</v>
      </c>
    </row>
    <row r="150" spans="1:68" x14ac:dyDescent="0.35">
      <c r="A150" s="331">
        <v>147</v>
      </c>
      <c r="B150" s="331" t="s">
        <v>343</v>
      </c>
      <c r="C150" s="334">
        <v>1430</v>
      </c>
      <c r="D150" s="334">
        <v>43.2</v>
      </c>
      <c r="E150" s="334">
        <v>96.7</v>
      </c>
      <c r="F150" s="334">
        <v>38.1</v>
      </c>
      <c r="G150" s="334">
        <v>58.7</v>
      </c>
      <c r="H150" s="334">
        <v>0</v>
      </c>
      <c r="I150" s="334">
        <v>33.200000000000003</v>
      </c>
      <c r="J150" s="335">
        <v>3.72</v>
      </c>
      <c r="K150" s="334">
        <v>12.8</v>
      </c>
      <c r="L150" s="334">
        <v>18.8</v>
      </c>
      <c r="M150" s="334">
        <v>0</v>
      </c>
      <c r="N150" s="334">
        <v>1386</v>
      </c>
      <c r="O150" s="334">
        <v>-0.16</v>
      </c>
      <c r="P150" s="334">
        <v>-0.22</v>
      </c>
      <c r="Q150" s="334">
        <v>-0.09</v>
      </c>
      <c r="R150" s="334">
        <v>1469</v>
      </c>
      <c r="S150" s="334">
        <v>48.7</v>
      </c>
      <c r="T150" s="334">
        <v>98</v>
      </c>
      <c r="U150" s="334">
        <v>45.7</v>
      </c>
      <c r="V150" s="334">
        <v>68.7</v>
      </c>
      <c r="W150" s="334">
        <v>0</v>
      </c>
      <c r="X150" s="334">
        <v>47.9</v>
      </c>
      <c r="Y150" s="335">
        <v>4.2</v>
      </c>
      <c r="Z150" s="334">
        <v>17.399999999999999</v>
      </c>
      <c r="AA150" s="334">
        <v>27.4</v>
      </c>
      <c r="AB150" s="334">
        <v>0</v>
      </c>
      <c r="AC150" s="334">
        <v>1421</v>
      </c>
      <c r="AD150" s="334">
        <v>0.19</v>
      </c>
      <c r="AE150" s="334">
        <v>0.12</v>
      </c>
      <c r="AF150" s="334">
        <v>0.25</v>
      </c>
      <c r="AG150" s="334">
        <v>2899</v>
      </c>
      <c r="AH150" s="334">
        <v>46</v>
      </c>
      <c r="AI150" s="334">
        <v>97.4</v>
      </c>
      <c r="AJ150" s="334">
        <v>41.9</v>
      </c>
      <c r="AK150" s="334">
        <v>63.8</v>
      </c>
      <c r="AL150" s="334">
        <v>0</v>
      </c>
      <c r="AM150" s="334">
        <v>40.700000000000003</v>
      </c>
      <c r="AN150" s="335">
        <v>3.96</v>
      </c>
      <c r="AO150" s="334">
        <v>15.1</v>
      </c>
      <c r="AP150" s="334">
        <v>23.1</v>
      </c>
      <c r="AQ150" s="334">
        <v>0</v>
      </c>
      <c r="AR150" s="334">
        <v>2807</v>
      </c>
      <c r="AS150" s="334">
        <v>0.02</v>
      </c>
      <c r="AT150" s="334">
        <v>-0.03</v>
      </c>
      <c r="AU150" s="334">
        <v>0.06</v>
      </c>
      <c r="AV150" s="334">
        <v>61723.25</v>
      </c>
      <c r="AW150" s="334">
        <v>1383</v>
      </c>
      <c r="AX150" s="334">
        <v>545</v>
      </c>
      <c r="AY150" s="334">
        <v>840</v>
      </c>
      <c r="AZ150" s="334">
        <v>475</v>
      </c>
      <c r="BA150" s="334">
        <v>5317.62</v>
      </c>
      <c r="BB150" s="334">
        <v>-215.71199999999999</v>
      </c>
      <c r="BC150" s="334">
        <v>71516.63</v>
      </c>
      <c r="BD150" s="334">
        <v>1440</v>
      </c>
      <c r="BE150" s="334">
        <v>671</v>
      </c>
      <c r="BF150" s="334">
        <v>1009</v>
      </c>
      <c r="BG150" s="334">
        <v>704</v>
      </c>
      <c r="BH150" s="334">
        <v>6173.16</v>
      </c>
      <c r="BI150" s="334">
        <v>263.065</v>
      </c>
      <c r="BJ150" s="334">
        <v>133239.88</v>
      </c>
      <c r="BK150" s="334">
        <v>2823</v>
      </c>
      <c r="BL150" s="334">
        <v>1216</v>
      </c>
      <c r="BM150" s="334">
        <v>1849</v>
      </c>
      <c r="BN150" s="334">
        <v>1179</v>
      </c>
      <c r="BO150" s="334">
        <v>11490.78</v>
      </c>
      <c r="BP150" s="334">
        <v>47.353000000000002</v>
      </c>
    </row>
    <row r="151" spans="1:68" x14ac:dyDescent="0.35">
      <c r="A151" s="331">
        <v>148</v>
      </c>
      <c r="B151" s="331" t="s">
        <v>345</v>
      </c>
      <c r="C151" s="334">
        <v>1418</v>
      </c>
      <c r="D151" s="334">
        <v>41.5</v>
      </c>
      <c r="E151" s="334">
        <v>96.2</v>
      </c>
      <c r="F151" s="334">
        <v>35.6</v>
      </c>
      <c r="G151" s="334">
        <v>56.4</v>
      </c>
      <c r="H151" s="334">
        <v>0</v>
      </c>
      <c r="I151" s="334">
        <v>38.6</v>
      </c>
      <c r="J151" s="335">
        <v>3.53</v>
      </c>
      <c r="K151" s="334">
        <v>10.7</v>
      </c>
      <c r="L151" s="334">
        <v>15.7</v>
      </c>
      <c r="M151" s="334">
        <v>0</v>
      </c>
      <c r="N151" s="334">
        <v>1327</v>
      </c>
      <c r="O151" s="334">
        <v>-0.39</v>
      </c>
      <c r="P151" s="334">
        <v>-0.45</v>
      </c>
      <c r="Q151" s="334">
        <v>-0.32</v>
      </c>
      <c r="R151" s="334">
        <v>1356</v>
      </c>
      <c r="S151" s="334">
        <v>47.6</v>
      </c>
      <c r="T151" s="334">
        <v>97.6</v>
      </c>
      <c r="U151" s="334">
        <v>42</v>
      </c>
      <c r="V151" s="334">
        <v>64.400000000000006</v>
      </c>
      <c r="W151" s="334">
        <v>0</v>
      </c>
      <c r="X151" s="334">
        <v>51.5</v>
      </c>
      <c r="Y151" s="335">
        <v>4.05</v>
      </c>
      <c r="Z151" s="334">
        <v>18.3</v>
      </c>
      <c r="AA151" s="334">
        <v>26.3</v>
      </c>
      <c r="AB151" s="334">
        <v>0</v>
      </c>
      <c r="AC151" s="334">
        <v>1277</v>
      </c>
      <c r="AD151" s="334">
        <v>0.1</v>
      </c>
      <c r="AE151" s="334">
        <v>0.03</v>
      </c>
      <c r="AF151" s="334">
        <v>0.17</v>
      </c>
      <c r="AG151" s="334">
        <v>2774</v>
      </c>
      <c r="AH151" s="334">
        <v>44.5</v>
      </c>
      <c r="AI151" s="334">
        <v>96.9</v>
      </c>
      <c r="AJ151" s="334">
        <v>38.799999999999997</v>
      </c>
      <c r="AK151" s="334">
        <v>60.3</v>
      </c>
      <c r="AL151" s="334">
        <v>0</v>
      </c>
      <c r="AM151" s="334">
        <v>44.9</v>
      </c>
      <c r="AN151" s="335">
        <v>3.78</v>
      </c>
      <c r="AO151" s="334">
        <v>14.4</v>
      </c>
      <c r="AP151" s="334">
        <v>20.8</v>
      </c>
      <c r="AQ151" s="334">
        <v>0</v>
      </c>
      <c r="AR151" s="334">
        <v>2604</v>
      </c>
      <c r="AS151" s="334">
        <v>-0.15</v>
      </c>
      <c r="AT151" s="334">
        <v>-0.2</v>
      </c>
      <c r="AU151" s="334">
        <v>-0.1</v>
      </c>
      <c r="AV151" s="334">
        <v>58877.75</v>
      </c>
      <c r="AW151" s="334">
        <v>1364</v>
      </c>
      <c r="AX151" s="334">
        <v>505</v>
      </c>
      <c r="AY151" s="334">
        <v>800</v>
      </c>
      <c r="AZ151" s="334">
        <v>547</v>
      </c>
      <c r="BA151" s="334">
        <v>5004.58</v>
      </c>
      <c r="BB151" s="334">
        <v>-511.00400000000002</v>
      </c>
      <c r="BC151" s="334">
        <v>64612.5</v>
      </c>
      <c r="BD151" s="334">
        <v>1324</v>
      </c>
      <c r="BE151" s="334">
        <v>570</v>
      </c>
      <c r="BF151" s="334">
        <v>873</v>
      </c>
      <c r="BG151" s="334">
        <v>698</v>
      </c>
      <c r="BH151" s="334">
        <v>5493.07</v>
      </c>
      <c r="BI151" s="334">
        <v>124.432</v>
      </c>
      <c r="BJ151" s="334">
        <v>123490.25</v>
      </c>
      <c r="BK151" s="334">
        <v>2688</v>
      </c>
      <c r="BL151" s="334">
        <v>1075</v>
      </c>
      <c r="BM151" s="334">
        <v>1673</v>
      </c>
      <c r="BN151" s="334">
        <v>1245</v>
      </c>
      <c r="BO151" s="334">
        <v>10497.65</v>
      </c>
      <c r="BP151" s="334">
        <v>-386.572</v>
      </c>
    </row>
    <row r="152" spans="1:68" x14ac:dyDescent="0.35">
      <c r="A152" s="331">
        <v>149</v>
      </c>
      <c r="B152" s="331" t="s">
        <v>347</v>
      </c>
      <c r="C152" s="334">
        <v>3020</v>
      </c>
      <c r="D152" s="334">
        <v>44.3</v>
      </c>
      <c r="E152" s="334">
        <v>95.5</v>
      </c>
      <c r="F152" s="334">
        <v>43.7</v>
      </c>
      <c r="G152" s="334">
        <v>63.4</v>
      </c>
      <c r="H152" s="334">
        <v>0</v>
      </c>
      <c r="I152" s="334">
        <v>28.8</v>
      </c>
      <c r="J152" s="335">
        <v>3.89</v>
      </c>
      <c r="K152" s="334">
        <v>13.5</v>
      </c>
      <c r="L152" s="334">
        <v>18.899999999999999</v>
      </c>
      <c r="M152" s="334">
        <v>0</v>
      </c>
      <c r="N152" s="334">
        <v>2804</v>
      </c>
      <c r="O152" s="334">
        <v>-0.22</v>
      </c>
      <c r="P152" s="334">
        <v>-0.26</v>
      </c>
      <c r="Q152" s="334">
        <v>-0.17</v>
      </c>
      <c r="R152" s="334">
        <v>2866</v>
      </c>
      <c r="S152" s="334">
        <v>49.4</v>
      </c>
      <c r="T152" s="334">
        <v>97</v>
      </c>
      <c r="U152" s="334">
        <v>49.6</v>
      </c>
      <c r="V152" s="334">
        <v>70.099999999999994</v>
      </c>
      <c r="W152" s="334">
        <v>0</v>
      </c>
      <c r="X152" s="334">
        <v>39.4</v>
      </c>
      <c r="Y152" s="335">
        <v>4.3099999999999996</v>
      </c>
      <c r="Z152" s="334">
        <v>20.7</v>
      </c>
      <c r="AA152" s="334">
        <v>28</v>
      </c>
      <c r="AB152" s="334">
        <v>0</v>
      </c>
      <c r="AC152" s="334">
        <v>2695</v>
      </c>
      <c r="AD152" s="334">
        <v>0.21</v>
      </c>
      <c r="AE152" s="334">
        <v>0.16</v>
      </c>
      <c r="AF152" s="334">
        <v>0.26</v>
      </c>
      <c r="AG152" s="334">
        <v>5886</v>
      </c>
      <c r="AH152" s="334">
        <v>46.8</v>
      </c>
      <c r="AI152" s="334">
        <v>96.2</v>
      </c>
      <c r="AJ152" s="334">
        <v>46.6</v>
      </c>
      <c r="AK152" s="334">
        <v>66.7</v>
      </c>
      <c r="AL152" s="334">
        <v>0</v>
      </c>
      <c r="AM152" s="334">
        <v>34</v>
      </c>
      <c r="AN152" s="335">
        <v>4.0999999999999996</v>
      </c>
      <c r="AO152" s="334">
        <v>17</v>
      </c>
      <c r="AP152" s="334">
        <v>23.3</v>
      </c>
      <c r="AQ152" s="334">
        <v>0</v>
      </c>
      <c r="AR152" s="334">
        <v>5499</v>
      </c>
      <c r="AS152" s="334">
        <v>-0.01</v>
      </c>
      <c r="AT152" s="334">
        <v>-0.04</v>
      </c>
      <c r="AU152" s="334">
        <v>0.03</v>
      </c>
      <c r="AV152" s="334">
        <v>133911.51</v>
      </c>
      <c r="AW152" s="334">
        <v>2884</v>
      </c>
      <c r="AX152" s="334">
        <v>1320</v>
      </c>
      <c r="AY152" s="334">
        <v>1914</v>
      </c>
      <c r="AZ152" s="334">
        <v>870</v>
      </c>
      <c r="BA152" s="334">
        <v>11742.57</v>
      </c>
      <c r="BB152" s="334">
        <v>-605.96500000000003</v>
      </c>
      <c r="BC152" s="334">
        <v>141672.51999999999</v>
      </c>
      <c r="BD152" s="334">
        <v>2780</v>
      </c>
      <c r="BE152" s="334">
        <v>1422</v>
      </c>
      <c r="BF152" s="334">
        <v>2010</v>
      </c>
      <c r="BG152" s="334">
        <v>1130</v>
      </c>
      <c r="BH152" s="334">
        <v>12364.57</v>
      </c>
      <c r="BI152" s="334">
        <v>571.83399999999995</v>
      </c>
      <c r="BJ152" s="334">
        <v>275584.03000000003</v>
      </c>
      <c r="BK152" s="334">
        <v>5664</v>
      </c>
      <c r="BL152" s="334">
        <v>2742</v>
      </c>
      <c r="BM152" s="334">
        <v>3924</v>
      </c>
      <c r="BN152" s="334">
        <v>2000</v>
      </c>
      <c r="BO152" s="334">
        <v>24107.14</v>
      </c>
      <c r="BP152" s="334">
        <v>-34.131</v>
      </c>
    </row>
    <row r="153" spans="1:68" x14ac:dyDescent="0.35">
      <c r="A153" s="331">
        <v>150</v>
      </c>
      <c r="B153" s="331" t="s">
        <v>349</v>
      </c>
      <c r="C153" s="334">
        <v>894</v>
      </c>
      <c r="D153" s="334">
        <v>37.799999999999997</v>
      </c>
      <c r="E153" s="334">
        <v>91.8</v>
      </c>
      <c r="F153" s="334">
        <v>32.299999999999997</v>
      </c>
      <c r="G153" s="334">
        <v>52.9</v>
      </c>
      <c r="H153" s="334">
        <v>0</v>
      </c>
      <c r="I153" s="334">
        <v>43.6</v>
      </c>
      <c r="J153" s="335">
        <v>3.35</v>
      </c>
      <c r="K153" s="334">
        <v>10.5</v>
      </c>
      <c r="L153" s="334">
        <v>17.2</v>
      </c>
      <c r="M153" s="334">
        <v>0</v>
      </c>
      <c r="N153" s="334">
        <v>857</v>
      </c>
      <c r="O153" s="334">
        <v>-0.6</v>
      </c>
      <c r="P153" s="334">
        <v>-0.69</v>
      </c>
      <c r="Q153" s="334">
        <v>-0.52</v>
      </c>
      <c r="R153" s="334">
        <v>792</v>
      </c>
      <c r="S153" s="334">
        <v>44.7</v>
      </c>
      <c r="T153" s="334">
        <v>97.2</v>
      </c>
      <c r="U153" s="334">
        <v>42.6</v>
      </c>
      <c r="V153" s="334">
        <v>62.5</v>
      </c>
      <c r="W153" s="334">
        <v>0</v>
      </c>
      <c r="X153" s="334">
        <v>46.6</v>
      </c>
      <c r="Y153" s="335">
        <v>3.87</v>
      </c>
      <c r="Z153" s="334">
        <v>16.399999999999999</v>
      </c>
      <c r="AA153" s="334">
        <v>26</v>
      </c>
      <c r="AB153" s="334">
        <v>0</v>
      </c>
      <c r="AC153" s="334">
        <v>750</v>
      </c>
      <c r="AD153" s="334">
        <v>-0.03</v>
      </c>
      <c r="AE153" s="334">
        <v>-0.12</v>
      </c>
      <c r="AF153" s="334">
        <v>0.06</v>
      </c>
      <c r="AG153" s="334">
        <v>1686</v>
      </c>
      <c r="AH153" s="334">
        <v>41</v>
      </c>
      <c r="AI153" s="334">
        <v>94.4</v>
      </c>
      <c r="AJ153" s="334">
        <v>37.1</v>
      </c>
      <c r="AK153" s="334">
        <v>57.4</v>
      </c>
      <c r="AL153" s="334">
        <v>0</v>
      </c>
      <c r="AM153" s="334">
        <v>45</v>
      </c>
      <c r="AN153" s="335">
        <v>3.6</v>
      </c>
      <c r="AO153" s="334">
        <v>13.3</v>
      </c>
      <c r="AP153" s="334">
        <v>21.4</v>
      </c>
      <c r="AQ153" s="334">
        <v>0</v>
      </c>
      <c r="AR153" s="334">
        <v>1607</v>
      </c>
      <c r="AS153" s="334">
        <v>-0.34</v>
      </c>
      <c r="AT153" s="334">
        <v>-0.4</v>
      </c>
      <c r="AU153" s="334">
        <v>-0.27</v>
      </c>
      <c r="AV153" s="334">
        <v>33762.25</v>
      </c>
      <c r="AW153" s="334">
        <v>821</v>
      </c>
      <c r="AX153" s="334">
        <v>289</v>
      </c>
      <c r="AY153" s="334">
        <v>473</v>
      </c>
      <c r="AZ153" s="334">
        <v>390</v>
      </c>
      <c r="BA153" s="334">
        <v>2997.16</v>
      </c>
      <c r="BB153" s="334">
        <v>-518.07899999999995</v>
      </c>
      <c r="BC153" s="334">
        <v>35375</v>
      </c>
      <c r="BD153" s="334">
        <v>770</v>
      </c>
      <c r="BE153" s="334">
        <v>337</v>
      </c>
      <c r="BF153" s="334">
        <v>495</v>
      </c>
      <c r="BG153" s="334">
        <v>369</v>
      </c>
      <c r="BH153" s="334">
        <v>3064.23</v>
      </c>
      <c r="BI153" s="334">
        <v>-21.478000000000002</v>
      </c>
      <c r="BJ153" s="334">
        <v>69137.25</v>
      </c>
      <c r="BK153" s="334">
        <v>1591</v>
      </c>
      <c r="BL153" s="334">
        <v>626</v>
      </c>
      <c r="BM153" s="334">
        <v>968</v>
      </c>
      <c r="BN153" s="334">
        <v>759</v>
      </c>
      <c r="BO153" s="334">
        <v>6061.39</v>
      </c>
      <c r="BP153" s="334">
        <v>-539.55700000000002</v>
      </c>
    </row>
    <row r="154" spans="1:68" x14ac:dyDescent="0.35">
      <c r="A154" s="331">
        <v>151</v>
      </c>
      <c r="B154" s="331" t="s">
        <v>351</v>
      </c>
      <c r="C154" s="334">
        <v>579</v>
      </c>
      <c r="D154" s="334">
        <v>46.3</v>
      </c>
      <c r="E154" s="334">
        <v>96</v>
      </c>
      <c r="F154" s="334">
        <v>43</v>
      </c>
      <c r="G154" s="334">
        <v>55.6</v>
      </c>
      <c r="H154" s="334">
        <v>0</v>
      </c>
      <c r="I154" s="334">
        <v>35.1</v>
      </c>
      <c r="J154" s="335">
        <v>4.1900000000000004</v>
      </c>
      <c r="K154" s="334">
        <v>24.4</v>
      </c>
      <c r="L154" s="334">
        <v>27.1</v>
      </c>
      <c r="M154" s="334">
        <v>0</v>
      </c>
      <c r="N154" s="334">
        <v>516</v>
      </c>
      <c r="O154" s="334">
        <v>-0.32</v>
      </c>
      <c r="P154" s="334">
        <v>-0.43</v>
      </c>
      <c r="Q154" s="334">
        <v>-0.21</v>
      </c>
      <c r="R154" s="334">
        <v>497</v>
      </c>
      <c r="S154" s="334">
        <v>52.1</v>
      </c>
      <c r="T154" s="334">
        <v>99</v>
      </c>
      <c r="U154" s="334">
        <v>50.5</v>
      </c>
      <c r="V154" s="334">
        <v>67</v>
      </c>
      <c r="W154" s="334">
        <v>0</v>
      </c>
      <c r="X154" s="334">
        <v>42.5</v>
      </c>
      <c r="Y154" s="335">
        <v>4.5199999999999996</v>
      </c>
      <c r="Z154" s="334">
        <v>30.4</v>
      </c>
      <c r="AA154" s="334">
        <v>33.200000000000003</v>
      </c>
      <c r="AB154" s="334">
        <v>0</v>
      </c>
      <c r="AC154" s="334">
        <v>463</v>
      </c>
      <c r="AD154" s="334">
        <v>0.28000000000000003</v>
      </c>
      <c r="AE154" s="334">
        <v>0.16</v>
      </c>
      <c r="AF154" s="334">
        <v>0.39</v>
      </c>
      <c r="AG154" s="334">
        <v>1076</v>
      </c>
      <c r="AH154" s="334">
        <v>49</v>
      </c>
      <c r="AI154" s="334">
        <v>97.4</v>
      </c>
      <c r="AJ154" s="334">
        <v>46.5</v>
      </c>
      <c r="AK154" s="334">
        <v>60.9</v>
      </c>
      <c r="AL154" s="334">
        <v>0</v>
      </c>
      <c r="AM154" s="334">
        <v>38.5</v>
      </c>
      <c r="AN154" s="335">
        <v>4.34</v>
      </c>
      <c r="AO154" s="334">
        <v>27.1</v>
      </c>
      <c r="AP154" s="334">
        <v>29.9</v>
      </c>
      <c r="AQ154" s="334">
        <v>0</v>
      </c>
      <c r="AR154" s="334">
        <v>979</v>
      </c>
      <c r="AS154" s="334">
        <v>-0.04</v>
      </c>
      <c r="AT154" s="334">
        <v>-0.11</v>
      </c>
      <c r="AU154" s="334">
        <v>0.04</v>
      </c>
      <c r="AV154" s="334">
        <v>26835.66</v>
      </c>
      <c r="AW154" s="334">
        <v>556</v>
      </c>
      <c r="AX154" s="334">
        <v>249</v>
      </c>
      <c r="AY154" s="334">
        <v>322</v>
      </c>
      <c r="AZ154" s="334">
        <v>203</v>
      </c>
      <c r="BA154" s="334">
        <v>2425.42</v>
      </c>
      <c r="BB154" s="334">
        <v>-163.61699999999999</v>
      </c>
      <c r="BC154" s="334">
        <v>25900</v>
      </c>
      <c r="BD154" s="334">
        <v>492</v>
      </c>
      <c r="BE154" s="334">
        <v>251</v>
      </c>
      <c r="BF154" s="334">
        <v>333</v>
      </c>
      <c r="BG154" s="334">
        <v>211</v>
      </c>
      <c r="BH154" s="334">
        <v>2246.7399999999998</v>
      </c>
      <c r="BI154" s="334">
        <v>128.48699999999999</v>
      </c>
      <c r="BJ154" s="334">
        <v>52735.66</v>
      </c>
      <c r="BK154" s="334">
        <v>1048</v>
      </c>
      <c r="BL154" s="334">
        <v>500</v>
      </c>
      <c r="BM154" s="334">
        <v>655</v>
      </c>
      <c r="BN154" s="334">
        <v>414</v>
      </c>
      <c r="BO154" s="334">
        <v>4672.16</v>
      </c>
      <c r="BP154" s="334">
        <v>-35.130000000000003</v>
      </c>
    </row>
    <row r="155" spans="1:68" x14ac:dyDescent="0.35">
      <c r="A155" s="331">
        <v>152</v>
      </c>
      <c r="B155" s="331" t="s">
        <v>353</v>
      </c>
      <c r="C155" s="334">
        <v>793</v>
      </c>
      <c r="D155" s="334">
        <v>48.9</v>
      </c>
      <c r="E155" s="334">
        <v>96.7</v>
      </c>
      <c r="F155" s="334">
        <v>50.6</v>
      </c>
      <c r="G155" s="334">
        <v>67.7</v>
      </c>
      <c r="H155" s="334">
        <v>0</v>
      </c>
      <c r="I155" s="334">
        <v>32.4</v>
      </c>
      <c r="J155" s="335">
        <v>4.29</v>
      </c>
      <c r="K155" s="334">
        <v>17.5</v>
      </c>
      <c r="L155" s="334">
        <v>22.3</v>
      </c>
      <c r="M155" s="334">
        <v>0</v>
      </c>
      <c r="N155" s="334">
        <v>739</v>
      </c>
      <c r="O155" s="334">
        <v>-0.04</v>
      </c>
      <c r="P155" s="334">
        <v>-0.13</v>
      </c>
      <c r="Q155" s="334">
        <v>0.05</v>
      </c>
      <c r="R155" s="334">
        <v>886</v>
      </c>
      <c r="S155" s="334">
        <v>57</v>
      </c>
      <c r="T155" s="334">
        <v>98.6</v>
      </c>
      <c r="U155" s="334">
        <v>62.2</v>
      </c>
      <c r="V155" s="334">
        <v>79.599999999999994</v>
      </c>
      <c r="W155" s="334">
        <v>0</v>
      </c>
      <c r="X155" s="334">
        <v>49.5</v>
      </c>
      <c r="Y155" s="335">
        <v>5.0599999999999996</v>
      </c>
      <c r="Z155" s="334">
        <v>29.7</v>
      </c>
      <c r="AA155" s="334">
        <v>36.299999999999997</v>
      </c>
      <c r="AB155" s="334">
        <v>0</v>
      </c>
      <c r="AC155" s="334">
        <v>844</v>
      </c>
      <c r="AD155" s="334">
        <v>0.59</v>
      </c>
      <c r="AE155" s="334">
        <v>0.51</v>
      </c>
      <c r="AF155" s="334">
        <v>0.68</v>
      </c>
      <c r="AG155" s="334">
        <v>1679</v>
      </c>
      <c r="AH155" s="334">
        <v>53.2</v>
      </c>
      <c r="AI155" s="334">
        <v>97.7</v>
      </c>
      <c r="AJ155" s="334">
        <v>56.7</v>
      </c>
      <c r="AK155" s="334">
        <v>74</v>
      </c>
      <c r="AL155" s="334">
        <v>0</v>
      </c>
      <c r="AM155" s="334">
        <v>41.5</v>
      </c>
      <c r="AN155" s="335">
        <v>4.7</v>
      </c>
      <c r="AO155" s="334">
        <v>23.9</v>
      </c>
      <c r="AP155" s="334">
        <v>29.7</v>
      </c>
      <c r="AQ155" s="334">
        <v>0</v>
      </c>
      <c r="AR155" s="334">
        <v>1583</v>
      </c>
      <c r="AS155" s="334">
        <v>0.3</v>
      </c>
      <c r="AT155" s="334">
        <v>0.24</v>
      </c>
      <c r="AU155" s="334">
        <v>0.36</v>
      </c>
      <c r="AV155" s="334">
        <v>38742.5</v>
      </c>
      <c r="AW155" s="334">
        <v>767</v>
      </c>
      <c r="AX155" s="334">
        <v>401</v>
      </c>
      <c r="AY155" s="334">
        <v>537</v>
      </c>
      <c r="AZ155" s="334">
        <v>257</v>
      </c>
      <c r="BA155" s="334">
        <v>3405.45</v>
      </c>
      <c r="BB155" s="334">
        <v>-30.850999999999999</v>
      </c>
      <c r="BC155" s="334">
        <v>50504.75</v>
      </c>
      <c r="BD155" s="334">
        <v>874</v>
      </c>
      <c r="BE155" s="334">
        <v>551</v>
      </c>
      <c r="BF155" s="334">
        <v>705</v>
      </c>
      <c r="BG155" s="334">
        <v>439</v>
      </c>
      <c r="BH155" s="334">
        <v>4486.88</v>
      </c>
      <c r="BI155" s="334">
        <v>501.89299999999997</v>
      </c>
      <c r="BJ155" s="334">
        <v>89247.25</v>
      </c>
      <c r="BK155" s="334">
        <v>1641</v>
      </c>
      <c r="BL155" s="334">
        <v>952</v>
      </c>
      <c r="BM155" s="334">
        <v>1242</v>
      </c>
      <c r="BN155" s="334">
        <v>696</v>
      </c>
      <c r="BO155" s="334">
        <v>7892.33</v>
      </c>
      <c r="BP155" s="334">
        <v>471.04199999999997</v>
      </c>
    </row>
    <row r="156" spans="1:68" x14ac:dyDescent="0.35">
      <c r="A156" s="331">
        <v>153</v>
      </c>
      <c r="B156" s="331" t="s">
        <v>355</v>
      </c>
      <c r="C156" s="334">
        <v>968</v>
      </c>
      <c r="D156" s="334">
        <v>41</v>
      </c>
      <c r="E156" s="334">
        <v>95.2</v>
      </c>
      <c r="F156" s="334">
        <v>33.6</v>
      </c>
      <c r="G156" s="334">
        <v>51.9</v>
      </c>
      <c r="H156" s="334">
        <v>0</v>
      </c>
      <c r="I156" s="334">
        <v>31.1</v>
      </c>
      <c r="J156" s="335">
        <v>3.52</v>
      </c>
      <c r="K156" s="334">
        <v>12.9</v>
      </c>
      <c r="L156" s="334">
        <v>17.7</v>
      </c>
      <c r="M156" s="334">
        <v>0</v>
      </c>
      <c r="N156" s="334">
        <v>910</v>
      </c>
      <c r="O156" s="334">
        <v>-0.4</v>
      </c>
      <c r="P156" s="334">
        <v>-0.48</v>
      </c>
      <c r="Q156" s="334">
        <v>-0.32</v>
      </c>
      <c r="R156" s="334">
        <v>925</v>
      </c>
      <c r="S156" s="334">
        <v>45.8</v>
      </c>
      <c r="T156" s="334">
        <v>98.1</v>
      </c>
      <c r="U156" s="334">
        <v>39</v>
      </c>
      <c r="V156" s="334">
        <v>62.5</v>
      </c>
      <c r="W156" s="334">
        <v>0</v>
      </c>
      <c r="X156" s="334">
        <v>36.799999999999997</v>
      </c>
      <c r="Y156" s="335">
        <v>3.86</v>
      </c>
      <c r="Z156" s="334">
        <v>13.9</v>
      </c>
      <c r="AA156" s="334">
        <v>24.4</v>
      </c>
      <c r="AB156" s="334">
        <v>0</v>
      </c>
      <c r="AC156" s="334">
        <v>865</v>
      </c>
      <c r="AD156" s="334">
        <v>-0.03</v>
      </c>
      <c r="AE156" s="334">
        <v>-0.12</v>
      </c>
      <c r="AF156" s="334">
        <v>0.05</v>
      </c>
      <c r="AG156" s="334">
        <v>1893</v>
      </c>
      <c r="AH156" s="334">
        <v>43.3</v>
      </c>
      <c r="AI156" s="334">
        <v>96.6</v>
      </c>
      <c r="AJ156" s="334">
        <v>36.200000000000003</v>
      </c>
      <c r="AK156" s="334">
        <v>57.1</v>
      </c>
      <c r="AL156" s="334">
        <v>0</v>
      </c>
      <c r="AM156" s="334">
        <v>33.9</v>
      </c>
      <c r="AN156" s="335">
        <v>3.69</v>
      </c>
      <c r="AO156" s="334">
        <v>13.4</v>
      </c>
      <c r="AP156" s="334">
        <v>21</v>
      </c>
      <c r="AQ156" s="334">
        <v>0</v>
      </c>
      <c r="AR156" s="334">
        <v>1775</v>
      </c>
      <c r="AS156" s="334">
        <v>-0.22</v>
      </c>
      <c r="AT156" s="334">
        <v>-0.28000000000000003</v>
      </c>
      <c r="AU156" s="334">
        <v>-0.16</v>
      </c>
      <c r="AV156" s="334">
        <v>39665.879999999997</v>
      </c>
      <c r="AW156" s="334">
        <v>922</v>
      </c>
      <c r="AX156" s="334">
        <v>325</v>
      </c>
      <c r="AY156" s="334">
        <v>502</v>
      </c>
      <c r="AZ156" s="334">
        <v>301</v>
      </c>
      <c r="BA156" s="334">
        <v>3408.41</v>
      </c>
      <c r="BB156" s="334">
        <v>-366.19900000000001</v>
      </c>
      <c r="BC156" s="334">
        <v>42321.25</v>
      </c>
      <c r="BD156" s="334">
        <v>907</v>
      </c>
      <c r="BE156" s="334">
        <v>361</v>
      </c>
      <c r="BF156" s="334">
        <v>578</v>
      </c>
      <c r="BG156" s="334">
        <v>340</v>
      </c>
      <c r="BH156" s="334">
        <v>3573.08</v>
      </c>
      <c r="BI156" s="334">
        <v>-29.103000000000002</v>
      </c>
      <c r="BJ156" s="334">
        <v>81987.13</v>
      </c>
      <c r="BK156" s="334">
        <v>1829</v>
      </c>
      <c r="BL156" s="334">
        <v>686</v>
      </c>
      <c r="BM156" s="334">
        <v>1080</v>
      </c>
      <c r="BN156" s="334">
        <v>641</v>
      </c>
      <c r="BO156" s="334">
        <v>6981.49</v>
      </c>
      <c r="BP156" s="334">
        <v>-395.30200000000002</v>
      </c>
    </row>
    <row r="157" spans="1:68" x14ac:dyDescent="0.35">
      <c r="A157" s="331">
        <v>154</v>
      </c>
      <c r="B157" s="331" t="s">
        <v>357</v>
      </c>
      <c r="C157" s="334">
        <v>5061</v>
      </c>
      <c r="D157" s="334">
        <v>47.7</v>
      </c>
      <c r="E157" s="334">
        <v>95.9</v>
      </c>
      <c r="F157" s="334">
        <v>48.9</v>
      </c>
      <c r="G157" s="334">
        <v>68.5</v>
      </c>
      <c r="H157" s="334">
        <v>0</v>
      </c>
      <c r="I157" s="334">
        <v>39.1</v>
      </c>
      <c r="J157" s="335">
        <v>4.25</v>
      </c>
      <c r="K157" s="334">
        <v>16.7</v>
      </c>
      <c r="L157" s="334">
        <v>24.2</v>
      </c>
      <c r="M157" s="334">
        <v>0</v>
      </c>
      <c r="N157" s="334">
        <v>4768</v>
      </c>
      <c r="O157" s="334">
        <v>-0.04</v>
      </c>
      <c r="P157" s="334">
        <v>-7.0000000000000007E-2</v>
      </c>
      <c r="Q157" s="334">
        <v>0</v>
      </c>
      <c r="R157" s="334">
        <v>4780</v>
      </c>
      <c r="S157" s="334">
        <v>53</v>
      </c>
      <c r="T157" s="334">
        <v>98.1</v>
      </c>
      <c r="U157" s="334">
        <v>55.3</v>
      </c>
      <c r="V157" s="334">
        <v>75.599999999999994</v>
      </c>
      <c r="W157" s="334">
        <v>0</v>
      </c>
      <c r="X157" s="334">
        <v>52.6</v>
      </c>
      <c r="Y157" s="335">
        <v>4.72</v>
      </c>
      <c r="Z157" s="334">
        <v>27.8</v>
      </c>
      <c r="AA157" s="334">
        <v>37</v>
      </c>
      <c r="AB157" s="334">
        <v>0</v>
      </c>
      <c r="AC157" s="334">
        <v>4513</v>
      </c>
      <c r="AD157" s="334">
        <v>0.39</v>
      </c>
      <c r="AE157" s="334">
        <v>0.36</v>
      </c>
      <c r="AF157" s="334">
        <v>0.43</v>
      </c>
      <c r="AG157" s="334">
        <v>9841</v>
      </c>
      <c r="AH157" s="334">
        <v>50.2</v>
      </c>
      <c r="AI157" s="334">
        <v>97</v>
      </c>
      <c r="AJ157" s="334">
        <v>52</v>
      </c>
      <c r="AK157" s="334">
        <v>72</v>
      </c>
      <c r="AL157" s="334">
        <v>0</v>
      </c>
      <c r="AM157" s="334">
        <v>45.6</v>
      </c>
      <c r="AN157" s="335">
        <v>4.4800000000000004</v>
      </c>
      <c r="AO157" s="334">
        <v>22.1</v>
      </c>
      <c r="AP157" s="334">
        <v>30.4</v>
      </c>
      <c r="AQ157" s="334">
        <v>0</v>
      </c>
      <c r="AR157" s="334">
        <v>9281</v>
      </c>
      <c r="AS157" s="334">
        <v>0.17</v>
      </c>
      <c r="AT157" s="334">
        <v>0.15</v>
      </c>
      <c r="AU157" s="334">
        <v>0.2</v>
      </c>
      <c r="AV157" s="334">
        <v>241267.67</v>
      </c>
      <c r="AW157" s="334">
        <v>4855</v>
      </c>
      <c r="AX157" s="334">
        <v>2477</v>
      </c>
      <c r="AY157" s="334">
        <v>3467</v>
      </c>
      <c r="AZ157" s="334">
        <v>1977</v>
      </c>
      <c r="BA157" s="334">
        <v>21532.23</v>
      </c>
      <c r="BB157" s="334">
        <v>-174.42099999999999</v>
      </c>
      <c r="BC157" s="334">
        <v>253109.29</v>
      </c>
      <c r="BD157" s="334">
        <v>4689</v>
      </c>
      <c r="BE157" s="334">
        <v>2643</v>
      </c>
      <c r="BF157" s="334">
        <v>3616</v>
      </c>
      <c r="BG157" s="334">
        <v>2512</v>
      </c>
      <c r="BH157" s="334">
        <v>22549.07</v>
      </c>
      <c r="BI157" s="334">
        <v>1774.875</v>
      </c>
      <c r="BJ157" s="334">
        <v>494376.96000000002</v>
      </c>
      <c r="BK157" s="334">
        <v>9544</v>
      </c>
      <c r="BL157" s="334">
        <v>5120</v>
      </c>
      <c r="BM157" s="334">
        <v>7083</v>
      </c>
      <c r="BN157" s="334">
        <v>4489</v>
      </c>
      <c r="BO157" s="334">
        <v>44081.3</v>
      </c>
      <c r="BP157" s="334">
        <v>1600.454</v>
      </c>
    </row>
    <row r="158" spans="1:68" x14ac:dyDescent="0.35">
      <c r="A158" s="331">
        <v>155</v>
      </c>
      <c r="B158" s="331" t="s">
        <v>359</v>
      </c>
      <c r="C158" s="334">
        <v>862</v>
      </c>
      <c r="D158" s="334">
        <v>45.1</v>
      </c>
      <c r="E158" s="334">
        <v>95.9</v>
      </c>
      <c r="F158" s="334">
        <v>41.8</v>
      </c>
      <c r="G158" s="334">
        <v>65.099999999999994</v>
      </c>
      <c r="H158" s="334">
        <v>0</v>
      </c>
      <c r="I158" s="334">
        <v>40.799999999999997</v>
      </c>
      <c r="J158" s="335">
        <v>4</v>
      </c>
      <c r="K158" s="334">
        <v>15.9</v>
      </c>
      <c r="L158" s="334">
        <v>23</v>
      </c>
      <c r="M158" s="334">
        <v>0</v>
      </c>
      <c r="N158" s="334">
        <v>814</v>
      </c>
      <c r="O158" s="334">
        <v>-0.17</v>
      </c>
      <c r="P158" s="334">
        <v>-0.26</v>
      </c>
      <c r="Q158" s="334">
        <v>-0.09</v>
      </c>
      <c r="R158" s="334">
        <v>879</v>
      </c>
      <c r="S158" s="334">
        <v>51.8</v>
      </c>
      <c r="T158" s="334">
        <v>97.7</v>
      </c>
      <c r="U158" s="334">
        <v>53</v>
      </c>
      <c r="V158" s="334">
        <v>73.900000000000006</v>
      </c>
      <c r="W158" s="334">
        <v>0</v>
      </c>
      <c r="X158" s="334">
        <v>51.8</v>
      </c>
      <c r="Y158" s="335">
        <v>4.58</v>
      </c>
      <c r="Z158" s="334">
        <v>26.1</v>
      </c>
      <c r="AA158" s="334">
        <v>37.1</v>
      </c>
      <c r="AB158" s="334">
        <v>0</v>
      </c>
      <c r="AC158" s="334">
        <v>842</v>
      </c>
      <c r="AD158" s="334">
        <v>0.37</v>
      </c>
      <c r="AE158" s="334">
        <v>0.28999999999999998</v>
      </c>
      <c r="AF158" s="334">
        <v>0.46</v>
      </c>
      <c r="AG158" s="334">
        <v>1741</v>
      </c>
      <c r="AH158" s="334">
        <v>48.5</v>
      </c>
      <c r="AI158" s="334">
        <v>96.8</v>
      </c>
      <c r="AJ158" s="334">
        <v>47.4</v>
      </c>
      <c r="AK158" s="334">
        <v>69.599999999999994</v>
      </c>
      <c r="AL158" s="334">
        <v>0</v>
      </c>
      <c r="AM158" s="334">
        <v>46.4</v>
      </c>
      <c r="AN158" s="335">
        <v>4.29</v>
      </c>
      <c r="AO158" s="334">
        <v>21</v>
      </c>
      <c r="AP158" s="334">
        <v>30.1</v>
      </c>
      <c r="AQ158" s="334">
        <v>0</v>
      </c>
      <c r="AR158" s="334">
        <v>1656</v>
      </c>
      <c r="AS158" s="334">
        <v>0.11</v>
      </c>
      <c r="AT158" s="334">
        <v>0.04</v>
      </c>
      <c r="AU158" s="334">
        <v>0.17</v>
      </c>
      <c r="AV158" s="334">
        <v>38858.75</v>
      </c>
      <c r="AW158" s="334">
        <v>827</v>
      </c>
      <c r="AX158" s="334">
        <v>360</v>
      </c>
      <c r="AY158" s="334">
        <v>561</v>
      </c>
      <c r="AZ158" s="334">
        <v>352</v>
      </c>
      <c r="BA158" s="334">
        <v>3451.22</v>
      </c>
      <c r="BB158" s="334">
        <v>-140.108</v>
      </c>
      <c r="BC158" s="334">
        <v>45552.13</v>
      </c>
      <c r="BD158" s="334">
        <v>859</v>
      </c>
      <c r="BE158" s="334">
        <v>466</v>
      </c>
      <c r="BF158" s="334">
        <v>650</v>
      </c>
      <c r="BG158" s="334">
        <v>455</v>
      </c>
      <c r="BH158" s="334">
        <v>4022.81</v>
      </c>
      <c r="BI158" s="334">
        <v>314.05099999999999</v>
      </c>
      <c r="BJ158" s="334">
        <v>84410.880000000005</v>
      </c>
      <c r="BK158" s="334">
        <v>1686</v>
      </c>
      <c r="BL158" s="334">
        <v>826</v>
      </c>
      <c r="BM158" s="334">
        <v>1211</v>
      </c>
      <c r="BN158" s="334">
        <v>807</v>
      </c>
      <c r="BO158" s="334">
        <v>7474.03</v>
      </c>
      <c r="BP158" s="334">
        <v>173.94300000000001</v>
      </c>
    </row>
    <row r="159" spans="1:68" x14ac:dyDescent="0.35">
      <c r="A159" s="331">
        <v>156</v>
      </c>
      <c r="B159" s="331" t="s">
        <v>361</v>
      </c>
      <c r="C159" s="334">
        <v>3870</v>
      </c>
      <c r="D159" s="334">
        <v>43.8</v>
      </c>
      <c r="E159" s="334">
        <v>95.4</v>
      </c>
      <c r="F159" s="334">
        <v>40.200000000000003</v>
      </c>
      <c r="G159" s="334">
        <v>61.9</v>
      </c>
      <c r="H159" s="334">
        <v>0</v>
      </c>
      <c r="I159" s="334">
        <v>29.7</v>
      </c>
      <c r="J159" s="335">
        <v>3.8</v>
      </c>
      <c r="K159" s="334">
        <v>11.6</v>
      </c>
      <c r="L159" s="334">
        <v>17.399999999999999</v>
      </c>
      <c r="M159" s="334">
        <v>0</v>
      </c>
      <c r="N159" s="334">
        <v>3694</v>
      </c>
      <c r="O159" s="334">
        <v>-0.2</v>
      </c>
      <c r="P159" s="334">
        <v>-0.24</v>
      </c>
      <c r="Q159" s="334">
        <v>-0.16</v>
      </c>
      <c r="R159" s="334">
        <v>3708</v>
      </c>
      <c r="S159" s="334">
        <v>49.5</v>
      </c>
      <c r="T159" s="334">
        <v>97.6</v>
      </c>
      <c r="U159" s="334">
        <v>47.3</v>
      </c>
      <c r="V159" s="334">
        <v>69</v>
      </c>
      <c r="W159" s="334">
        <v>0</v>
      </c>
      <c r="X159" s="334">
        <v>44</v>
      </c>
      <c r="Y159" s="335">
        <v>4.33</v>
      </c>
      <c r="Z159" s="334">
        <v>20.399999999999999</v>
      </c>
      <c r="AA159" s="334">
        <v>29.3</v>
      </c>
      <c r="AB159" s="334">
        <v>0</v>
      </c>
      <c r="AC159" s="334">
        <v>3533</v>
      </c>
      <c r="AD159" s="334">
        <v>0.31</v>
      </c>
      <c r="AE159" s="334">
        <v>0.27</v>
      </c>
      <c r="AF159" s="334">
        <v>0.35</v>
      </c>
      <c r="AG159" s="334">
        <v>7578</v>
      </c>
      <c r="AH159" s="334">
        <v>46.6</v>
      </c>
      <c r="AI159" s="334">
        <v>96.5</v>
      </c>
      <c r="AJ159" s="334">
        <v>43.6</v>
      </c>
      <c r="AK159" s="334">
        <v>65.400000000000006</v>
      </c>
      <c r="AL159" s="334">
        <v>0</v>
      </c>
      <c r="AM159" s="334">
        <v>36.700000000000003</v>
      </c>
      <c r="AN159" s="335">
        <v>4.0599999999999996</v>
      </c>
      <c r="AO159" s="334">
        <v>15.9</v>
      </c>
      <c r="AP159" s="334">
        <v>23.2</v>
      </c>
      <c r="AQ159" s="334">
        <v>0</v>
      </c>
      <c r="AR159" s="334">
        <v>7227</v>
      </c>
      <c r="AS159" s="334">
        <v>0.05</v>
      </c>
      <c r="AT159" s="334">
        <v>0.02</v>
      </c>
      <c r="AU159" s="334">
        <v>0.08</v>
      </c>
      <c r="AV159" s="334">
        <v>169422.29</v>
      </c>
      <c r="AW159" s="334">
        <v>3692</v>
      </c>
      <c r="AX159" s="334">
        <v>1554</v>
      </c>
      <c r="AY159" s="334">
        <v>2396</v>
      </c>
      <c r="AZ159" s="334">
        <v>1149</v>
      </c>
      <c r="BA159" s="334">
        <v>14724.41</v>
      </c>
      <c r="BB159" s="334">
        <v>-747.55200000000002</v>
      </c>
      <c r="BC159" s="334">
        <v>183569.63</v>
      </c>
      <c r="BD159" s="334">
        <v>3618</v>
      </c>
      <c r="BE159" s="334">
        <v>1753</v>
      </c>
      <c r="BF159" s="334">
        <v>2560</v>
      </c>
      <c r="BG159" s="334">
        <v>1630</v>
      </c>
      <c r="BH159" s="334">
        <v>16074.08</v>
      </c>
      <c r="BI159" s="334">
        <v>1104.7619999999999</v>
      </c>
      <c r="BJ159" s="334">
        <v>352991.92</v>
      </c>
      <c r="BK159" s="334">
        <v>7310</v>
      </c>
      <c r="BL159" s="334">
        <v>3307</v>
      </c>
      <c r="BM159" s="334">
        <v>4956</v>
      </c>
      <c r="BN159" s="334">
        <v>2779</v>
      </c>
      <c r="BO159" s="334">
        <v>30798.49</v>
      </c>
      <c r="BP159" s="334">
        <v>357.21</v>
      </c>
    </row>
    <row r="160" spans="1:68" x14ac:dyDescent="0.35">
      <c r="A160" s="331">
        <v>157</v>
      </c>
      <c r="B160" s="331" t="s">
        <v>363</v>
      </c>
      <c r="C160" s="334">
        <v>773</v>
      </c>
      <c r="D160" s="334">
        <v>49.4</v>
      </c>
      <c r="E160" s="334">
        <v>97.7</v>
      </c>
      <c r="F160" s="334">
        <v>48.4</v>
      </c>
      <c r="G160" s="334">
        <v>71.400000000000006</v>
      </c>
      <c r="H160" s="334">
        <v>0</v>
      </c>
      <c r="I160" s="334">
        <v>40.4</v>
      </c>
      <c r="J160" s="335">
        <v>4.43</v>
      </c>
      <c r="K160" s="334">
        <v>17.899999999999999</v>
      </c>
      <c r="L160" s="334">
        <v>25.7</v>
      </c>
      <c r="M160" s="334">
        <v>0</v>
      </c>
      <c r="N160" s="334">
        <v>697</v>
      </c>
      <c r="O160" s="334">
        <v>0.05</v>
      </c>
      <c r="P160" s="334">
        <v>-0.04</v>
      </c>
      <c r="Q160" s="334">
        <v>0.14000000000000001</v>
      </c>
      <c r="R160" s="334">
        <v>716</v>
      </c>
      <c r="S160" s="334">
        <v>53.8</v>
      </c>
      <c r="T160" s="334">
        <v>98.5</v>
      </c>
      <c r="U160" s="334">
        <v>53.8</v>
      </c>
      <c r="V160" s="334">
        <v>76.3</v>
      </c>
      <c r="W160" s="334">
        <v>0</v>
      </c>
      <c r="X160" s="334">
        <v>58.2</v>
      </c>
      <c r="Y160" s="335">
        <v>4.9000000000000004</v>
      </c>
      <c r="Z160" s="334">
        <v>30.9</v>
      </c>
      <c r="AA160" s="334">
        <v>44.3</v>
      </c>
      <c r="AB160" s="334">
        <v>0</v>
      </c>
      <c r="AC160" s="334">
        <v>648</v>
      </c>
      <c r="AD160" s="334">
        <v>0.48</v>
      </c>
      <c r="AE160" s="334">
        <v>0.39</v>
      </c>
      <c r="AF160" s="334">
        <v>0.57999999999999996</v>
      </c>
      <c r="AG160" s="334">
        <v>1489</v>
      </c>
      <c r="AH160" s="334">
        <v>51.5</v>
      </c>
      <c r="AI160" s="334">
        <v>98.1</v>
      </c>
      <c r="AJ160" s="334">
        <v>51</v>
      </c>
      <c r="AK160" s="334">
        <v>73.7</v>
      </c>
      <c r="AL160" s="334">
        <v>0</v>
      </c>
      <c r="AM160" s="334">
        <v>49</v>
      </c>
      <c r="AN160" s="335">
        <v>4.66</v>
      </c>
      <c r="AO160" s="334">
        <v>24.1</v>
      </c>
      <c r="AP160" s="334">
        <v>34.700000000000003</v>
      </c>
      <c r="AQ160" s="334">
        <v>0</v>
      </c>
      <c r="AR160" s="334">
        <v>1345</v>
      </c>
      <c r="AS160" s="334">
        <v>0.26</v>
      </c>
      <c r="AT160" s="334">
        <v>0.19</v>
      </c>
      <c r="AU160" s="334">
        <v>0.33</v>
      </c>
      <c r="AV160" s="334">
        <v>38205.75</v>
      </c>
      <c r="AW160" s="334">
        <v>755</v>
      </c>
      <c r="AX160" s="334">
        <v>374</v>
      </c>
      <c r="AY160" s="334">
        <v>552</v>
      </c>
      <c r="AZ160" s="334">
        <v>312</v>
      </c>
      <c r="BA160" s="334">
        <v>3421.76</v>
      </c>
      <c r="BB160" s="334">
        <v>35.238</v>
      </c>
      <c r="BC160" s="334">
        <v>38534.75</v>
      </c>
      <c r="BD160" s="334">
        <v>705</v>
      </c>
      <c r="BE160" s="334">
        <v>385</v>
      </c>
      <c r="BF160" s="334">
        <v>546</v>
      </c>
      <c r="BG160" s="334">
        <v>417</v>
      </c>
      <c r="BH160" s="334">
        <v>3510.82</v>
      </c>
      <c r="BI160" s="334">
        <v>313.02999999999997</v>
      </c>
      <c r="BJ160" s="334">
        <v>76740.5</v>
      </c>
      <c r="BK160" s="334">
        <v>1460</v>
      </c>
      <c r="BL160" s="334">
        <v>759</v>
      </c>
      <c r="BM160" s="334">
        <v>1098</v>
      </c>
      <c r="BN160" s="334">
        <v>729</v>
      </c>
      <c r="BO160" s="334">
        <v>6932.58</v>
      </c>
      <c r="BP160" s="334">
        <v>348.26799999999997</v>
      </c>
    </row>
    <row r="161" spans="1:68" x14ac:dyDescent="0.35">
      <c r="A161" s="331">
        <v>158</v>
      </c>
      <c r="B161" s="331" t="s">
        <v>365</v>
      </c>
      <c r="C161" s="334">
        <v>840</v>
      </c>
      <c r="D161" s="334">
        <v>49.9</v>
      </c>
      <c r="E161" s="334">
        <v>97.6</v>
      </c>
      <c r="F161" s="334">
        <v>51.3</v>
      </c>
      <c r="G161" s="334">
        <v>71.2</v>
      </c>
      <c r="H161" s="334">
        <v>0</v>
      </c>
      <c r="I161" s="334">
        <v>43.3</v>
      </c>
      <c r="J161" s="335">
        <v>4.5</v>
      </c>
      <c r="K161" s="334">
        <v>20.399999999999999</v>
      </c>
      <c r="L161" s="334">
        <v>28.7</v>
      </c>
      <c r="M161" s="334">
        <v>0</v>
      </c>
      <c r="N161" s="334">
        <v>794</v>
      </c>
      <c r="O161" s="334">
        <v>0.12</v>
      </c>
      <c r="P161" s="334">
        <v>0.03</v>
      </c>
      <c r="Q161" s="334">
        <v>0.21</v>
      </c>
      <c r="R161" s="334">
        <v>796</v>
      </c>
      <c r="S161" s="334">
        <v>54.9</v>
      </c>
      <c r="T161" s="334">
        <v>98.4</v>
      </c>
      <c r="U161" s="334">
        <v>59.3</v>
      </c>
      <c r="V161" s="334">
        <v>80</v>
      </c>
      <c r="W161" s="334">
        <v>0</v>
      </c>
      <c r="X161" s="334">
        <v>59.9</v>
      </c>
      <c r="Y161" s="335">
        <v>4.97</v>
      </c>
      <c r="Z161" s="334">
        <v>33.5</v>
      </c>
      <c r="AA161" s="334">
        <v>45.7</v>
      </c>
      <c r="AB161" s="334">
        <v>0</v>
      </c>
      <c r="AC161" s="334">
        <v>739</v>
      </c>
      <c r="AD161" s="334">
        <v>0.56999999999999995</v>
      </c>
      <c r="AE161" s="334">
        <v>0.48</v>
      </c>
      <c r="AF161" s="334">
        <v>0.66</v>
      </c>
      <c r="AG161" s="334">
        <v>1636</v>
      </c>
      <c r="AH161" s="334">
        <v>52.3</v>
      </c>
      <c r="AI161" s="334">
        <v>98</v>
      </c>
      <c r="AJ161" s="334">
        <v>55.2</v>
      </c>
      <c r="AK161" s="334">
        <v>75.5</v>
      </c>
      <c r="AL161" s="334">
        <v>0</v>
      </c>
      <c r="AM161" s="334">
        <v>51.4</v>
      </c>
      <c r="AN161" s="335">
        <v>4.7300000000000004</v>
      </c>
      <c r="AO161" s="334">
        <v>26.8</v>
      </c>
      <c r="AP161" s="334">
        <v>37</v>
      </c>
      <c r="AQ161" s="334">
        <v>0</v>
      </c>
      <c r="AR161" s="334">
        <v>1533</v>
      </c>
      <c r="AS161" s="334">
        <v>0.34</v>
      </c>
      <c r="AT161" s="334">
        <v>0.27</v>
      </c>
      <c r="AU161" s="334">
        <v>0.4</v>
      </c>
      <c r="AV161" s="334">
        <v>41888.879999999997</v>
      </c>
      <c r="AW161" s="334">
        <v>820</v>
      </c>
      <c r="AX161" s="334">
        <v>431</v>
      </c>
      <c r="AY161" s="334">
        <v>598</v>
      </c>
      <c r="AZ161" s="334">
        <v>364</v>
      </c>
      <c r="BA161" s="334">
        <v>3780.45</v>
      </c>
      <c r="BB161" s="334">
        <v>94.632999999999996</v>
      </c>
      <c r="BC161" s="334">
        <v>43676.75</v>
      </c>
      <c r="BD161" s="334">
        <v>783</v>
      </c>
      <c r="BE161" s="334">
        <v>472</v>
      </c>
      <c r="BF161" s="334">
        <v>637</v>
      </c>
      <c r="BG161" s="334">
        <v>477</v>
      </c>
      <c r="BH161" s="334">
        <v>3955.85</v>
      </c>
      <c r="BI161" s="334">
        <v>419.37799999999999</v>
      </c>
      <c r="BJ161" s="334">
        <v>85565.63</v>
      </c>
      <c r="BK161" s="334">
        <v>1603</v>
      </c>
      <c r="BL161" s="334">
        <v>903</v>
      </c>
      <c r="BM161" s="334">
        <v>1235</v>
      </c>
      <c r="BN161" s="334">
        <v>841</v>
      </c>
      <c r="BO161" s="334">
        <v>7736.3</v>
      </c>
      <c r="BP161" s="334">
        <v>514.01099999999997</v>
      </c>
    </row>
    <row r="162" spans="1:68" x14ac:dyDescent="0.35">
      <c r="A162" s="331">
        <v>159</v>
      </c>
      <c r="B162" s="331"/>
      <c r="C162" s="334" t="s">
        <v>576</v>
      </c>
      <c r="D162" s="334" t="s">
        <v>576</v>
      </c>
      <c r="E162" s="334" t="s">
        <v>576</v>
      </c>
      <c r="F162" s="334" t="s">
        <v>576</v>
      </c>
      <c r="G162" s="334" t="s">
        <v>576</v>
      </c>
      <c r="H162" s="334">
        <v>0</v>
      </c>
      <c r="I162" s="334" t="s">
        <v>576</v>
      </c>
      <c r="J162" s="335"/>
      <c r="K162" s="334" t="s">
        <v>576</v>
      </c>
      <c r="L162" s="334" t="s">
        <v>576</v>
      </c>
      <c r="M162" s="334">
        <v>0</v>
      </c>
      <c r="N162" s="334" t="s">
        <v>576</v>
      </c>
      <c r="O162" s="334" t="s">
        <v>576</v>
      </c>
      <c r="P162" s="334" t="s">
        <v>576</v>
      </c>
      <c r="Q162" s="334" t="s">
        <v>576</v>
      </c>
      <c r="R162" s="334" t="s">
        <v>576</v>
      </c>
      <c r="S162" s="334" t="s">
        <v>576</v>
      </c>
      <c r="T162" s="334" t="s">
        <v>576</v>
      </c>
      <c r="U162" s="334" t="s">
        <v>576</v>
      </c>
      <c r="V162" s="334" t="s">
        <v>576</v>
      </c>
      <c r="W162" s="334">
        <v>0</v>
      </c>
      <c r="X162" s="334" t="s">
        <v>576</v>
      </c>
      <c r="Y162" s="335" t="e">
        <v>#VALUE!</v>
      </c>
      <c r="Z162" s="334" t="s">
        <v>576</v>
      </c>
      <c r="AA162" s="334" t="s">
        <v>576</v>
      </c>
      <c r="AB162" s="334">
        <v>0</v>
      </c>
      <c r="AC162" s="334" t="s">
        <v>576</v>
      </c>
      <c r="AD162" s="334" t="s">
        <v>576</v>
      </c>
      <c r="AE162" s="334" t="s">
        <v>576</v>
      </c>
      <c r="AF162" s="334" t="s">
        <v>576</v>
      </c>
      <c r="AG162" s="334" t="s">
        <v>576</v>
      </c>
      <c r="AH162" s="334" t="s">
        <v>576</v>
      </c>
      <c r="AI162" s="334" t="s">
        <v>576</v>
      </c>
      <c r="AJ162" s="334" t="s">
        <v>576</v>
      </c>
      <c r="AK162" s="334" t="s">
        <v>576</v>
      </c>
      <c r="AL162" s="334">
        <v>0</v>
      </c>
      <c r="AM162" s="334" t="s">
        <v>576</v>
      </c>
      <c r="AN162" s="335"/>
      <c r="AO162" s="334" t="s">
        <v>576</v>
      </c>
      <c r="AP162" s="334" t="s">
        <v>576</v>
      </c>
      <c r="AQ162" s="334">
        <v>0</v>
      </c>
      <c r="AR162" s="334" t="s">
        <v>576</v>
      </c>
      <c r="AS162" s="334" t="s">
        <v>576</v>
      </c>
      <c r="AT162" s="334" t="s">
        <v>576</v>
      </c>
      <c r="AU162" s="334" t="s">
        <v>576</v>
      </c>
      <c r="AV162" s="334" t="s">
        <v>576</v>
      </c>
      <c r="AW162" s="334" t="s">
        <v>576</v>
      </c>
      <c r="AX162" s="334" t="s">
        <v>576</v>
      </c>
      <c r="AY162" s="334" t="s">
        <v>576</v>
      </c>
      <c r="AZ162" s="334" t="s">
        <v>576</v>
      </c>
      <c r="BA162" s="334" t="s">
        <v>576</v>
      </c>
      <c r="BB162" s="334" t="s">
        <v>576</v>
      </c>
      <c r="BC162" s="334" t="s">
        <v>576</v>
      </c>
      <c r="BD162" s="334" t="s">
        <v>576</v>
      </c>
      <c r="BE162" s="334" t="s">
        <v>576</v>
      </c>
      <c r="BF162" s="334" t="s">
        <v>576</v>
      </c>
      <c r="BG162" s="334" t="s">
        <v>576</v>
      </c>
      <c r="BH162" s="334" t="s">
        <v>576</v>
      </c>
      <c r="BI162" s="334" t="s">
        <v>576</v>
      </c>
      <c r="BJ162" s="334" t="s">
        <v>576</v>
      </c>
      <c r="BK162" s="334" t="s">
        <v>576</v>
      </c>
      <c r="BL162" s="334" t="s">
        <v>576</v>
      </c>
      <c r="BM162" s="334" t="s">
        <v>576</v>
      </c>
      <c r="BN162" s="334" t="s">
        <v>576</v>
      </c>
      <c r="BO162" s="334" t="s">
        <v>576</v>
      </c>
      <c r="BP162" s="334" t="s">
        <v>576</v>
      </c>
    </row>
    <row r="163" spans="1:68" x14ac:dyDescent="0.35">
      <c r="A163" s="331">
        <v>160</v>
      </c>
      <c r="B163" s="331" t="s">
        <v>368</v>
      </c>
      <c r="C163" s="334">
        <v>25220</v>
      </c>
      <c r="D163" s="334">
        <v>44</v>
      </c>
      <c r="E163" s="334">
        <v>96.5</v>
      </c>
      <c r="F163" s="334">
        <v>39.299999999999997</v>
      </c>
      <c r="G163" s="334">
        <v>60.8</v>
      </c>
      <c r="H163" s="334">
        <v>0</v>
      </c>
      <c r="I163" s="334">
        <v>30.1</v>
      </c>
      <c r="J163" s="335">
        <v>3.83</v>
      </c>
      <c r="K163" s="334">
        <v>11.7</v>
      </c>
      <c r="L163" s="334">
        <v>17.2</v>
      </c>
      <c r="M163" s="334">
        <v>0</v>
      </c>
      <c r="N163" s="334">
        <v>24090</v>
      </c>
      <c r="O163" s="334">
        <v>-0.3</v>
      </c>
      <c r="P163" s="334">
        <v>-0.32</v>
      </c>
      <c r="Q163" s="334">
        <v>-0.28999999999999998</v>
      </c>
      <c r="R163" s="334">
        <v>24205</v>
      </c>
      <c r="S163" s="334">
        <v>49.6</v>
      </c>
      <c r="T163" s="334">
        <v>97.9</v>
      </c>
      <c r="U163" s="334">
        <v>47.3</v>
      </c>
      <c r="V163" s="334">
        <v>69.5</v>
      </c>
      <c r="W163" s="334">
        <v>0</v>
      </c>
      <c r="X163" s="334">
        <v>41.6</v>
      </c>
      <c r="Y163" s="335">
        <v>4.3</v>
      </c>
      <c r="Z163" s="334">
        <v>19.600000000000001</v>
      </c>
      <c r="AA163" s="334">
        <v>27.9</v>
      </c>
      <c r="AB163" s="334">
        <v>0</v>
      </c>
      <c r="AC163" s="334">
        <v>23204</v>
      </c>
      <c r="AD163" s="334">
        <v>0.18</v>
      </c>
      <c r="AE163" s="334">
        <v>0.16</v>
      </c>
      <c r="AF163" s="334">
        <v>0.19</v>
      </c>
      <c r="AG163" s="334">
        <v>49425</v>
      </c>
      <c r="AH163" s="334">
        <v>46.7</v>
      </c>
      <c r="AI163" s="334">
        <v>97.2</v>
      </c>
      <c r="AJ163" s="334">
        <v>43.2</v>
      </c>
      <c r="AK163" s="334">
        <v>65</v>
      </c>
      <c r="AL163" s="334">
        <v>0</v>
      </c>
      <c r="AM163" s="334">
        <v>35.700000000000003</v>
      </c>
      <c r="AN163" s="335">
        <v>4.0599999999999996</v>
      </c>
      <c r="AO163" s="334">
        <v>15.5</v>
      </c>
      <c r="AP163" s="334">
        <v>22.5</v>
      </c>
      <c r="AQ163" s="334">
        <v>0</v>
      </c>
      <c r="AR163" s="334">
        <v>47294</v>
      </c>
      <c r="AS163" s="334">
        <v>-7.0000000000000007E-2</v>
      </c>
      <c r="AT163" s="334">
        <v>-0.08</v>
      </c>
      <c r="AU163" s="334">
        <v>-0.06</v>
      </c>
      <c r="AV163" s="334">
        <v>1109524.3999999999</v>
      </c>
      <c r="AW163" s="334">
        <v>24347</v>
      </c>
      <c r="AX163" s="334">
        <v>9911</v>
      </c>
      <c r="AY163" s="334">
        <v>15331</v>
      </c>
      <c r="AZ163" s="334">
        <v>7580</v>
      </c>
      <c r="BA163" s="334">
        <v>96476.45</v>
      </c>
      <c r="BB163" s="334">
        <v>-7283.2470000000003</v>
      </c>
      <c r="BC163" s="334">
        <v>1200225.03</v>
      </c>
      <c r="BD163" s="334">
        <v>23703</v>
      </c>
      <c r="BE163" s="334">
        <v>11454</v>
      </c>
      <c r="BF163" s="334">
        <v>16818</v>
      </c>
      <c r="BG163" s="334">
        <v>10065</v>
      </c>
      <c r="BH163" s="334">
        <v>104134.67</v>
      </c>
      <c r="BI163" s="334">
        <v>4130.3429999999998</v>
      </c>
      <c r="BJ163" s="334">
        <v>2309749.4300000002</v>
      </c>
      <c r="BK163" s="334">
        <v>48050</v>
      </c>
      <c r="BL163" s="334">
        <v>21365</v>
      </c>
      <c r="BM163" s="334">
        <v>32149</v>
      </c>
      <c r="BN163" s="334">
        <v>17645</v>
      </c>
      <c r="BO163" s="334">
        <v>200611.12</v>
      </c>
      <c r="BP163" s="334">
        <v>-3152.904</v>
      </c>
    </row>
    <row r="164" spans="1:68" x14ac:dyDescent="0.35">
      <c r="A164" s="331">
        <v>161</v>
      </c>
      <c r="B164" s="331" t="s">
        <v>370</v>
      </c>
      <c r="C164" s="334">
        <v>1026</v>
      </c>
      <c r="D164" s="334">
        <v>45</v>
      </c>
      <c r="E164" s="334">
        <v>96.2</v>
      </c>
      <c r="F164" s="334">
        <v>42.7</v>
      </c>
      <c r="G164" s="334">
        <v>63.4</v>
      </c>
      <c r="H164" s="334">
        <v>0</v>
      </c>
      <c r="I164" s="334">
        <v>38</v>
      </c>
      <c r="J164" s="335">
        <v>4</v>
      </c>
      <c r="K164" s="334">
        <v>10.9</v>
      </c>
      <c r="L164" s="334">
        <v>19.399999999999999</v>
      </c>
      <c r="M164" s="334">
        <v>0</v>
      </c>
      <c r="N164" s="334">
        <v>987</v>
      </c>
      <c r="O164" s="334">
        <v>-0.33</v>
      </c>
      <c r="P164" s="334">
        <v>-0.41</v>
      </c>
      <c r="Q164" s="334">
        <v>-0.25</v>
      </c>
      <c r="R164" s="334">
        <v>1048</v>
      </c>
      <c r="S164" s="334">
        <v>52.4</v>
      </c>
      <c r="T164" s="334">
        <v>97.8</v>
      </c>
      <c r="U164" s="334">
        <v>52.5</v>
      </c>
      <c r="V164" s="334">
        <v>74.2</v>
      </c>
      <c r="W164" s="334">
        <v>0</v>
      </c>
      <c r="X164" s="334">
        <v>65.2</v>
      </c>
      <c r="Y164" s="335">
        <v>4.7300000000000004</v>
      </c>
      <c r="Z164" s="334">
        <v>28.3</v>
      </c>
      <c r="AA164" s="334">
        <v>41.1</v>
      </c>
      <c r="AB164" s="334">
        <v>0</v>
      </c>
      <c r="AC164" s="334">
        <v>1009</v>
      </c>
      <c r="AD164" s="334">
        <v>0.27</v>
      </c>
      <c r="AE164" s="334">
        <v>0.19</v>
      </c>
      <c r="AF164" s="334">
        <v>0.35</v>
      </c>
      <c r="AG164" s="334">
        <v>2074</v>
      </c>
      <c r="AH164" s="334">
        <v>48.7</v>
      </c>
      <c r="AI164" s="334">
        <v>97</v>
      </c>
      <c r="AJ164" s="334">
        <v>47.6</v>
      </c>
      <c r="AK164" s="334">
        <v>68.900000000000006</v>
      </c>
      <c r="AL164" s="334">
        <v>0</v>
      </c>
      <c r="AM164" s="334">
        <v>51.7</v>
      </c>
      <c r="AN164" s="335">
        <v>4.37</v>
      </c>
      <c r="AO164" s="334">
        <v>19.7</v>
      </c>
      <c r="AP164" s="334">
        <v>30.4</v>
      </c>
      <c r="AQ164" s="334">
        <v>0</v>
      </c>
      <c r="AR164" s="334">
        <v>1996</v>
      </c>
      <c r="AS164" s="334">
        <v>-0.03</v>
      </c>
      <c r="AT164" s="334">
        <v>-0.08</v>
      </c>
      <c r="AU164" s="334">
        <v>0.03</v>
      </c>
      <c r="AV164" s="334">
        <v>46120.25</v>
      </c>
      <c r="AW164" s="334">
        <v>987</v>
      </c>
      <c r="AX164" s="334">
        <v>438</v>
      </c>
      <c r="AY164" s="334">
        <v>650</v>
      </c>
      <c r="AZ164" s="334">
        <v>390</v>
      </c>
      <c r="BA164" s="334">
        <v>4100.8900000000003</v>
      </c>
      <c r="BB164" s="334">
        <v>-328.03300000000002</v>
      </c>
      <c r="BC164" s="334">
        <v>54892.5</v>
      </c>
      <c r="BD164" s="334">
        <v>1025</v>
      </c>
      <c r="BE164" s="334">
        <v>550</v>
      </c>
      <c r="BF164" s="334">
        <v>778</v>
      </c>
      <c r="BG164" s="334">
        <v>683</v>
      </c>
      <c r="BH164" s="334">
        <v>4954.25</v>
      </c>
      <c r="BI164" s="334">
        <v>275.07100000000003</v>
      </c>
      <c r="BJ164" s="334">
        <v>101012.75</v>
      </c>
      <c r="BK164" s="334">
        <v>2012</v>
      </c>
      <c r="BL164" s="334">
        <v>988</v>
      </c>
      <c r="BM164" s="334">
        <v>1428</v>
      </c>
      <c r="BN164" s="334">
        <v>1073</v>
      </c>
      <c r="BO164" s="334">
        <v>9055.14</v>
      </c>
      <c r="BP164" s="334">
        <v>-52.962000000000003</v>
      </c>
    </row>
    <row r="165" spans="1:68" x14ac:dyDescent="0.35">
      <c r="A165" s="331">
        <v>162</v>
      </c>
      <c r="B165" s="331" t="s">
        <v>372</v>
      </c>
      <c r="C165" s="334">
        <v>760</v>
      </c>
      <c r="D165" s="334">
        <v>46.4</v>
      </c>
      <c r="E165" s="334">
        <v>94.9</v>
      </c>
      <c r="F165" s="334">
        <v>48.2</v>
      </c>
      <c r="G165" s="334">
        <v>66.099999999999994</v>
      </c>
      <c r="H165" s="334">
        <v>0</v>
      </c>
      <c r="I165" s="334">
        <v>37.799999999999997</v>
      </c>
      <c r="J165" s="335">
        <v>4.13</v>
      </c>
      <c r="K165" s="334">
        <v>20</v>
      </c>
      <c r="L165" s="334">
        <v>25.1</v>
      </c>
      <c r="M165" s="334">
        <v>0</v>
      </c>
      <c r="N165" s="334">
        <v>713</v>
      </c>
      <c r="O165" s="334">
        <v>-0.1</v>
      </c>
      <c r="P165" s="334">
        <v>-0.19</v>
      </c>
      <c r="Q165" s="334">
        <v>-0.01</v>
      </c>
      <c r="R165" s="334">
        <v>752</v>
      </c>
      <c r="S165" s="334">
        <v>53.6</v>
      </c>
      <c r="T165" s="334">
        <v>98.3</v>
      </c>
      <c r="U165" s="334">
        <v>58.2</v>
      </c>
      <c r="V165" s="334">
        <v>75.099999999999994</v>
      </c>
      <c r="W165" s="334">
        <v>0</v>
      </c>
      <c r="X165" s="334">
        <v>51.5</v>
      </c>
      <c r="Y165" s="335">
        <v>4.71</v>
      </c>
      <c r="Z165" s="334">
        <v>26.5</v>
      </c>
      <c r="AA165" s="334">
        <v>34.6</v>
      </c>
      <c r="AB165" s="334">
        <v>0</v>
      </c>
      <c r="AC165" s="334">
        <v>704</v>
      </c>
      <c r="AD165" s="334">
        <v>0.37</v>
      </c>
      <c r="AE165" s="334">
        <v>0.28000000000000003</v>
      </c>
      <c r="AF165" s="334">
        <v>0.47</v>
      </c>
      <c r="AG165" s="334">
        <v>1512</v>
      </c>
      <c r="AH165" s="334">
        <v>50</v>
      </c>
      <c r="AI165" s="334">
        <v>96.6</v>
      </c>
      <c r="AJ165" s="334">
        <v>53.2</v>
      </c>
      <c r="AK165" s="334">
        <v>70.599999999999994</v>
      </c>
      <c r="AL165" s="334">
        <v>0</v>
      </c>
      <c r="AM165" s="334">
        <v>44.6</v>
      </c>
      <c r="AN165" s="335">
        <v>4.42</v>
      </c>
      <c r="AO165" s="334">
        <v>23.2</v>
      </c>
      <c r="AP165" s="334">
        <v>29.8</v>
      </c>
      <c r="AQ165" s="334">
        <v>0</v>
      </c>
      <c r="AR165" s="334">
        <v>1417</v>
      </c>
      <c r="AS165" s="334">
        <v>0.14000000000000001</v>
      </c>
      <c r="AT165" s="334">
        <v>7.0000000000000007E-2</v>
      </c>
      <c r="AU165" s="334">
        <v>0.2</v>
      </c>
      <c r="AV165" s="334">
        <v>35254.75</v>
      </c>
      <c r="AW165" s="334">
        <v>721</v>
      </c>
      <c r="AX165" s="334">
        <v>366</v>
      </c>
      <c r="AY165" s="334">
        <v>502</v>
      </c>
      <c r="AZ165" s="334">
        <v>287</v>
      </c>
      <c r="BA165" s="334">
        <v>3137.91</v>
      </c>
      <c r="BB165" s="334">
        <v>-70.521000000000001</v>
      </c>
      <c r="BC165" s="334">
        <v>40292</v>
      </c>
      <c r="BD165" s="334">
        <v>739</v>
      </c>
      <c r="BE165" s="334">
        <v>438</v>
      </c>
      <c r="BF165" s="334">
        <v>565</v>
      </c>
      <c r="BG165" s="334">
        <v>387</v>
      </c>
      <c r="BH165" s="334">
        <v>3543.07</v>
      </c>
      <c r="BI165" s="334">
        <v>263.517</v>
      </c>
      <c r="BJ165" s="334">
        <v>75546.75</v>
      </c>
      <c r="BK165" s="334">
        <v>1460</v>
      </c>
      <c r="BL165" s="334">
        <v>804</v>
      </c>
      <c r="BM165" s="334">
        <v>1067</v>
      </c>
      <c r="BN165" s="334">
        <v>674</v>
      </c>
      <c r="BO165" s="334">
        <v>6680.98</v>
      </c>
      <c r="BP165" s="334">
        <v>192.99600000000001</v>
      </c>
    </row>
    <row r="166" spans="1:68" x14ac:dyDescent="0.35">
      <c r="A166" s="331">
        <v>163</v>
      </c>
      <c r="B166" s="331" t="s">
        <v>374</v>
      </c>
      <c r="C166" s="334">
        <v>1509</v>
      </c>
      <c r="D166" s="334">
        <v>41.9</v>
      </c>
      <c r="E166" s="334">
        <v>94.4</v>
      </c>
      <c r="F166" s="334">
        <v>36.6</v>
      </c>
      <c r="G166" s="334">
        <v>56.4</v>
      </c>
      <c r="H166" s="334">
        <v>0</v>
      </c>
      <c r="I166" s="334">
        <v>28.4</v>
      </c>
      <c r="J166" s="335">
        <v>3.61</v>
      </c>
      <c r="K166" s="334">
        <v>9.1</v>
      </c>
      <c r="L166" s="334">
        <v>14.2</v>
      </c>
      <c r="M166" s="334">
        <v>0</v>
      </c>
      <c r="N166" s="334">
        <v>1394</v>
      </c>
      <c r="O166" s="334">
        <v>-0.39</v>
      </c>
      <c r="P166" s="334">
        <v>-0.45</v>
      </c>
      <c r="Q166" s="334">
        <v>-0.32</v>
      </c>
      <c r="R166" s="334">
        <v>1600</v>
      </c>
      <c r="S166" s="334">
        <v>49</v>
      </c>
      <c r="T166" s="334">
        <v>97.7</v>
      </c>
      <c r="U166" s="334">
        <v>45.1</v>
      </c>
      <c r="V166" s="334">
        <v>66.900000000000006</v>
      </c>
      <c r="W166" s="334">
        <v>0</v>
      </c>
      <c r="X166" s="334">
        <v>45.6</v>
      </c>
      <c r="Y166" s="335">
        <v>4.29</v>
      </c>
      <c r="Z166" s="334">
        <v>17.399999999999999</v>
      </c>
      <c r="AA166" s="334">
        <v>26.4</v>
      </c>
      <c r="AB166" s="334">
        <v>0</v>
      </c>
      <c r="AC166" s="334">
        <v>1506</v>
      </c>
      <c r="AD166" s="334">
        <v>0.18</v>
      </c>
      <c r="AE166" s="334">
        <v>0.12</v>
      </c>
      <c r="AF166" s="334">
        <v>0.24</v>
      </c>
      <c r="AG166" s="334">
        <v>3109</v>
      </c>
      <c r="AH166" s="334">
        <v>45.5</v>
      </c>
      <c r="AI166" s="334">
        <v>96.1</v>
      </c>
      <c r="AJ166" s="334">
        <v>41</v>
      </c>
      <c r="AK166" s="334">
        <v>61.8</v>
      </c>
      <c r="AL166" s="334">
        <v>0</v>
      </c>
      <c r="AM166" s="334">
        <v>37.200000000000003</v>
      </c>
      <c r="AN166" s="335">
        <v>3.96</v>
      </c>
      <c r="AO166" s="334">
        <v>13.4</v>
      </c>
      <c r="AP166" s="334">
        <v>20.5</v>
      </c>
      <c r="AQ166" s="334">
        <v>0</v>
      </c>
      <c r="AR166" s="334">
        <v>2900</v>
      </c>
      <c r="AS166" s="334">
        <v>-0.09</v>
      </c>
      <c r="AT166" s="334">
        <v>-0.14000000000000001</v>
      </c>
      <c r="AU166" s="334">
        <v>-0.05</v>
      </c>
      <c r="AV166" s="334">
        <v>63154.77</v>
      </c>
      <c r="AW166" s="334">
        <v>1425</v>
      </c>
      <c r="AX166" s="334">
        <v>553</v>
      </c>
      <c r="AY166" s="334">
        <v>851</v>
      </c>
      <c r="AZ166" s="334">
        <v>429</v>
      </c>
      <c r="BA166" s="334">
        <v>5454.61</v>
      </c>
      <c r="BB166" s="334">
        <v>-541.63099999999997</v>
      </c>
      <c r="BC166" s="334">
        <v>78420.009999999995</v>
      </c>
      <c r="BD166" s="334">
        <v>1563</v>
      </c>
      <c r="BE166" s="334">
        <v>721</v>
      </c>
      <c r="BF166" s="334">
        <v>1071</v>
      </c>
      <c r="BG166" s="334">
        <v>729</v>
      </c>
      <c r="BH166" s="334">
        <v>6863.55</v>
      </c>
      <c r="BI166" s="334">
        <v>272.67700000000002</v>
      </c>
      <c r="BJ166" s="334">
        <v>141574.78</v>
      </c>
      <c r="BK166" s="334">
        <v>2988</v>
      </c>
      <c r="BL166" s="334">
        <v>1274</v>
      </c>
      <c r="BM166" s="334">
        <v>1922</v>
      </c>
      <c r="BN166" s="334">
        <v>1158</v>
      </c>
      <c r="BO166" s="334">
        <v>12318.16</v>
      </c>
      <c r="BP166" s="334">
        <v>-268.95400000000001</v>
      </c>
    </row>
    <row r="167" spans="1:68" x14ac:dyDescent="0.35">
      <c r="A167" s="331">
        <v>164</v>
      </c>
      <c r="B167" s="331" t="s">
        <v>376</v>
      </c>
      <c r="C167" s="334">
        <v>2591</v>
      </c>
      <c r="D167" s="334">
        <v>42.5</v>
      </c>
      <c r="E167" s="334">
        <v>96.8</v>
      </c>
      <c r="F167" s="334">
        <v>34.799999999999997</v>
      </c>
      <c r="G167" s="334">
        <v>57.7</v>
      </c>
      <c r="H167" s="334">
        <v>0</v>
      </c>
      <c r="I167" s="334">
        <v>24.7</v>
      </c>
      <c r="J167" s="335">
        <v>3.63</v>
      </c>
      <c r="K167" s="334">
        <v>8.3000000000000007</v>
      </c>
      <c r="L167" s="334">
        <v>13.5</v>
      </c>
      <c r="M167" s="334">
        <v>0</v>
      </c>
      <c r="N167" s="334">
        <v>2531</v>
      </c>
      <c r="O167" s="334">
        <v>-0.33</v>
      </c>
      <c r="P167" s="334">
        <v>-0.38</v>
      </c>
      <c r="Q167" s="334">
        <v>-0.28000000000000003</v>
      </c>
      <c r="R167" s="334">
        <v>2526</v>
      </c>
      <c r="S167" s="334">
        <v>47.8</v>
      </c>
      <c r="T167" s="334">
        <v>97.8</v>
      </c>
      <c r="U167" s="334">
        <v>42.6</v>
      </c>
      <c r="V167" s="334">
        <v>65.5</v>
      </c>
      <c r="W167" s="334">
        <v>0</v>
      </c>
      <c r="X167" s="334">
        <v>36.6</v>
      </c>
      <c r="Y167" s="335">
        <v>4.08</v>
      </c>
      <c r="Z167" s="334">
        <v>15.6</v>
      </c>
      <c r="AA167" s="334">
        <v>23</v>
      </c>
      <c r="AB167" s="334">
        <v>0</v>
      </c>
      <c r="AC167" s="334">
        <v>2456</v>
      </c>
      <c r="AD167" s="334">
        <v>0.16</v>
      </c>
      <c r="AE167" s="334">
        <v>0.11</v>
      </c>
      <c r="AF167" s="334">
        <v>0.21</v>
      </c>
      <c r="AG167" s="334">
        <v>5117</v>
      </c>
      <c r="AH167" s="334">
        <v>45.1</v>
      </c>
      <c r="AI167" s="334">
        <v>97.3</v>
      </c>
      <c r="AJ167" s="334">
        <v>38.700000000000003</v>
      </c>
      <c r="AK167" s="334">
        <v>61.6</v>
      </c>
      <c r="AL167" s="334">
        <v>0</v>
      </c>
      <c r="AM167" s="334">
        <v>30.6</v>
      </c>
      <c r="AN167" s="335">
        <v>3.85</v>
      </c>
      <c r="AO167" s="334">
        <v>11.9</v>
      </c>
      <c r="AP167" s="334">
        <v>18.2</v>
      </c>
      <c r="AQ167" s="334">
        <v>0</v>
      </c>
      <c r="AR167" s="334">
        <v>4987</v>
      </c>
      <c r="AS167" s="334">
        <v>-0.09</v>
      </c>
      <c r="AT167" s="334">
        <v>-0.12</v>
      </c>
      <c r="AU167" s="334">
        <v>-0.05</v>
      </c>
      <c r="AV167" s="334">
        <v>110241.52</v>
      </c>
      <c r="AW167" s="334">
        <v>2509</v>
      </c>
      <c r="AX167" s="334">
        <v>902</v>
      </c>
      <c r="AY167" s="334">
        <v>1496</v>
      </c>
      <c r="AZ167" s="334">
        <v>641</v>
      </c>
      <c r="BA167" s="334">
        <v>9415.02</v>
      </c>
      <c r="BB167" s="334">
        <v>-845.76300000000003</v>
      </c>
      <c r="BC167" s="334">
        <v>120723.4</v>
      </c>
      <c r="BD167" s="334">
        <v>2471</v>
      </c>
      <c r="BE167" s="334">
        <v>1076</v>
      </c>
      <c r="BF167" s="334">
        <v>1655</v>
      </c>
      <c r="BG167" s="334">
        <v>924</v>
      </c>
      <c r="BH167" s="334">
        <v>10308.31</v>
      </c>
      <c r="BI167" s="334">
        <v>403.57400000000001</v>
      </c>
      <c r="BJ167" s="334">
        <v>230964.92</v>
      </c>
      <c r="BK167" s="334">
        <v>4980</v>
      </c>
      <c r="BL167" s="334">
        <v>1978</v>
      </c>
      <c r="BM167" s="334">
        <v>3151</v>
      </c>
      <c r="BN167" s="334">
        <v>1565</v>
      </c>
      <c r="BO167" s="334">
        <v>19723.330000000002</v>
      </c>
      <c r="BP167" s="334">
        <v>-442.18900000000002</v>
      </c>
    </row>
    <row r="168" spans="1:68" x14ac:dyDescent="0.35">
      <c r="A168" s="331">
        <v>165</v>
      </c>
      <c r="B168" s="331" t="s">
        <v>378</v>
      </c>
      <c r="C168" s="334">
        <v>3440</v>
      </c>
      <c r="D168" s="334">
        <v>42.9</v>
      </c>
      <c r="E168" s="334">
        <v>96.4</v>
      </c>
      <c r="F168" s="334">
        <v>36.9</v>
      </c>
      <c r="G168" s="334">
        <v>59</v>
      </c>
      <c r="H168" s="334">
        <v>0</v>
      </c>
      <c r="I168" s="334">
        <v>31.2</v>
      </c>
      <c r="J168" s="335">
        <v>3.75</v>
      </c>
      <c r="K168" s="334">
        <v>10.9</v>
      </c>
      <c r="L168" s="334">
        <v>16.600000000000001</v>
      </c>
      <c r="M168" s="334">
        <v>0</v>
      </c>
      <c r="N168" s="334">
        <v>3277</v>
      </c>
      <c r="O168" s="334">
        <v>-0.36</v>
      </c>
      <c r="P168" s="334">
        <v>-0.4</v>
      </c>
      <c r="Q168" s="334">
        <v>-0.31</v>
      </c>
      <c r="R168" s="334">
        <v>3119</v>
      </c>
      <c r="S168" s="334">
        <v>49</v>
      </c>
      <c r="T168" s="334">
        <v>97.7</v>
      </c>
      <c r="U168" s="334">
        <v>45.5</v>
      </c>
      <c r="V168" s="334">
        <v>69.8</v>
      </c>
      <c r="W168" s="334">
        <v>0</v>
      </c>
      <c r="X168" s="334">
        <v>44.5</v>
      </c>
      <c r="Y168" s="335">
        <v>4.24</v>
      </c>
      <c r="Z168" s="334">
        <v>17.8</v>
      </c>
      <c r="AA168" s="334">
        <v>27.8</v>
      </c>
      <c r="AB168" s="334">
        <v>0</v>
      </c>
      <c r="AC168" s="334">
        <v>3001</v>
      </c>
      <c r="AD168" s="334">
        <v>0.12</v>
      </c>
      <c r="AE168" s="334">
        <v>7.0000000000000007E-2</v>
      </c>
      <c r="AF168" s="334">
        <v>0.16</v>
      </c>
      <c r="AG168" s="334">
        <v>6559</v>
      </c>
      <c r="AH168" s="334">
        <v>45.8</v>
      </c>
      <c r="AI168" s="334">
        <v>97</v>
      </c>
      <c r="AJ168" s="334">
        <v>41</v>
      </c>
      <c r="AK168" s="334">
        <v>64.2</v>
      </c>
      <c r="AL168" s="334">
        <v>0</v>
      </c>
      <c r="AM168" s="334">
        <v>37.5</v>
      </c>
      <c r="AN168" s="335">
        <v>3.98</v>
      </c>
      <c r="AO168" s="334">
        <v>14.2</v>
      </c>
      <c r="AP168" s="334">
        <v>22</v>
      </c>
      <c r="AQ168" s="334">
        <v>0</v>
      </c>
      <c r="AR168" s="334">
        <v>6278</v>
      </c>
      <c r="AS168" s="334">
        <v>-0.13</v>
      </c>
      <c r="AT168" s="334">
        <v>-0.16</v>
      </c>
      <c r="AU168" s="334">
        <v>-0.1</v>
      </c>
      <c r="AV168" s="334">
        <v>147696.76</v>
      </c>
      <c r="AW168" s="334">
        <v>3316</v>
      </c>
      <c r="AX168" s="334">
        <v>1270</v>
      </c>
      <c r="AY168" s="334">
        <v>2031</v>
      </c>
      <c r="AZ168" s="334">
        <v>1074</v>
      </c>
      <c r="BA168" s="334">
        <v>12896.87</v>
      </c>
      <c r="BB168" s="334">
        <v>-1170.3389999999999</v>
      </c>
      <c r="BC168" s="334">
        <v>152680.5</v>
      </c>
      <c r="BD168" s="334">
        <v>3048</v>
      </c>
      <c r="BE168" s="334">
        <v>1419</v>
      </c>
      <c r="BF168" s="334">
        <v>2177</v>
      </c>
      <c r="BG168" s="334">
        <v>1388</v>
      </c>
      <c r="BH168" s="334">
        <v>13239.97</v>
      </c>
      <c r="BI168" s="334">
        <v>350.16699999999997</v>
      </c>
      <c r="BJ168" s="334">
        <v>300377.26</v>
      </c>
      <c r="BK168" s="334">
        <v>6364</v>
      </c>
      <c r="BL168" s="334">
        <v>2689</v>
      </c>
      <c r="BM168" s="334">
        <v>4208</v>
      </c>
      <c r="BN168" s="334">
        <v>2462</v>
      </c>
      <c r="BO168" s="334">
        <v>26136.84</v>
      </c>
      <c r="BP168" s="334">
        <v>-820.17200000000003</v>
      </c>
    </row>
    <row r="169" spans="1:68" x14ac:dyDescent="0.35">
      <c r="A169" s="331">
        <v>166</v>
      </c>
      <c r="B169" s="331" t="s">
        <v>380</v>
      </c>
      <c r="C169" s="334">
        <v>2090</v>
      </c>
      <c r="D169" s="334">
        <v>45</v>
      </c>
      <c r="E169" s="334">
        <v>97</v>
      </c>
      <c r="F169" s="334">
        <v>40</v>
      </c>
      <c r="G169" s="334">
        <v>62.6</v>
      </c>
      <c r="H169" s="334">
        <v>0</v>
      </c>
      <c r="I169" s="334">
        <v>39.200000000000003</v>
      </c>
      <c r="J169" s="335">
        <v>3.97</v>
      </c>
      <c r="K169" s="334">
        <v>13.3</v>
      </c>
      <c r="L169" s="334">
        <v>19.7</v>
      </c>
      <c r="M169" s="334">
        <v>0</v>
      </c>
      <c r="N169" s="334">
        <v>2020</v>
      </c>
      <c r="O169" s="334">
        <v>-0.21</v>
      </c>
      <c r="P169" s="334">
        <v>-0.26</v>
      </c>
      <c r="Q169" s="334">
        <v>-0.15</v>
      </c>
      <c r="R169" s="334">
        <v>1899</v>
      </c>
      <c r="S169" s="334">
        <v>50.1</v>
      </c>
      <c r="T169" s="334">
        <v>98.1</v>
      </c>
      <c r="U169" s="334">
        <v>47.9</v>
      </c>
      <c r="V169" s="334">
        <v>70.5</v>
      </c>
      <c r="W169" s="334">
        <v>0</v>
      </c>
      <c r="X169" s="334">
        <v>44.2</v>
      </c>
      <c r="Y169" s="335">
        <v>4.34</v>
      </c>
      <c r="Z169" s="334">
        <v>20</v>
      </c>
      <c r="AA169" s="334">
        <v>29.3</v>
      </c>
      <c r="AB169" s="334">
        <v>0</v>
      </c>
      <c r="AC169" s="334">
        <v>1834</v>
      </c>
      <c r="AD169" s="334">
        <v>0.28999999999999998</v>
      </c>
      <c r="AE169" s="334">
        <v>0.23</v>
      </c>
      <c r="AF169" s="334">
        <v>0.34</v>
      </c>
      <c r="AG169" s="334">
        <v>3989</v>
      </c>
      <c r="AH169" s="334">
        <v>47.4</v>
      </c>
      <c r="AI169" s="334">
        <v>97.5</v>
      </c>
      <c r="AJ169" s="334">
        <v>43.8</v>
      </c>
      <c r="AK169" s="334">
        <v>66.400000000000006</v>
      </c>
      <c r="AL169" s="334">
        <v>0</v>
      </c>
      <c r="AM169" s="334">
        <v>41.6</v>
      </c>
      <c r="AN169" s="335">
        <v>4.1500000000000004</v>
      </c>
      <c r="AO169" s="334">
        <v>16.399999999999999</v>
      </c>
      <c r="AP169" s="334">
        <v>24.3</v>
      </c>
      <c r="AQ169" s="334">
        <v>0</v>
      </c>
      <c r="AR169" s="334">
        <v>3854</v>
      </c>
      <c r="AS169" s="334">
        <v>0.03</v>
      </c>
      <c r="AT169" s="334">
        <v>-0.01</v>
      </c>
      <c r="AU169" s="334">
        <v>7.0000000000000007E-2</v>
      </c>
      <c r="AV169" s="334">
        <v>93978</v>
      </c>
      <c r="AW169" s="334">
        <v>2027</v>
      </c>
      <c r="AX169" s="334">
        <v>836</v>
      </c>
      <c r="AY169" s="334">
        <v>1309</v>
      </c>
      <c r="AZ169" s="334">
        <v>819</v>
      </c>
      <c r="BA169" s="334">
        <v>8292.2099999999991</v>
      </c>
      <c r="BB169" s="334">
        <v>-414.69400000000002</v>
      </c>
      <c r="BC169" s="334">
        <v>95108.63</v>
      </c>
      <c r="BD169" s="334">
        <v>1863</v>
      </c>
      <c r="BE169" s="334">
        <v>910</v>
      </c>
      <c r="BF169" s="334">
        <v>1338</v>
      </c>
      <c r="BG169" s="334">
        <v>839</v>
      </c>
      <c r="BH169" s="334">
        <v>8247.52</v>
      </c>
      <c r="BI169" s="334">
        <v>526.06700000000001</v>
      </c>
      <c r="BJ169" s="334">
        <v>189086.63</v>
      </c>
      <c r="BK169" s="334">
        <v>3890</v>
      </c>
      <c r="BL169" s="334">
        <v>1746</v>
      </c>
      <c r="BM169" s="334">
        <v>2647</v>
      </c>
      <c r="BN169" s="334">
        <v>1658</v>
      </c>
      <c r="BO169" s="334">
        <v>16539.73</v>
      </c>
      <c r="BP169" s="334">
        <v>111.373</v>
      </c>
    </row>
    <row r="170" spans="1:68" x14ac:dyDescent="0.35">
      <c r="A170" s="331">
        <v>167</v>
      </c>
      <c r="B170" s="331" t="s">
        <v>382</v>
      </c>
      <c r="C170" s="334">
        <v>3081</v>
      </c>
      <c r="D170" s="334">
        <v>46.9</v>
      </c>
      <c r="E170" s="334">
        <v>97.2</v>
      </c>
      <c r="F170" s="334">
        <v>43.4</v>
      </c>
      <c r="G170" s="334">
        <v>64.8</v>
      </c>
      <c r="H170" s="334">
        <v>0</v>
      </c>
      <c r="I170" s="334">
        <v>30.9</v>
      </c>
      <c r="J170" s="335">
        <v>4.12</v>
      </c>
      <c r="K170" s="334">
        <v>15.9</v>
      </c>
      <c r="L170" s="334">
        <v>21.2</v>
      </c>
      <c r="M170" s="334">
        <v>0</v>
      </c>
      <c r="N170" s="334">
        <v>2866</v>
      </c>
      <c r="O170" s="334">
        <v>-0.21</v>
      </c>
      <c r="P170" s="334">
        <v>-0.25</v>
      </c>
      <c r="Q170" s="334">
        <v>-0.16</v>
      </c>
      <c r="R170" s="334">
        <v>2925</v>
      </c>
      <c r="S170" s="334">
        <v>52.3</v>
      </c>
      <c r="T170" s="334">
        <v>98.4</v>
      </c>
      <c r="U170" s="334">
        <v>51.4</v>
      </c>
      <c r="V170" s="334">
        <v>73.5</v>
      </c>
      <c r="W170" s="334">
        <v>0</v>
      </c>
      <c r="X170" s="334">
        <v>38.700000000000003</v>
      </c>
      <c r="Y170" s="335">
        <v>4.57</v>
      </c>
      <c r="Z170" s="334">
        <v>23.9</v>
      </c>
      <c r="AA170" s="334">
        <v>30.7</v>
      </c>
      <c r="AB170" s="334">
        <v>0</v>
      </c>
      <c r="AC170" s="334">
        <v>2747</v>
      </c>
      <c r="AD170" s="334">
        <v>0.25</v>
      </c>
      <c r="AE170" s="334">
        <v>0.2</v>
      </c>
      <c r="AF170" s="334">
        <v>0.28999999999999998</v>
      </c>
      <c r="AG170" s="334">
        <v>6006</v>
      </c>
      <c r="AH170" s="334">
        <v>49.6</v>
      </c>
      <c r="AI170" s="334">
        <v>97.8</v>
      </c>
      <c r="AJ170" s="334">
        <v>47.3</v>
      </c>
      <c r="AK170" s="334">
        <v>69.099999999999994</v>
      </c>
      <c r="AL170" s="334">
        <v>0</v>
      </c>
      <c r="AM170" s="334">
        <v>34.700000000000003</v>
      </c>
      <c r="AN170" s="335">
        <v>4.34</v>
      </c>
      <c r="AO170" s="334">
        <v>19.8</v>
      </c>
      <c r="AP170" s="334">
        <v>25.8</v>
      </c>
      <c r="AQ170" s="334">
        <v>0</v>
      </c>
      <c r="AR170" s="334">
        <v>5613</v>
      </c>
      <c r="AS170" s="334">
        <v>0.02</v>
      </c>
      <c r="AT170" s="334">
        <v>-0.02</v>
      </c>
      <c r="AU170" s="334">
        <v>0.05</v>
      </c>
      <c r="AV170" s="334">
        <v>144562.01</v>
      </c>
      <c r="AW170" s="334">
        <v>2994</v>
      </c>
      <c r="AX170" s="334">
        <v>1338</v>
      </c>
      <c r="AY170" s="334">
        <v>1997</v>
      </c>
      <c r="AZ170" s="334">
        <v>952</v>
      </c>
      <c r="BA170" s="334">
        <v>12680.18</v>
      </c>
      <c r="BB170" s="334">
        <v>-587.947</v>
      </c>
      <c r="BC170" s="334">
        <v>153076.01</v>
      </c>
      <c r="BD170" s="334">
        <v>2879</v>
      </c>
      <c r="BE170" s="334">
        <v>1504</v>
      </c>
      <c r="BF170" s="334">
        <v>2151</v>
      </c>
      <c r="BG170" s="334">
        <v>1132</v>
      </c>
      <c r="BH170" s="334">
        <v>13359.14</v>
      </c>
      <c r="BI170" s="334">
        <v>679.60799999999995</v>
      </c>
      <c r="BJ170" s="334">
        <v>297638.02</v>
      </c>
      <c r="BK170" s="334">
        <v>5873</v>
      </c>
      <c r="BL170" s="334">
        <v>2842</v>
      </c>
      <c r="BM170" s="334">
        <v>4148</v>
      </c>
      <c r="BN170" s="334">
        <v>2084</v>
      </c>
      <c r="BO170" s="334">
        <v>26039.32</v>
      </c>
      <c r="BP170" s="334">
        <v>91.661000000000001</v>
      </c>
    </row>
    <row r="171" spans="1:68" x14ac:dyDescent="0.35">
      <c r="A171" s="331">
        <v>168</v>
      </c>
      <c r="B171" s="331" t="s">
        <v>384</v>
      </c>
      <c r="C171" s="334">
        <v>8</v>
      </c>
      <c r="D171" s="334">
        <v>57.7</v>
      </c>
      <c r="E171" s="334">
        <v>100</v>
      </c>
      <c r="F171" s="334">
        <v>75</v>
      </c>
      <c r="G171" s="334">
        <v>87.5</v>
      </c>
      <c r="H171" s="334">
        <v>0</v>
      </c>
      <c r="I171" s="334">
        <v>25</v>
      </c>
      <c r="J171" s="335">
        <v>4.96</v>
      </c>
      <c r="K171" s="334">
        <v>12.5</v>
      </c>
      <c r="L171" s="334">
        <v>12.5</v>
      </c>
      <c r="M171" s="334">
        <v>0</v>
      </c>
      <c r="N171" s="334">
        <v>7</v>
      </c>
      <c r="O171" s="334">
        <v>0.26</v>
      </c>
      <c r="P171" s="334">
        <v>-0.67</v>
      </c>
      <c r="Q171" s="334">
        <v>1.2</v>
      </c>
      <c r="R171" s="334">
        <v>7</v>
      </c>
      <c r="S171" s="334">
        <v>72.900000000000006</v>
      </c>
      <c r="T171" s="334">
        <v>100</v>
      </c>
      <c r="U171" s="334">
        <v>85.7</v>
      </c>
      <c r="V171" s="334">
        <v>100</v>
      </c>
      <c r="W171" s="334">
        <v>0</v>
      </c>
      <c r="X171" s="334">
        <v>85.7</v>
      </c>
      <c r="Y171" s="335">
        <v>6.95</v>
      </c>
      <c r="Z171" s="334">
        <v>71.400000000000006</v>
      </c>
      <c r="AA171" s="334">
        <v>71.400000000000006</v>
      </c>
      <c r="AB171" s="334">
        <v>0</v>
      </c>
      <c r="AC171" s="334">
        <v>7</v>
      </c>
      <c r="AD171" s="334">
        <v>1.43</v>
      </c>
      <c r="AE171" s="334">
        <v>0.5</v>
      </c>
      <c r="AF171" s="334">
        <v>2.37</v>
      </c>
      <c r="AG171" s="334">
        <v>15</v>
      </c>
      <c r="AH171" s="334">
        <v>64.8</v>
      </c>
      <c r="AI171" s="334">
        <v>100</v>
      </c>
      <c r="AJ171" s="334">
        <v>80</v>
      </c>
      <c r="AK171" s="334">
        <v>93.3</v>
      </c>
      <c r="AL171" s="334">
        <v>0</v>
      </c>
      <c r="AM171" s="334">
        <v>53.3</v>
      </c>
      <c r="AN171" s="335">
        <v>5.89</v>
      </c>
      <c r="AO171" s="334">
        <v>40</v>
      </c>
      <c r="AP171" s="334">
        <v>40</v>
      </c>
      <c r="AQ171" s="334">
        <v>0</v>
      </c>
      <c r="AR171" s="334">
        <v>14</v>
      </c>
      <c r="AS171" s="334">
        <v>0.85</v>
      </c>
      <c r="AT171" s="334">
        <v>0.19</v>
      </c>
      <c r="AU171" s="334">
        <v>1.51</v>
      </c>
      <c r="AV171" s="334">
        <v>461.5</v>
      </c>
      <c r="AW171" s="334">
        <v>8</v>
      </c>
      <c r="AX171" s="334">
        <v>6</v>
      </c>
      <c r="AY171" s="334">
        <v>7</v>
      </c>
      <c r="AZ171" s="334">
        <v>2</v>
      </c>
      <c r="BA171" s="334">
        <v>39.659999999999997</v>
      </c>
      <c r="BB171" s="334">
        <v>1.837</v>
      </c>
      <c r="BC171" s="334">
        <v>510.5</v>
      </c>
      <c r="BD171" s="334">
        <v>7</v>
      </c>
      <c r="BE171" s="334">
        <v>6</v>
      </c>
      <c r="BF171" s="334">
        <v>7</v>
      </c>
      <c r="BG171" s="334">
        <v>6</v>
      </c>
      <c r="BH171" s="334">
        <v>48.68</v>
      </c>
      <c r="BI171" s="334">
        <v>10.037000000000001</v>
      </c>
      <c r="BJ171" s="334">
        <v>972</v>
      </c>
      <c r="BK171" s="334">
        <v>15</v>
      </c>
      <c r="BL171" s="334">
        <v>12</v>
      </c>
      <c r="BM171" s="334">
        <v>14</v>
      </c>
      <c r="BN171" s="334">
        <v>8</v>
      </c>
      <c r="BO171" s="334">
        <v>88.34</v>
      </c>
      <c r="BP171" s="334">
        <v>11.874000000000001</v>
      </c>
    </row>
    <row r="172" spans="1:68" x14ac:dyDescent="0.35">
      <c r="A172" s="331">
        <v>169</v>
      </c>
      <c r="B172" s="331" t="s">
        <v>386</v>
      </c>
      <c r="C172" s="334">
        <v>1033</v>
      </c>
      <c r="D172" s="334">
        <v>45.4</v>
      </c>
      <c r="E172" s="334">
        <v>97.6</v>
      </c>
      <c r="F172" s="334">
        <v>42.7</v>
      </c>
      <c r="G172" s="334">
        <v>63.7</v>
      </c>
      <c r="H172" s="334">
        <v>0</v>
      </c>
      <c r="I172" s="334">
        <v>26.9</v>
      </c>
      <c r="J172" s="335">
        <v>3.89</v>
      </c>
      <c r="K172" s="334">
        <v>10.7</v>
      </c>
      <c r="L172" s="334">
        <v>15.5</v>
      </c>
      <c r="M172" s="334">
        <v>0</v>
      </c>
      <c r="N172" s="334">
        <v>999</v>
      </c>
      <c r="O172" s="334">
        <v>-0.28000000000000003</v>
      </c>
      <c r="P172" s="334">
        <v>-0.36</v>
      </c>
      <c r="Q172" s="334">
        <v>-0.21</v>
      </c>
      <c r="R172" s="334">
        <v>1052</v>
      </c>
      <c r="S172" s="334">
        <v>47.6</v>
      </c>
      <c r="T172" s="334">
        <v>97.3</v>
      </c>
      <c r="U172" s="334">
        <v>44.9</v>
      </c>
      <c r="V172" s="334">
        <v>68.7</v>
      </c>
      <c r="W172" s="334">
        <v>0</v>
      </c>
      <c r="X172" s="334">
        <v>37.1</v>
      </c>
      <c r="Y172" s="335">
        <v>4.1100000000000003</v>
      </c>
      <c r="Z172" s="334">
        <v>18.8</v>
      </c>
      <c r="AA172" s="334">
        <v>25.7</v>
      </c>
      <c r="AB172" s="334">
        <v>0</v>
      </c>
      <c r="AC172" s="334">
        <v>1028</v>
      </c>
      <c r="AD172" s="334">
        <v>0.09</v>
      </c>
      <c r="AE172" s="334">
        <v>0.02</v>
      </c>
      <c r="AF172" s="334">
        <v>0.17</v>
      </c>
      <c r="AG172" s="334">
        <v>2085</v>
      </c>
      <c r="AH172" s="334">
        <v>46.5</v>
      </c>
      <c r="AI172" s="334">
        <v>97.5</v>
      </c>
      <c r="AJ172" s="334">
        <v>43.8</v>
      </c>
      <c r="AK172" s="334">
        <v>66.2</v>
      </c>
      <c r="AL172" s="334">
        <v>0</v>
      </c>
      <c r="AM172" s="334">
        <v>32</v>
      </c>
      <c r="AN172" s="335">
        <v>4</v>
      </c>
      <c r="AO172" s="334">
        <v>14.8</v>
      </c>
      <c r="AP172" s="334">
        <v>20.6</v>
      </c>
      <c r="AQ172" s="334">
        <v>0</v>
      </c>
      <c r="AR172" s="334">
        <v>2027</v>
      </c>
      <c r="AS172" s="334">
        <v>-0.09</v>
      </c>
      <c r="AT172" s="334">
        <v>-0.15</v>
      </c>
      <c r="AU172" s="334">
        <v>-0.04</v>
      </c>
      <c r="AV172" s="334">
        <v>46942.55</v>
      </c>
      <c r="AW172" s="334">
        <v>1008</v>
      </c>
      <c r="AX172" s="334">
        <v>441</v>
      </c>
      <c r="AY172" s="334">
        <v>658</v>
      </c>
      <c r="AZ172" s="334">
        <v>278</v>
      </c>
      <c r="BA172" s="334">
        <v>4018.56</v>
      </c>
      <c r="BB172" s="334">
        <v>-284.09399999999999</v>
      </c>
      <c r="BC172" s="334">
        <v>50113.39</v>
      </c>
      <c r="BD172" s="334">
        <v>1024</v>
      </c>
      <c r="BE172" s="334">
        <v>472</v>
      </c>
      <c r="BF172" s="334">
        <v>723</v>
      </c>
      <c r="BG172" s="334">
        <v>390</v>
      </c>
      <c r="BH172" s="334">
        <v>4322.03</v>
      </c>
      <c r="BI172" s="334">
        <v>95.22</v>
      </c>
      <c r="BJ172" s="334">
        <v>97055.94</v>
      </c>
      <c r="BK172" s="334">
        <v>2032</v>
      </c>
      <c r="BL172" s="334">
        <v>913</v>
      </c>
      <c r="BM172" s="334">
        <v>1381</v>
      </c>
      <c r="BN172" s="334">
        <v>668</v>
      </c>
      <c r="BO172" s="334">
        <v>8340.59</v>
      </c>
      <c r="BP172" s="334">
        <v>-188.874</v>
      </c>
    </row>
    <row r="173" spans="1:68" x14ac:dyDescent="0.35">
      <c r="A173" s="331">
        <v>170</v>
      </c>
      <c r="B173" s="331" t="s">
        <v>388</v>
      </c>
      <c r="C173" s="334">
        <v>1266</v>
      </c>
      <c r="D173" s="334">
        <v>41.5</v>
      </c>
      <c r="E173" s="334">
        <v>96.9</v>
      </c>
      <c r="F173" s="334">
        <v>34.6</v>
      </c>
      <c r="G173" s="334">
        <v>52.8</v>
      </c>
      <c r="H173" s="334">
        <v>0</v>
      </c>
      <c r="I173" s="334">
        <v>33.799999999999997</v>
      </c>
      <c r="J173" s="335">
        <v>3.6</v>
      </c>
      <c r="K173" s="334">
        <v>9.6</v>
      </c>
      <c r="L173" s="334">
        <v>14.5</v>
      </c>
      <c r="M173" s="334">
        <v>0</v>
      </c>
      <c r="N173" s="334">
        <v>1223</v>
      </c>
      <c r="O173" s="334">
        <v>-0.54</v>
      </c>
      <c r="P173" s="334">
        <v>-0.61</v>
      </c>
      <c r="Q173" s="334">
        <v>-0.47</v>
      </c>
      <c r="R173" s="334">
        <v>1214</v>
      </c>
      <c r="S173" s="334">
        <v>46.8</v>
      </c>
      <c r="T173" s="334">
        <v>98.3</v>
      </c>
      <c r="U173" s="334">
        <v>42.7</v>
      </c>
      <c r="V173" s="334">
        <v>65.099999999999994</v>
      </c>
      <c r="W173" s="334">
        <v>0</v>
      </c>
      <c r="X173" s="334">
        <v>47.2</v>
      </c>
      <c r="Y173" s="335">
        <v>4.0999999999999996</v>
      </c>
      <c r="Z173" s="334">
        <v>19.2</v>
      </c>
      <c r="AA173" s="334">
        <v>29.2</v>
      </c>
      <c r="AB173" s="334">
        <v>0</v>
      </c>
      <c r="AC173" s="334">
        <v>1172</v>
      </c>
      <c r="AD173" s="334">
        <v>-0.09</v>
      </c>
      <c r="AE173" s="334">
        <v>-0.17</v>
      </c>
      <c r="AF173" s="334">
        <v>-0.02</v>
      </c>
      <c r="AG173" s="334">
        <v>2480</v>
      </c>
      <c r="AH173" s="334">
        <v>44.1</v>
      </c>
      <c r="AI173" s="334">
        <v>97.6</v>
      </c>
      <c r="AJ173" s="334">
        <v>38.5</v>
      </c>
      <c r="AK173" s="334">
        <v>58.8</v>
      </c>
      <c r="AL173" s="334">
        <v>0</v>
      </c>
      <c r="AM173" s="334">
        <v>40.4</v>
      </c>
      <c r="AN173" s="335">
        <v>3.84</v>
      </c>
      <c r="AO173" s="334">
        <v>14.3</v>
      </c>
      <c r="AP173" s="334">
        <v>21.7</v>
      </c>
      <c r="AQ173" s="334">
        <v>0</v>
      </c>
      <c r="AR173" s="334">
        <v>2395</v>
      </c>
      <c r="AS173" s="334">
        <v>-0.32</v>
      </c>
      <c r="AT173" s="334">
        <v>-0.37</v>
      </c>
      <c r="AU173" s="334">
        <v>-0.27</v>
      </c>
      <c r="AV173" s="334">
        <v>52561.75</v>
      </c>
      <c r="AW173" s="334">
        <v>1227</v>
      </c>
      <c r="AX173" s="334">
        <v>438</v>
      </c>
      <c r="AY173" s="334">
        <v>668</v>
      </c>
      <c r="AZ173" s="334">
        <v>428</v>
      </c>
      <c r="BA173" s="334">
        <v>4554.5200000000004</v>
      </c>
      <c r="BB173" s="334">
        <v>-661.00699999999995</v>
      </c>
      <c r="BC173" s="334">
        <v>56759.38</v>
      </c>
      <c r="BD173" s="334">
        <v>1193</v>
      </c>
      <c r="BE173" s="334">
        <v>518</v>
      </c>
      <c r="BF173" s="334">
        <v>790</v>
      </c>
      <c r="BG173" s="334">
        <v>573</v>
      </c>
      <c r="BH173" s="334">
        <v>4978.3100000000004</v>
      </c>
      <c r="BI173" s="334">
        <v>-110.46599999999999</v>
      </c>
      <c r="BJ173" s="334">
        <v>109321.13</v>
      </c>
      <c r="BK173" s="334">
        <v>2420</v>
      </c>
      <c r="BL173" s="334">
        <v>956</v>
      </c>
      <c r="BM173" s="334">
        <v>1458</v>
      </c>
      <c r="BN173" s="334">
        <v>1001</v>
      </c>
      <c r="BO173" s="334">
        <v>9532.83</v>
      </c>
      <c r="BP173" s="334">
        <v>-771.47299999999996</v>
      </c>
    </row>
    <row r="174" spans="1:68" x14ac:dyDescent="0.35">
      <c r="A174" s="331">
        <v>171</v>
      </c>
      <c r="B174" s="331" t="s">
        <v>390</v>
      </c>
      <c r="C174" s="334">
        <v>673</v>
      </c>
      <c r="D174" s="334">
        <v>49.6</v>
      </c>
      <c r="E174" s="334">
        <v>97.9</v>
      </c>
      <c r="F174" s="334">
        <v>51.1</v>
      </c>
      <c r="G174" s="334">
        <v>69.7</v>
      </c>
      <c r="H174" s="334">
        <v>0</v>
      </c>
      <c r="I174" s="334">
        <v>36.4</v>
      </c>
      <c r="J174" s="335">
        <v>4.38</v>
      </c>
      <c r="K174" s="334">
        <v>21.4</v>
      </c>
      <c r="L174" s="334">
        <v>28.2</v>
      </c>
      <c r="M174" s="334">
        <v>0</v>
      </c>
      <c r="N174" s="334">
        <v>645</v>
      </c>
      <c r="O174" s="334">
        <v>0.14000000000000001</v>
      </c>
      <c r="P174" s="334">
        <v>0.04</v>
      </c>
      <c r="Q174" s="334">
        <v>0.23</v>
      </c>
      <c r="R174" s="334">
        <v>633</v>
      </c>
      <c r="S174" s="334">
        <v>52.8</v>
      </c>
      <c r="T174" s="334">
        <v>98.6</v>
      </c>
      <c r="U174" s="334">
        <v>57.8</v>
      </c>
      <c r="V174" s="334">
        <v>76.599999999999994</v>
      </c>
      <c r="W174" s="334">
        <v>0</v>
      </c>
      <c r="X174" s="334">
        <v>43.3</v>
      </c>
      <c r="Y174" s="335">
        <v>4.5999999999999996</v>
      </c>
      <c r="Z174" s="334">
        <v>24.3</v>
      </c>
      <c r="AA174" s="334">
        <v>34.1</v>
      </c>
      <c r="AB174" s="334">
        <v>0</v>
      </c>
      <c r="AC174" s="334">
        <v>608</v>
      </c>
      <c r="AD174" s="334">
        <v>0.47</v>
      </c>
      <c r="AE174" s="334">
        <v>0.37</v>
      </c>
      <c r="AF174" s="334">
        <v>0.56999999999999995</v>
      </c>
      <c r="AG174" s="334">
        <v>1306</v>
      </c>
      <c r="AH174" s="334">
        <v>51.2</v>
      </c>
      <c r="AI174" s="334">
        <v>98.2</v>
      </c>
      <c r="AJ174" s="334">
        <v>54.4</v>
      </c>
      <c r="AK174" s="334">
        <v>73</v>
      </c>
      <c r="AL174" s="334">
        <v>0</v>
      </c>
      <c r="AM174" s="334">
        <v>39.700000000000003</v>
      </c>
      <c r="AN174" s="335">
        <v>4.49</v>
      </c>
      <c r="AO174" s="334">
        <v>22.8</v>
      </c>
      <c r="AP174" s="334">
        <v>31.1</v>
      </c>
      <c r="AQ174" s="334">
        <v>0</v>
      </c>
      <c r="AR174" s="334">
        <v>1253</v>
      </c>
      <c r="AS174" s="334">
        <v>0.3</v>
      </c>
      <c r="AT174" s="334">
        <v>0.23</v>
      </c>
      <c r="AU174" s="334">
        <v>0.37</v>
      </c>
      <c r="AV174" s="334">
        <v>33357.5</v>
      </c>
      <c r="AW174" s="334">
        <v>659</v>
      </c>
      <c r="AX174" s="334">
        <v>344</v>
      </c>
      <c r="AY174" s="334">
        <v>469</v>
      </c>
      <c r="AZ174" s="334">
        <v>245</v>
      </c>
      <c r="BA174" s="334">
        <v>2948.26</v>
      </c>
      <c r="BB174" s="334">
        <v>88.605000000000004</v>
      </c>
      <c r="BC174" s="334">
        <v>33448.5</v>
      </c>
      <c r="BD174" s="334">
        <v>624</v>
      </c>
      <c r="BE174" s="334">
        <v>366</v>
      </c>
      <c r="BF174" s="334">
        <v>485</v>
      </c>
      <c r="BG174" s="334">
        <v>274</v>
      </c>
      <c r="BH174" s="334">
        <v>2911.86</v>
      </c>
      <c r="BI174" s="334">
        <v>285.34899999999999</v>
      </c>
      <c r="BJ174" s="334">
        <v>66806</v>
      </c>
      <c r="BK174" s="334">
        <v>1283</v>
      </c>
      <c r="BL174" s="334">
        <v>710</v>
      </c>
      <c r="BM174" s="334">
        <v>954</v>
      </c>
      <c r="BN174" s="334">
        <v>519</v>
      </c>
      <c r="BO174" s="334">
        <v>5860.12</v>
      </c>
      <c r="BP174" s="334">
        <v>373.95400000000001</v>
      </c>
    </row>
    <row r="175" spans="1:68" x14ac:dyDescent="0.35">
      <c r="A175" s="331">
        <v>172</v>
      </c>
      <c r="B175" s="331" t="s">
        <v>392</v>
      </c>
      <c r="C175" s="334">
        <v>2387</v>
      </c>
      <c r="D175" s="334">
        <v>41.5</v>
      </c>
      <c r="E175" s="334">
        <v>96.4</v>
      </c>
      <c r="F175" s="334">
        <v>34</v>
      </c>
      <c r="G175" s="334">
        <v>57.9</v>
      </c>
      <c r="H175" s="334">
        <v>0</v>
      </c>
      <c r="I175" s="334">
        <v>26.4</v>
      </c>
      <c r="J175" s="335">
        <v>3.59</v>
      </c>
      <c r="K175" s="334">
        <v>8.3000000000000007</v>
      </c>
      <c r="L175" s="334">
        <v>14</v>
      </c>
      <c r="M175" s="334">
        <v>0</v>
      </c>
      <c r="N175" s="334">
        <v>2294</v>
      </c>
      <c r="O175" s="334">
        <v>-0.39</v>
      </c>
      <c r="P175" s="334">
        <v>-0.44</v>
      </c>
      <c r="Q175" s="334">
        <v>-0.34</v>
      </c>
      <c r="R175" s="334">
        <v>2219</v>
      </c>
      <c r="S175" s="334">
        <v>48.5</v>
      </c>
      <c r="T175" s="334">
        <v>98.1</v>
      </c>
      <c r="U175" s="334">
        <v>45.1</v>
      </c>
      <c r="V175" s="334">
        <v>68.5</v>
      </c>
      <c r="W175" s="334">
        <v>0</v>
      </c>
      <c r="X175" s="334">
        <v>37.799999999999997</v>
      </c>
      <c r="Y175" s="335">
        <v>4.1500000000000004</v>
      </c>
      <c r="Z175" s="334">
        <v>16.3</v>
      </c>
      <c r="AA175" s="334">
        <v>24.5</v>
      </c>
      <c r="AB175" s="334">
        <v>0</v>
      </c>
      <c r="AC175" s="334">
        <v>2142</v>
      </c>
      <c r="AD175" s="334">
        <v>0.13</v>
      </c>
      <c r="AE175" s="334">
        <v>7.0000000000000007E-2</v>
      </c>
      <c r="AF175" s="334">
        <v>0.18</v>
      </c>
      <c r="AG175" s="334">
        <v>4606</v>
      </c>
      <c r="AH175" s="334">
        <v>44.9</v>
      </c>
      <c r="AI175" s="334">
        <v>97.2</v>
      </c>
      <c r="AJ175" s="334">
        <v>39.299999999999997</v>
      </c>
      <c r="AK175" s="334">
        <v>63</v>
      </c>
      <c r="AL175" s="334">
        <v>0</v>
      </c>
      <c r="AM175" s="334">
        <v>31.9</v>
      </c>
      <c r="AN175" s="335">
        <v>3.86</v>
      </c>
      <c r="AO175" s="334">
        <v>12.1</v>
      </c>
      <c r="AP175" s="334">
        <v>19</v>
      </c>
      <c r="AQ175" s="334">
        <v>0</v>
      </c>
      <c r="AR175" s="334">
        <v>4436</v>
      </c>
      <c r="AS175" s="334">
        <v>-0.14000000000000001</v>
      </c>
      <c r="AT175" s="334">
        <v>-0.18</v>
      </c>
      <c r="AU175" s="334">
        <v>-0.1</v>
      </c>
      <c r="AV175" s="334">
        <v>99103.52</v>
      </c>
      <c r="AW175" s="334">
        <v>2300</v>
      </c>
      <c r="AX175" s="334">
        <v>811</v>
      </c>
      <c r="AY175" s="334">
        <v>1381</v>
      </c>
      <c r="AZ175" s="334">
        <v>630</v>
      </c>
      <c r="BA175" s="334">
        <v>8559.6</v>
      </c>
      <c r="BB175" s="334">
        <v>-887.05499999999995</v>
      </c>
      <c r="BC175" s="334">
        <v>107519.26</v>
      </c>
      <c r="BD175" s="334">
        <v>2177</v>
      </c>
      <c r="BE175" s="334">
        <v>1000</v>
      </c>
      <c r="BF175" s="334">
        <v>1520</v>
      </c>
      <c r="BG175" s="334">
        <v>838</v>
      </c>
      <c r="BH175" s="334">
        <v>9217.91</v>
      </c>
      <c r="BI175" s="334">
        <v>273.15800000000002</v>
      </c>
      <c r="BJ175" s="334">
        <v>206622.78</v>
      </c>
      <c r="BK175" s="334">
        <v>4477</v>
      </c>
      <c r="BL175" s="334">
        <v>1811</v>
      </c>
      <c r="BM175" s="334">
        <v>2901</v>
      </c>
      <c r="BN175" s="334">
        <v>1468</v>
      </c>
      <c r="BO175" s="334">
        <v>17777.509999999998</v>
      </c>
      <c r="BP175" s="334">
        <v>-613.89700000000005</v>
      </c>
    </row>
    <row r="176" spans="1:68" x14ac:dyDescent="0.35">
      <c r="A176" s="331">
        <v>173</v>
      </c>
      <c r="B176" s="331" t="s">
        <v>394</v>
      </c>
      <c r="C176" s="334">
        <v>1268</v>
      </c>
      <c r="D176" s="334">
        <v>41.7</v>
      </c>
      <c r="E176" s="334">
        <v>96.6</v>
      </c>
      <c r="F176" s="334">
        <v>36.1</v>
      </c>
      <c r="G176" s="334">
        <v>58.6</v>
      </c>
      <c r="H176" s="334">
        <v>0</v>
      </c>
      <c r="I176" s="334">
        <v>24.7</v>
      </c>
      <c r="J176" s="335">
        <v>3.55</v>
      </c>
      <c r="K176" s="334">
        <v>9.8000000000000007</v>
      </c>
      <c r="L176" s="334">
        <v>14.6</v>
      </c>
      <c r="M176" s="334">
        <v>0</v>
      </c>
      <c r="N176" s="334">
        <v>1229</v>
      </c>
      <c r="O176" s="334">
        <v>-0.43</v>
      </c>
      <c r="P176" s="334">
        <v>-0.51</v>
      </c>
      <c r="Q176" s="334">
        <v>-0.36</v>
      </c>
      <c r="R176" s="334">
        <v>1230</v>
      </c>
      <c r="S176" s="334">
        <v>48.1</v>
      </c>
      <c r="T176" s="334">
        <v>98.5</v>
      </c>
      <c r="U176" s="334">
        <v>44.3</v>
      </c>
      <c r="V176" s="334">
        <v>65.900000000000006</v>
      </c>
      <c r="W176" s="334">
        <v>0</v>
      </c>
      <c r="X176" s="334">
        <v>35.1</v>
      </c>
      <c r="Y176" s="335">
        <v>4.1100000000000003</v>
      </c>
      <c r="Z176" s="334">
        <v>17.899999999999999</v>
      </c>
      <c r="AA176" s="334">
        <v>24.3</v>
      </c>
      <c r="AB176" s="334">
        <v>0</v>
      </c>
      <c r="AC176" s="334">
        <v>1199</v>
      </c>
      <c r="AD176" s="334">
        <v>0.08</v>
      </c>
      <c r="AE176" s="334">
        <v>0</v>
      </c>
      <c r="AF176" s="334">
        <v>0.15</v>
      </c>
      <c r="AG176" s="334">
        <v>2498</v>
      </c>
      <c r="AH176" s="334">
        <v>44.8</v>
      </c>
      <c r="AI176" s="334">
        <v>97.5</v>
      </c>
      <c r="AJ176" s="334">
        <v>40.200000000000003</v>
      </c>
      <c r="AK176" s="334">
        <v>62.2</v>
      </c>
      <c r="AL176" s="334">
        <v>0</v>
      </c>
      <c r="AM176" s="334">
        <v>29.8</v>
      </c>
      <c r="AN176" s="335">
        <v>3.83</v>
      </c>
      <c r="AO176" s="334">
        <v>13.8</v>
      </c>
      <c r="AP176" s="334">
        <v>19.399999999999999</v>
      </c>
      <c r="AQ176" s="334">
        <v>0</v>
      </c>
      <c r="AR176" s="334">
        <v>2428</v>
      </c>
      <c r="AS176" s="334">
        <v>-0.18</v>
      </c>
      <c r="AT176" s="334">
        <v>-0.23</v>
      </c>
      <c r="AU176" s="334">
        <v>-0.13</v>
      </c>
      <c r="AV176" s="334">
        <v>52836.75</v>
      </c>
      <c r="AW176" s="334">
        <v>1225</v>
      </c>
      <c r="AX176" s="334">
        <v>458</v>
      </c>
      <c r="AY176" s="334">
        <v>743</v>
      </c>
      <c r="AZ176" s="334">
        <v>313</v>
      </c>
      <c r="BA176" s="334">
        <v>4504.38</v>
      </c>
      <c r="BB176" s="334">
        <v>-534.39800000000002</v>
      </c>
      <c r="BC176" s="334">
        <v>59149.75</v>
      </c>
      <c r="BD176" s="334">
        <v>1211</v>
      </c>
      <c r="BE176" s="334">
        <v>545</v>
      </c>
      <c r="BF176" s="334">
        <v>810</v>
      </c>
      <c r="BG176" s="334">
        <v>432</v>
      </c>
      <c r="BH176" s="334">
        <v>5060.8599999999997</v>
      </c>
      <c r="BI176" s="334">
        <v>91.569000000000003</v>
      </c>
      <c r="BJ176" s="334">
        <v>111986.5</v>
      </c>
      <c r="BK176" s="334">
        <v>2436</v>
      </c>
      <c r="BL176" s="334">
        <v>1003</v>
      </c>
      <c r="BM176" s="334">
        <v>1553</v>
      </c>
      <c r="BN176" s="334">
        <v>745</v>
      </c>
      <c r="BO176" s="334">
        <v>9565.24</v>
      </c>
      <c r="BP176" s="334">
        <v>-442.82900000000001</v>
      </c>
    </row>
    <row r="177" spans="1:68" x14ac:dyDescent="0.35">
      <c r="A177" s="331">
        <v>174</v>
      </c>
      <c r="B177" s="331" t="s">
        <v>396</v>
      </c>
      <c r="C177" s="334">
        <v>1058</v>
      </c>
      <c r="D177" s="334">
        <v>41.8</v>
      </c>
      <c r="E177" s="334">
        <v>94.5</v>
      </c>
      <c r="F177" s="334">
        <v>37</v>
      </c>
      <c r="G177" s="334">
        <v>58.9</v>
      </c>
      <c r="H177" s="334">
        <v>0</v>
      </c>
      <c r="I177" s="334">
        <v>26.7</v>
      </c>
      <c r="J177" s="335">
        <v>3.57</v>
      </c>
      <c r="K177" s="334">
        <v>8.6999999999999993</v>
      </c>
      <c r="L177" s="334">
        <v>14.1</v>
      </c>
      <c r="M177" s="334">
        <v>0</v>
      </c>
      <c r="N177" s="334">
        <v>999</v>
      </c>
      <c r="O177" s="334">
        <v>-0.4</v>
      </c>
      <c r="P177" s="334">
        <v>-0.48</v>
      </c>
      <c r="Q177" s="334">
        <v>-0.32</v>
      </c>
      <c r="R177" s="334">
        <v>971</v>
      </c>
      <c r="S177" s="334">
        <v>46.1</v>
      </c>
      <c r="T177" s="334">
        <v>96.5</v>
      </c>
      <c r="U177" s="334">
        <v>43</v>
      </c>
      <c r="V177" s="334">
        <v>63.7</v>
      </c>
      <c r="W177" s="334">
        <v>0</v>
      </c>
      <c r="X177" s="334">
        <v>37.9</v>
      </c>
      <c r="Y177" s="335">
        <v>3.95</v>
      </c>
      <c r="Z177" s="334">
        <v>13.7</v>
      </c>
      <c r="AA177" s="334">
        <v>22.6</v>
      </c>
      <c r="AB177" s="334">
        <v>0</v>
      </c>
      <c r="AC177" s="334">
        <v>914</v>
      </c>
      <c r="AD177" s="334">
        <v>0.14000000000000001</v>
      </c>
      <c r="AE177" s="334">
        <v>0.05</v>
      </c>
      <c r="AF177" s="334">
        <v>0.22</v>
      </c>
      <c r="AG177" s="334">
        <v>2029</v>
      </c>
      <c r="AH177" s="334">
        <v>43.9</v>
      </c>
      <c r="AI177" s="334">
        <v>95.5</v>
      </c>
      <c r="AJ177" s="334">
        <v>39.9</v>
      </c>
      <c r="AK177" s="334">
        <v>61.2</v>
      </c>
      <c r="AL177" s="334">
        <v>0</v>
      </c>
      <c r="AM177" s="334">
        <v>32.1</v>
      </c>
      <c r="AN177" s="335">
        <v>3.75</v>
      </c>
      <c r="AO177" s="334">
        <v>11.1</v>
      </c>
      <c r="AP177" s="334">
        <v>18.100000000000001</v>
      </c>
      <c r="AQ177" s="334">
        <v>0</v>
      </c>
      <c r="AR177" s="334">
        <v>1913</v>
      </c>
      <c r="AS177" s="334">
        <v>-0.14000000000000001</v>
      </c>
      <c r="AT177" s="334">
        <v>-0.2</v>
      </c>
      <c r="AU177" s="334">
        <v>-0.09</v>
      </c>
      <c r="AV177" s="334">
        <v>44222.01</v>
      </c>
      <c r="AW177" s="334">
        <v>1000</v>
      </c>
      <c r="AX177" s="334">
        <v>391</v>
      </c>
      <c r="AY177" s="334">
        <v>623</v>
      </c>
      <c r="AZ177" s="334">
        <v>283</v>
      </c>
      <c r="BA177" s="334">
        <v>3779.53</v>
      </c>
      <c r="BB177" s="334">
        <v>-397.89600000000002</v>
      </c>
      <c r="BC177" s="334">
        <v>44793.57</v>
      </c>
      <c r="BD177" s="334">
        <v>937</v>
      </c>
      <c r="BE177" s="334">
        <v>418</v>
      </c>
      <c r="BF177" s="334">
        <v>619</v>
      </c>
      <c r="BG177" s="334">
        <v>368</v>
      </c>
      <c r="BH177" s="334">
        <v>3831.07</v>
      </c>
      <c r="BI177" s="334">
        <v>123.824</v>
      </c>
      <c r="BJ177" s="334">
        <v>89015.58</v>
      </c>
      <c r="BK177" s="334">
        <v>1937</v>
      </c>
      <c r="BL177" s="334">
        <v>809</v>
      </c>
      <c r="BM177" s="334">
        <v>1242</v>
      </c>
      <c r="BN177" s="334">
        <v>651</v>
      </c>
      <c r="BO177" s="334">
        <v>7610.6</v>
      </c>
      <c r="BP177" s="334">
        <v>-274.072</v>
      </c>
    </row>
    <row r="178" spans="1:68" x14ac:dyDescent="0.35">
      <c r="A178" s="331">
        <v>175</v>
      </c>
      <c r="B178" s="331" t="s">
        <v>398</v>
      </c>
      <c r="C178" s="334">
        <v>717</v>
      </c>
      <c r="D178" s="334">
        <v>46.4</v>
      </c>
      <c r="E178" s="334">
        <v>95.7</v>
      </c>
      <c r="F178" s="334">
        <v>45.5</v>
      </c>
      <c r="G178" s="334">
        <v>61.8</v>
      </c>
      <c r="H178" s="334">
        <v>0</v>
      </c>
      <c r="I178" s="334">
        <v>24.1</v>
      </c>
      <c r="J178" s="335">
        <v>3.98</v>
      </c>
      <c r="K178" s="334">
        <v>16.600000000000001</v>
      </c>
      <c r="L178" s="334">
        <v>19.100000000000001</v>
      </c>
      <c r="M178" s="334">
        <v>0</v>
      </c>
      <c r="N178" s="334">
        <v>698</v>
      </c>
      <c r="O178" s="334">
        <v>-0.22</v>
      </c>
      <c r="P178" s="334">
        <v>-0.32</v>
      </c>
      <c r="Q178" s="334">
        <v>-0.13</v>
      </c>
      <c r="R178" s="334">
        <v>692</v>
      </c>
      <c r="S178" s="334">
        <v>50.1</v>
      </c>
      <c r="T178" s="334">
        <v>96.4</v>
      </c>
      <c r="U178" s="334">
        <v>48</v>
      </c>
      <c r="V178" s="334">
        <v>67.3</v>
      </c>
      <c r="W178" s="334">
        <v>0</v>
      </c>
      <c r="X178" s="334">
        <v>32.5</v>
      </c>
      <c r="Y178" s="335">
        <v>4.3</v>
      </c>
      <c r="Z178" s="334">
        <v>22.7</v>
      </c>
      <c r="AA178" s="334">
        <v>26.6</v>
      </c>
      <c r="AB178" s="334">
        <v>0</v>
      </c>
      <c r="AC178" s="334">
        <v>663</v>
      </c>
      <c r="AD178" s="334">
        <v>0.08</v>
      </c>
      <c r="AE178" s="334">
        <v>-0.02</v>
      </c>
      <c r="AF178" s="334">
        <v>0.18</v>
      </c>
      <c r="AG178" s="334">
        <v>1409</v>
      </c>
      <c r="AH178" s="334">
        <v>48.2</v>
      </c>
      <c r="AI178" s="334">
        <v>96</v>
      </c>
      <c r="AJ178" s="334">
        <v>46.7</v>
      </c>
      <c r="AK178" s="334">
        <v>64.5</v>
      </c>
      <c r="AL178" s="334">
        <v>0</v>
      </c>
      <c r="AM178" s="334">
        <v>28.2</v>
      </c>
      <c r="AN178" s="335">
        <v>4.1399999999999997</v>
      </c>
      <c r="AO178" s="334">
        <v>19.600000000000001</v>
      </c>
      <c r="AP178" s="334">
        <v>22.8</v>
      </c>
      <c r="AQ178" s="334">
        <v>0</v>
      </c>
      <c r="AR178" s="334">
        <v>1361</v>
      </c>
      <c r="AS178" s="334">
        <v>-7.0000000000000007E-2</v>
      </c>
      <c r="AT178" s="334">
        <v>-0.14000000000000001</v>
      </c>
      <c r="AU178" s="334">
        <v>-0.01</v>
      </c>
      <c r="AV178" s="334">
        <v>33284.75</v>
      </c>
      <c r="AW178" s="334">
        <v>686</v>
      </c>
      <c r="AX178" s="334">
        <v>326</v>
      </c>
      <c r="AY178" s="334">
        <v>443</v>
      </c>
      <c r="AZ178" s="334">
        <v>173</v>
      </c>
      <c r="BA178" s="334">
        <v>2856.65</v>
      </c>
      <c r="BB178" s="334">
        <v>-154.959</v>
      </c>
      <c r="BC178" s="334">
        <v>34661</v>
      </c>
      <c r="BD178" s="334">
        <v>667</v>
      </c>
      <c r="BE178" s="334">
        <v>332</v>
      </c>
      <c r="BF178" s="334">
        <v>466</v>
      </c>
      <c r="BG178" s="334">
        <v>225</v>
      </c>
      <c r="BH178" s="334">
        <v>2978.05</v>
      </c>
      <c r="BI178" s="334">
        <v>53.46</v>
      </c>
      <c r="BJ178" s="334">
        <v>67945.75</v>
      </c>
      <c r="BK178" s="334">
        <v>1353</v>
      </c>
      <c r="BL178" s="334">
        <v>658</v>
      </c>
      <c r="BM178" s="334">
        <v>909</v>
      </c>
      <c r="BN178" s="334">
        <v>398</v>
      </c>
      <c r="BO178" s="334">
        <v>5834.7</v>
      </c>
      <c r="BP178" s="334">
        <v>-101.499</v>
      </c>
    </row>
    <row r="179" spans="1:68" x14ac:dyDescent="0.35">
      <c r="A179" s="331">
        <v>176</v>
      </c>
      <c r="B179" s="331" t="s">
        <v>400</v>
      </c>
      <c r="C179" s="334">
        <v>2313</v>
      </c>
      <c r="D179" s="334">
        <v>45.7</v>
      </c>
      <c r="E179" s="334">
        <v>97.5</v>
      </c>
      <c r="F179" s="334">
        <v>42.9</v>
      </c>
      <c r="G179" s="334">
        <v>65</v>
      </c>
      <c r="H179" s="334">
        <v>0</v>
      </c>
      <c r="I179" s="334">
        <v>27.5</v>
      </c>
      <c r="J179" s="335">
        <v>3.99</v>
      </c>
      <c r="K179" s="334">
        <v>12.3</v>
      </c>
      <c r="L179" s="334">
        <v>17.8</v>
      </c>
      <c r="M179" s="334">
        <v>0</v>
      </c>
      <c r="N179" s="334">
        <v>2208</v>
      </c>
      <c r="O179" s="334">
        <v>-0.22</v>
      </c>
      <c r="P179" s="334">
        <v>-0.28000000000000003</v>
      </c>
      <c r="Q179" s="334">
        <v>-0.17</v>
      </c>
      <c r="R179" s="334">
        <v>2318</v>
      </c>
      <c r="S179" s="334">
        <v>50.9</v>
      </c>
      <c r="T179" s="334">
        <v>98.1</v>
      </c>
      <c r="U179" s="334">
        <v>50.9</v>
      </c>
      <c r="V179" s="334">
        <v>71.7</v>
      </c>
      <c r="W179" s="334">
        <v>0</v>
      </c>
      <c r="X179" s="334">
        <v>37.799999999999997</v>
      </c>
      <c r="Y179" s="335">
        <v>4.43</v>
      </c>
      <c r="Z179" s="334">
        <v>20.2</v>
      </c>
      <c r="AA179" s="334">
        <v>27.9</v>
      </c>
      <c r="AB179" s="334">
        <v>0</v>
      </c>
      <c r="AC179" s="334">
        <v>2214</v>
      </c>
      <c r="AD179" s="334">
        <v>0.24</v>
      </c>
      <c r="AE179" s="334">
        <v>0.19</v>
      </c>
      <c r="AF179" s="334">
        <v>0.3</v>
      </c>
      <c r="AG179" s="334">
        <v>4631</v>
      </c>
      <c r="AH179" s="334">
        <v>48.3</v>
      </c>
      <c r="AI179" s="334">
        <v>97.8</v>
      </c>
      <c r="AJ179" s="334">
        <v>46.9</v>
      </c>
      <c r="AK179" s="334">
        <v>68.400000000000006</v>
      </c>
      <c r="AL179" s="334">
        <v>0</v>
      </c>
      <c r="AM179" s="334">
        <v>32.700000000000003</v>
      </c>
      <c r="AN179" s="335">
        <v>4.21</v>
      </c>
      <c r="AO179" s="334">
        <v>16.2</v>
      </c>
      <c r="AP179" s="334">
        <v>22.8</v>
      </c>
      <c r="AQ179" s="334">
        <v>0</v>
      </c>
      <c r="AR179" s="334">
        <v>4422</v>
      </c>
      <c r="AS179" s="334">
        <v>0.01</v>
      </c>
      <c r="AT179" s="334">
        <v>-0.03</v>
      </c>
      <c r="AU179" s="334">
        <v>0.05</v>
      </c>
      <c r="AV179" s="334">
        <v>105746.01</v>
      </c>
      <c r="AW179" s="334">
        <v>2255</v>
      </c>
      <c r="AX179" s="334">
        <v>993</v>
      </c>
      <c r="AY179" s="334">
        <v>1503</v>
      </c>
      <c r="AZ179" s="334">
        <v>636</v>
      </c>
      <c r="BA179" s="334">
        <v>9237.6</v>
      </c>
      <c r="BB179" s="334">
        <v>-495.35199999999998</v>
      </c>
      <c r="BC179" s="334">
        <v>118076.63</v>
      </c>
      <c r="BD179" s="334">
        <v>2275</v>
      </c>
      <c r="BE179" s="334">
        <v>1179</v>
      </c>
      <c r="BF179" s="334">
        <v>1663</v>
      </c>
      <c r="BG179" s="334">
        <v>877</v>
      </c>
      <c r="BH179" s="334">
        <v>10270.09</v>
      </c>
      <c r="BI179" s="334">
        <v>537.51099999999997</v>
      </c>
      <c r="BJ179" s="334">
        <v>223822.64</v>
      </c>
      <c r="BK179" s="334">
        <v>4530</v>
      </c>
      <c r="BL179" s="334">
        <v>2172</v>
      </c>
      <c r="BM179" s="334">
        <v>3166</v>
      </c>
      <c r="BN179" s="334">
        <v>1513</v>
      </c>
      <c r="BO179" s="334">
        <v>19507.689999999999</v>
      </c>
      <c r="BP179" s="334">
        <v>42.158999999999999</v>
      </c>
    </row>
    <row r="180" spans="1:68" x14ac:dyDescent="0.35">
      <c r="C180" s="331"/>
      <c r="D180" s="331"/>
      <c r="E180" s="331"/>
      <c r="F180" s="331"/>
      <c r="G180" s="331"/>
      <c r="H180" s="331"/>
      <c r="I180" s="331"/>
      <c r="J180" s="332"/>
      <c r="K180" s="331"/>
      <c r="L180" s="331"/>
      <c r="M180" s="331"/>
      <c r="N180" s="331"/>
      <c r="O180" s="331"/>
      <c r="P180" s="331"/>
      <c r="Q180" s="331"/>
      <c r="R180" s="331"/>
      <c r="S180" s="331"/>
      <c r="T180" s="331"/>
      <c r="U180" s="331"/>
      <c r="V180" s="331"/>
      <c r="W180" s="331"/>
      <c r="X180" s="331"/>
      <c r="Y180" s="332"/>
      <c r="Z180" s="331"/>
      <c r="AA180" s="331"/>
      <c r="AB180" s="331"/>
      <c r="AC180" s="331"/>
      <c r="AD180" s="331"/>
      <c r="AE180" s="331"/>
      <c r="AF180" s="331"/>
      <c r="AG180" s="331"/>
      <c r="AH180" s="331"/>
      <c r="AI180" s="331"/>
      <c r="AJ180" s="331"/>
      <c r="AK180" s="331"/>
      <c r="AL180" s="331"/>
      <c r="AM180" s="331"/>
      <c r="AN180" s="332"/>
      <c r="AO180" s="331"/>
      <c r="AP180" s="331"/>
      <c r="AQ180" s="331"/>
      <c r="AR180" s="331"/>
      <c r="AS180" s="331"/>
      <c r="AT180" s="331"/>
      <c r="AU180" s="331"/>
      <c r="AV180" s="331"/>
      <c r="AW180" s="331"/>
      <c r="AX180" s="331"/>
      <c r="AY180" s="331"/>
      <c r="AZ180" s="331"/>
      <c r="BA180" s="331"/>
      <c r="BB180" s="331"/>
    </row>
  </sheetData>
  <conditionalFormatting sqref="BC180:BL180">
    <cfRule type="cellIs" dxfId="4" priority="4" operator="equal">
      <formula>1</formula>
    </cfRule>
  </conditionalFormatting>
  <conditionalFormatting sqref="C180:AU180 BB180">
    <cfRule type="cellIs" dxfId="3" priority="3" operator="equal">
      <formula>"x"</formula>
    </cfRule>
  </conditionalFormatting>
  <conditionalFormatting sqref="AV180:BA180 C4:I179 K4:X179 Z4:AM179 AO4:BP179">
    <cfRule type="cellIs" dxfId="2" priority="2" operator="equal">
      <formula>"x"</formula>
    </cfRule>
  </conditionalFormatting>
  <conditionalFormatting sqref="BC180:BL180">
    <cfRule type="cellIs" dxfId="1" priority="1" operator="lessThan">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203"/>
  <sheetViews>
    <sheetView showGridLines="0" zoomScaleNormal="100" workbookViewId="0">
      <pane ySplit="6" topLeftCell="A7" activePane="bottomLeft" state="frozen"/>
      <selection activeCell="L22" sqref="L22"/>
      <selection pane="bottomLeft"/>
    </sheetView>
  </sheetViews>
  <sheetFormatPr defaultColWidth="9.73046875" defaultRowHeight="10.15" x14ac:dyDescent="0.3"/>
  <cols>
    <col min="1" max="1" width="9.73046875" style="26" customWidth="1"/>
    <col min="2" max="2" width="3.59765625" style="26" bestFit="1" customWidth="1"/>
    <col min="3" max="3" width="23.1328125" style="26" bestFit="1" customWidth="1"/>
    <col min="4" max="4" width="10.73046875" style="26" customWidth="1"/>
    <col min="5" max="5" width="10.73046875" style="27" customWidth="1"/>
    <col min="6" max="6" width="13" style="27" customWidth="1"/>
    <col min="7" max="7" width="14.73046875" style="39" customWidth="1"/>
    <col min="8" max="8" width="14.59765625" style="39" customWidth="1"/>
    <col min="9" max="9" width="1.73046875" style="39" customWidth="1"/>
    <col min="10" max="11" width="10.73046875" style="39" customWidth="1"/>
    <col min="12" max="12" width="15.86328125" style="39" customWidth="1"/>
    <col min="13" max="13" width="15.59765625" style="39" customWidth="1"/>
    <col min="14" max="14" width="1.73046875" style="39" customWidth="1"/>
    <col min="15" max="15" width="10.73046875" style="27" customWidth="1"/>
    <col min="16" max="16" width="10.73046875" style="39" customWidth="1"/>
    <col min="17" max="18" width="10.73046875" style="26" customWidth="1"/>
    <col min="19" max="19" width="9.73046875" style="26"/>
    <col min="20" max="20" width="18.3984375" style="33" customWidth="1"/>
    <col min="21" max="22" width="9.73046875" style="26"/>
    <col min="23" max="25" width="9.1328125" style="26" hidden="1" customWidth="1"/>
    <col min="26" max="262" width="9.73046875" style="26"/>
    <col min="263" max="263" width="25" style="26" customWidth="1"/>
    <col min="264" max="264" width="8.73046875" style="26" customWidth="1"/>
    <col min="265" max="270" width="9.73046875" style="26" customWidth="1"/>
    <col min="271" max="272" width="10.73046875" style="26" customWidth="1"/>
    <col min="273" max="274" width="9.73046875" style="26" customWidth="1"/>
    <col min="275" max="518" width="9.73046875" style="26"/>
    <col min="519" max="519" width="25" style="26" customWidth="1"/>
    <col min="520" max="520" width="8.73046875" style="26" customWidth="1"/>
    <col min="521" max="526" width="9.73046875" style="26" customWidth="1"/>
    <col min="527" max="528" width="10.73046875" style="26" customWidth="1"/>
    <col min="529" max="530" width="9.73046875" style="26" customWidth="1"/>
    <col min="531" max="774" width="9.73046875" style="26"/>
    <col min="775" max="775" width="25" style="26" customWidth="1"/>
    <col min="776" max="776" width="8.73046875" style="26" customWidth="1"/>
    <col min="777" max="782" width="9.73046875" style="26" customWidth="1"/>
    <col min="783" max="784" width="10.73046875" style="26" customWidth="1"/>
    <col min="785" max="786" width="9.73046875" style="26" customWidth="1"/>
    <col min="787" max="1030" width="9.73046875" style="26"/>
    <col min="1031" max="1031" width="25" style="26" customWidth="1"/>
    <col min="1032" max="1032" width="8.73046875" style="26" customWidth="1"/>
    <col min="1033" max="1038" width="9.73046875" style="26" customWidth="1"/>
    <col min="1039" max="1040" width="10.73046875" style="26" customWidth="1"/>
    <col min="1041" max="1042" width="9.73046875" style="26" customWidth="1"/>
    <col min="1043" max="1286" width="9.73046875" style="26"/>
    <col min="1287" max="1287" width="25" style="26" customWidth="1"/>
    <col min="1288" max="1288" width="8.73046875" style="26" customWidth="1"/>
    <col min="1289" max="1294" width="9.73046875" style="26" customWidth="1"/>
    <col min="1295" max="1296" width="10.73046875" style="26" customWidth="1"/>
    <col min="1297" max="1298" width="9.73046875" style="26" customWidth="1"/>
    <col min="1299" max="1542" width="9.73046875" style="26"/>
    <col min="1543" max="1543" width="25" style="26" customWidth="1"/>
    <col min="1544" max="1544" width="8.73046875" style="26" customWidth="1"/>
    <col min="1545" max="1550" width="9.73046875" style="26" customWidth="1"/>
    <col min="1551" max="1552" width="10.73046875" style="26" customWidth="1"/>
    <col min="1553" max="1554" width="9.73046875" style="26" customWidth="1"/>
    <col min="1555" max="1798" width="9.73046875" style="26"/>
    <col min="1799" max="1799" width="25" style="26" customWidth="1"/>
    <col min="1800" max="1800" width="8.73046875" style="26" customWidth="1"/>
    <col min="1801" max="1806" width="9.73046875" style="26" customWidth="1"/>
    <col min="1807" max="1808" width="10.73046875" style="26" customWidth="1"/>
    <col min="1809" max="1810" width="9.73046875" style="26" customWidth="1"/>
    <col min="1811" max="2054" width="9.73046875" style="26"/>
    <col min="2055" max="2055" width="25" style="26" customWidth="1"/>
    <col min="2056" max="2056" width="8.73046875" style="26" customWidth="1"/>
    <col min="2057" max="2062" width="9.73046875" style="26" customWidth="1"/>
    <col min="2063" max="2064" width="10.73046875" style="26" customWidth="1"/>
    <col min="2065" max="2066" width="9.73046875" style="26" customWidth="1"/>
    <col min="2067" max="2310" width="9.73046875" style="26"/>
    <col min="2311" max="2311" width="25" style="26" customWidth="1"/>
    <col min="2312" max="2312" width="8.73046875" style="26" customWidth="1"/>
    <col min="2313" max="2318" width="9.73046875" style="26" customWidth="1"/>
    <col min="2319" max="2320" width="10.73046875" style="26" customWidth="1"/>
    <col min="2321" max="2322" width="9.73046875" style="26" customWidth="1"/>
    <col min="2323" max="2566" width="9.73046875" style="26"/>
    <col min="2567" max="2567" width="25" style="26" customWidth="1"/>
    <col min="2568" max="2568" width="8.73046875" style="26" customWidth="1"/>
    <col min="2569" max="2574" width="9.73046875" style="26" customWidth="1"/>
    <col min="2575" max="2576" width="10.73046875" style="26" customWidth="1"/>
    <col min="2577" max="2578" width="9.73046875" style="26" customWidth="1"/>
    <col min="2579" max="2822" width="9.73046875" style="26"/>
    <col min="2823" max="2823" width="25" style="26" customWidth="1"/>
    <col min="2824" max="2824" width="8.73046875" style="26" customWidth="1"/>
    <col min="2825" max="2830" width="9.73046875" style="26" customWidth="1"/>
    <col min="2831" max="2832" width="10.73046875" style="26" customWidth="1"/>
    <col min="2833" max="2834" width="9.73046875" style="26" customWidth="1"/>
    <col min="2835" max="3078" width="9.73046875" style="26"/>
    <col min="3079" max="3079" width="25" style="26" customWidth="1"/>
    <col min="3080" max="3080" width="8.73046875" style="26" customWidth="1"/>
    <col min="3081" max="3086" width="9.73046875" style="26" customWidth="1"/>
    <col min="3087" max="3088" width="10.73046875" style="26" customWidth="1"/>
    <col min="3089" max="3090" width="9.73046875" style="26" customWidth="1"/>
    <col min="3091" max="3334" width="9.73046875" style="26"/>
    <col min="3335" max="3335" width="25" style="26" customWidth="1"/>
    <col min="3336" max="3336" width="8.73046875" style="26" customWidth="1"/>
    <col min="3337" max="3342" width="9.73046875" style="26" customWidth="1"/>
    <col min="3343" max="3344" width="10.73046875" style="26" customWidth="1"/>
    <col min="3345" max="3346" width="9.73046875" style="26" customWidth="1"/>
    <col min="3347" max="3590" width="9.73046875" style="26"/>
    <col min="3591" max="3591" width="25" style="26" customWidth="1"/>
    <col min="3592" max="3592" width="8.73046875" style="26" customWidth="1"/>
    <col min="3593" max="3598" width="9.73046875" style="26" customWidth="1"/>
    <col min="3599" max="3600" width="10.73046875" style="26" customWidth="1"/>
    <col min="3601" max="3602" width="9.73046875" style="26" customWidth="1"/>
    <col min="3603" max="3846" width="9.73046875" style="26"/>
    <col min="3847" max="3847" width="25" style="26" customWidth="1"/>
    <col min="3848" max="3848" width="8.73046875" style="26" customWidth="1"/>
    <col min="3849" max="3854" width="9.73046875" style="26" customWidth="1"/>
    <col min="3855" max="3856" width="10.73046875" style="26" customWidth="1"/>
    <col min="3857" max="3858" width="9.73046875" style="26" customWidth="1"/>
    <col min="3859" max="4102" width="9.73046875" style="26"/>
    <col min="4103" max="4103" width="25" style="26" customWidth="1"/>
    <col min="4104" max="4104" width="8.73046875" style="26" customWidth="1"/>
    <col min="4105" max="4110" width="9.73046875" style="26" customWidth="1"/>
    <col min="4111" max="4112" width="10.73046875" style="26" customWidth="1"/>
    <col min="4113" max="4114" width="9.73046875" style="26" customWidth="1"/>
    <col min="4115" max="4358" width="9.73046875" style="26"/>
    <col min="4359" max="4359" width="25" style="26" customWidth="1"/>
    <col min="4360" max="4360" width="8.73046875" style="26" customWidth="1"/>
    <col min="4361" max="4366" width="9.73046875" style="26" customWidth="1"/>
    <col min="4367" max="4368" width="10.73046875" style="26" customWidth="1"/>
    <col min="4369" max="4370" width="9.73046875" style="26" customWidth="1"/>
    <col min="4371" max="4614" width="9.73046875" style="26"/>
    <col min="4615" max="4615" width="25" style="26" customWidth="1"/>
    <col min="4616" max="4616" width="8.73046875" style="26" customWidth="1"/>
    <col min="4617" max="4622" width="9.73046875" style="26" customWidth="1"/>
    <col min="4623" max="4624" width="10.73046875" style="26" customWidth="1"/>
    <col min="4625" max="4626" width="9.73046875" style="26" customWidth="1"/>
    <col min="4627" max="4870" width="9.73046875" style="26"/>
    <col min="4871" max="4871" width="25" style="26" customWidth="1"/>
    <col min="4872" max="4872" width="8.73046875" style="26" customWidth="1"/>
    <col min="4873" max="4878" width="9.73046875" style="26" customWidth="1"/>
    <col min="4879" max="4880" width="10.73046875" style="26" customWidth="1"/>
    <col min="4881" max="4882" width="9.73046875" style="26" customWidth="1"/>
    <col min="4883" max="5126" width="9.73046875" style="26"/>
    <col min="5127" max="5127" width="25" style="26" customWidth="1"/>
    <col min="5128" max="5128" width="8.73046875" style="26" customWidth="1"/>
    <col min="5129" max="5134" width="9.73046875" style="26" customWidth="1"/>
    <col min="5135" max="5136" width="10.73046875" style="26" customWidth="1"/>
    <col min="5137" max="5138" width="9.73046875" style="26" customWidth="1"/>
    <col min="5139" max="5382" width="9.73046875" style="26"/>
    <col min="5383" max="5383" width="25" style="26" customWidth="1"/>
    <col min="5384" max="5384" width="8.73046875" style="26" customWidth="1"/>
    <col min="5385" max="5390" width="9.73046875" style="26" customWidth="1"/>
    <col min="5391" max="5392" width="10.73046875" style="26" customWidth="1"/>
    <col min="5393" max="5394" width="9.73046875" style="26" customWidth="1"/>
    <col min="5395" max="5638" width="9.73046875" style="26"/>
    <col min="5639" max="5639" width="25" style="26" customWidth="1"/>
    <col min="5640" max="5640" width="8.73046875" style="26" customWidth="1"/>
    <col min="5641" max="5646" width="9.73046875" style="26" customWidth="1"/>
    <col min="5647" max="5648" width="10.73046875" style="26" customWidth="1"/>
    <col min="5649" max="5650" width="9.73046875" style="26" customWidth="1"/>
    <col min="5651" max="5894" width="9.73046875" style="26"/>
    <col min="5895" max="5895" width="25" style="26" customWidth="1"/>
    <col min="5896" max="5896" width="8.73046875" style="26" customWidth="1"/>
    <col min="5897" max="5902" width="9.73046875" style="26" customWidth="1"/>
    <col min="5903" max="5904" width="10.73046875" style="26" customWidth="1"/>
    <col min="5905" max="5906" width="9.73046875" style="26" customWidth="1"/>
    <col min="5907" max="6150" width="9.73046875" style="26"/>
    <col min="6151" max="6151" width="25" style="26" customWidth="1"/>
    <col min="6152" max="6152" width="8.73046875" style="26" customWidth="1"/>
    <col min="6153" max="6158" width="9.73046875" style="26" customWidth="1"/>
    <col min="6159" max="6160" width="10.73046875" style="26" customWidth="1"/>
    <col min="6161" max="6162" width="9.73046875" style="26" customWidth="1"/>
    <col min="6163" max="6406" width="9.73046875" style="26"/>
    <col min="6407" max="6407" width="25" style="26" customWidth="1"/>
    <col min="6408" max="6408" width="8.73046875" style="26" customWidth="1"/>
    <col min="6409" max="6414" width="9.73046875" style="26" customWidth="1"/>
    <col min="6415" max="6416" width="10.73046875" style="26" customWidth="1"/>
    <col min="6417" max="6418" width="9.73046875" style="26" customWidth="1"/>
    <col min="6419" max="6662" width="9.73046875" style="26"/>
    <col min="6663" max="6663" width="25" style="26" customWidth="1"/>
    <col min="6664" max="6664" width="8.73046875" style="26" customWidth="1"/>
    <col min="6665" max="6670" width="9.73046875" style="26" customWidth="1"/>
    <col min="6671" max="6672" width="10.73046875" style="26" customWidth="1"/>
    <col min="6673" max="6674" width="9.73046875" style="26" customWidth="1"/>
    <col min="6675" max="6918" width="9.73046875" style="26"/>
    <col min="6919" max="6919" width="25" style="26" customWidth="1"/>
    <col min="6920" max="6920" width="8.73046875" style="26" customWidth="1"/>
    <col min="6921" max="6926" width="9.73046875" style="26" customWidth="1"/>
    <col min="6927" max="6928" width="10.73046875" style="26" customWidth="1"/>
    <col min="6929" max="6930" width="9.73046875" style="26" customWidth="1"/>
    <col min="6931" max="7174" width="9.73046875" style="26"/>
    <col min="7175" max="7175" width="25" style="26" customWidth="1"/>
    <col min="7176" max="7176" width="8.73046875" style="26" customWidth="1"/>
    <col min="7177" max="7182" width="9.73046875" style="26" customWidth="1"/>
    <col min="7183" max="7184" width="10.73046875" style="26" customWidth="1"/>
    <col min="7185" max="7186" width="9.73046875" style="26" customWidth="1"/>
    <col min="7187" max="7430" width="9.73046875" style="26"/>
    <col min="7431" max="7431" width="25" style="26" customWidth="1"/>
    <col min="7432" max="7432" width="8.73046875" style="26" customWidth="1"/>
    <col min="7433" max="7438" width="9.73046875" style="26" customWidth="1"/>
    <col min="7439" max="7440" width="10.73046875" style="26" customWidth="1"/>
    <col min="7441" max="7442" width="9.73046875" style="26" customWidth="1"/>
    <col min="7443" max="7686" width="9.73046875" style="26"/>
    <col min="7687" max="7687" width="25" style="26" customWidth="1"/>
    <col min="7688" max="7688" width="8.73046875" style="26" customWidth="1"/>
    <col min="7689" max="7694" width="9.73046875" style="26" customWidth="1"/>
    <col min="7695" max="7696" width="10.73046875" style="26" customWidth="1"/>
    <col min="7697" max="7698" width="9.73046875" style="26" customWidth="1"/>
    <col min="7699" max="7942" width="9.73046875" style="26"/>
    <col min="7943" max="7943" width="25" style="26" customWidth="1"/>
    <col min="7944" max="7944" width="8.73046875" style="26" customWidth="1"/>
    <col min="7945" max="7950" width="9.73046875" style="26" customWidth="1"/>
    <col min="7951" max="7952" width="10.73046875" style="26" customWidth="1"/>
    <col min="7953" max="7954" width="9.73046875" style="26" customWidth="1"/>
    <col min="7955" max="8198" width="9.73046875" style="26"/>
    <col min="8199" max="8199" width="25" style="26" customWidth="1"/>
    <col min="8200" max="8200" width="8.73046875" style="26" customWidth="1"/>
    <col min="8201" max="8206" width="9.73046875" style="26" customWidth="1"/>
    <col min="8207" max="8208" width="10.73046875" style="26" customWidth="1"/>
    <col min="8209" max="8210" width="9.73046875" style="26" customWidth="1"/>
    <col min="8211" max="8454" width="9.73046875" style="26"/>
    <col min="8455" max="8455" width="25" style="26" customWidth="1"/>
    <col min="8456" max="8456" width="8.73046875" style="26" customWidth="1"/>
    <col min="8457" max="8462" width="9.73046875" style="26" customWidth="1"/>
    <col min="8463" max="8464" width="10.73046875" style="26" customWidth="1"/>
    <col min="8465" max="8466" width="9.73046875" style="26" customWidth="1"/>
    <col min="8467" max="8710" width="9.73046875" style="26"/>
    <col min="8711" max="8711" width="25" style="26" customWidth="1"/>
    <col min="8712" max="8712" width="8.73046875" style="26" customWidth="1"/>
    <col min="8713" max="8718" width="9.73046875" style="26" customWidth="1"/>
    <col min="8719" max="8720" width="10.73046875" style="26" customWidth="1"/>
    <col min="8721" max="8722" width="9.73046875" style="26" customWidth="1"/>
    <col min="8723" max="8966" width="9.73046875" style="26"/>
    <col min="8967" max="8967" width="25" style="26" customWidth="1"/>
    <col min="8968" max="8968" width="8.73046875" style="26" customWidth="1"/>
    <col min="8969" max="8974" width="9.73046875" style="26" customWidth="1"/>
    <col min="8975" max="8976" width="10.73046875" style="26" customWidth="1"/>
    <col min="8977" max="8978" width="9.73046875" style="26" customWidth="1"/>
    <col min="8979" max="9222" width="9.73046875" style="26"/>
    <col min="9223" max="9223" width="25" style="26" customWidth="1"/>
    <col min="9224" max="9224" width="8.73046875" style="26" customWidth="1"/>
    <col min="9225" max="9230" width="9.73046875" style="26" customWidth="1"/>
    <col min="9231" max="9232" width="10.73046875" style="26" customWidth="1"/>
    <col min="9233" max="9234" width="9.73046875" style="26" customWidth="1"/>
    <col min="9235" max="9478" width="9.73046875" style="26"/>
    <col min="9479" max="9479" width="25" style="26" customWidth="1"/>
    <col min="9480" max="9480" width="8.73046875" style="26" customWidth="1"/>
    <col min="9481" max="9486" width="9.73046875" style="26" customWidth="1"/>
    <col min="9487" max="9488" width="10.73046875" style="26" customWidth="1"/>
    <col min="9489" max="9490" width="9.73046875" style="26" customWidth="1"/>
    <col min="9491" max="9734" width="9.73046875" style="26"/>
    <col min="9735" max="9735" width="25" style="26" customWidth="1"/>
    <col min="9736" max="9736" width="8.73046875" style="26" customWidth="1"/>
    <col min="9737" max="9742" width="9.73046875" style="26" customWidth="1"/>
    <col min="9743" max="9744" width="10.73046875" style="26" customWidth="1"/>
    <col min="9745" max="9746" width="9.73046875" style="26" customWidth="1"/>
    <col min="9747" max="9990" width="9.73046875" style="26"/>
    <col min="9991" max="9991" width="25" style="26" customWidth="1"/>
    <col min="9992" max="9992" width="8.73046875" style="26" customWidth="1"/>
    <col min="9993" max="9998" width="9.73046875" style="26" customWidth="1"/>
    <col min="9999" max="10000" width="10.73046875" style="26" customWidth="1"/>
    <col min="10001" max="10002" width="9.73046875" style="26" customWidth="1"/>
    <col min="10003" max="10246" width="9.73046875" style="26"/>
    <col min="10247" max="10247" width="25" style="26" customWidth="1"/>
    <col min="10248" max="10248" width="8.73046875" style="26" customWidth="1"/>
    <col min="10249" max="10254" width="9.73046875" style="26" customWidth="1"/>
    <col min="10255" max="10256" width="10.73046875" style="26" customWidth="1"/>
    <col min="10257" max="10258" width="9.73046875" style="26" customWidth="1"/>
    <col min="10259" max="10502" width="9.73046875" style="26"/>
    <col min="10503" max="10503" width="25" style="26" customWidth="1"/>
    <col min="10504" max="10504" width="8.73046875" style="26" customWidth="1"/>
    <col min="10505" max="10510" width="9.73046875" style="26" customWidth="1"/>
    <col min="10511" max="10512" width="10.73046875" style="26" customWidth="1"/>
    <col min="10513" max="10514" width="9.73046875" style="26" customWidth="1"/>
    <col min="10515" max="10758" width="9.73046875" style="26"/>
    <col min="10759" max="10759" width="25" style="26" customWidth="1"/>
    <col min="10760" max="10760" width="8.73046875" style="26" customWidth="1"/>
    <col min="10761" max="10766" width="9.73046875" style="26" customWidth="1"/>
    <col min="10767" max="10768" width="10.73046875" style="26" customWidth="1"/>
    <col min="10769" max="10770" width="9.73046875" style="26" customWidth="1"/>
    <col min="10771" max="11014" width="9.73046875" style="26"/>
    <col min="11015" max="11015" width="25" style="26" customWidth="1"/>
    <col min="11016" max="11016" width="8.73046875" style="26" customWidth="1"/>
    <col min="11017" max="11022" width="9.73046875" style="26" customWidth="1"/>
    <col min="11023" max="11024" width="10.73046875" style="26" customWidth="1"/>
    <col min="11025" max="11026" width="9.73046875" style="26" customWidth="1"/>
    <col min="11027" max="11270" width="9.73046875" style="26"/>
    <col min="11271" max="11271" width="25" style="26" customWidth="1"/>
    <col min="11272" max="11272" width="8.73046875" style="26" customWidth="1"/>
    <col min="11273" max="11278" width="9.73046875" style="26" customWidth="1"/>
    <col min="11279" max="11280" width="10.73046875" style="26" customWidth="1"/>
    <col min="11281" max="11282" width="9.73046875" style="26" customWidth="1"/>
    <col min="11283" max="11526" width="9.73046875" style="26"/>
    <col min="11527" max="11527" width="25" style="26" customWidth="1"/>
    <col min="11528" max="11528" width="8.73046875" style="26" customWidth="1"/>
    <col min="11529" max="11534" width="9.73046875" style="26" customWidth="1"/>
    <col min="11535" max="11536" width="10.73046875" style="26" customWidth="1"/>
    <col min="11537" max="11538" width="9.73046875" style="26" customWidth="1"/>
    <col min="11539" max="11782" width="9.73046875" style="26"/>
    <col min="11783" max="11783" width="25" style="26" customWidth="1"/>
    <col min="11784" max="11784" width="8.73046875" style="26" customWidth="1"/>
    <col min="11785" max="11790" width="9.73046875" style="26" customWidth="1"/>
    <col min="11791" max="11792" width="10.73046875" style="26" customWidth="1"/>
    <col min="11793" max="11794" width="9.73046875" style="26" customWidth="1"/>
    <col min="11795" max="12038" width="9.73046875" style="26"/>
    <col min="12039" max="12039" width="25" style="26" customWidth="1"/>
    <col min="12040" max="12040" width="8.73046875" style="26" customWidth="1"/>
    <col min="12041" max="12046" width="9.73046875" style="26" customWidth="1"/>
    <col min="12047" max="12048" width="10.73046875" style="26" customWidth="1"/>
    <col min="12049" max="12050" width="9.73046875" style="26" customWidth="1"/>
    <col min="12051" max="12294" width="9.73046875" style="26"/>
    <col min="12295" max="12295" width="25" style="26" customWidth="1"/>
    <col min="12296" max="12296" width="8.73046875" style="26" customWidth="1"/>
    <col min="12297" max="12302" width="9.73046875" style="26" customWidth="1"/>
    <col min="12303" max="12304" width="10.73046875" style="26" customWidth="1"/>
    <col min="12305" max="12306" width="9.73046875" style="26" customWidth="1"/>
    <col min="12307" max="12550" width="9.73046875" style="26"/>
    <col min="12551" max="12551" width="25" style="26" customWidth="1"/>
    <col min="12552" max="12552" width="8.73046875" style="26" customWidth="1"/>
    <col min="12553" max="12558" width="9.73046875" style="26" customWidth="1"/>
    <col min="12559" max="12560" width="10.73046875" style="26" customWidth="1"/>
    <col min="12561" max="12562" width="9.73046875" style="26" customWidth="1"/>
    <col min="12563" max="12806" width="9.73046875" style="26"/>
    <col min="12807" max="12807" width="25" style="26" customWidth="1"/>
    <col min="12808" max="12808" width="8.73046875" style="26" customWidth="1"/>
    <col min="12809" max="12814" width="9.73046875" style="26" customWidth="1"/>
    <col min="12815" max="12816" width="10.73046875" style="26" customWidth="1"/>
    <col min="12817" max="12818" width="9.73046875" style="26" customWidth="1"/>
    <col min="12819" max="13062" width="9.73046875" style="26"/>
    <col min="13063" max="13063" width="25" style="26" customWidth="1"/>
    <col min="13064" max="13064" width="8.73046875" style="26" customWidth="1"/>
    <col min="13065" max="13070" width="9.73046875" style="26" customWidth="1"/>
    <col min="13071" max="13072" width="10.73046875" style="26" customWidth="1"/>
    <col min="13073" max="13074" width="9.73046875" style="26" customWidth="1"/>
    <col min="13075" max="13318" width="9.73046875" style="26"/>
    <col min="13319" max="13319" width="25" style="26" customWidth="1"/>
    <col min="13320" max="13320" width="8.73046875" style="26" customWidth="1"/>
    <col min="13321" max="13326" width="9.73046875" style="26" customWidth="1"/>
    <col min="13327" max="13328" width="10.73046875" style="26" customWidth="1"/>
    <col min="13329" max="13330" width="9.73046875" style="26" customWidth="1"/>
    <col min="13331" max="13574" width="9.73046875" style="26"/>
    <col min="13575" max="13575" width="25" style="26" customWidth="1"/>
    <col min="13576" max="13576" width="8.73046875" style="26" customWidth="1"/>
    <col min="13577" max="13582" width="9.73046875" style="26" customWidth="1"/>
    <col min="13583" max="13584" width="10.73046875" style="26" customWidth="1"/>
    <col min="13585" max="13586" width="9.73046875" style="26" customWidth="1"/>
    <col min="13587" max="13830" width="9.73046875" style="26"/>
    <col min="13831" max="13831" width="25" style="26" customWidth="1"/>
    <col min="13832" max="13832" width="8.73046875" style="26" customWidth="1"/>
    <col min="13833" max="13838" width="9.73046875" style="26" customWidth="1"/>
    <col min="13839" max="13840" width="10.73046875" style="26" customWidth="1"/>
    <col min="13841" max="13842" width="9.73046875" style="26" customWidth="1"/>
    <col min="13843" max="14086" width="9.73046875" style="26"/>
    <col min="14087" max="14087" width="25" style="26" customWidth="1"/>
    <col min="14088" max="14088" width="8.73046875" style="26" customWidth="1"/>
    <col min="14089" max="14094" width="9.73046875" style="26" customWidth="1"/>
    <col min="14095" max="14096" width="10.73046875" style="26" customWidth="1"/>
    <col min="14097" max="14098" width="9.73046875" style="26" customWidth="1"/>
    <col min="14099" max="14342" width="9.73046875" style="26"/>
    <col min="14343" max="14343" width="25" style="26" customWidth="1"/>
    <col min="14344" max="14344" width="8.73046875" style="26" customWidth="1"/>
    <col min="14345" max="14350" width="9.73046875" style="26" customWidth="1"/>
    <col min="14351" max="14352" width="10.73046875" style="26" customWidth="1"/>
    <col min="14353" max="14354" width="9.73046875" style="26" customWidth="1"/>
    <col min="14355" max="14598" width="9.73046875" style="26"/>
    <col min="14599" max="14599" width="25" style="26" customWidth="1"/>
    <col min="14600" max="14600" width="8.73046875" style="26" customWidth="1"/>
    <col min="14601" max="14606" width="9.73046875" style="26" customWidth="1"/>
    <col min="14607" max="14608" width="10.73046875" style="26" customWidth="1"/>
    <col min="14609" max="14610" width="9.73046875" style="26" customWidth="1"/>
    <col min="14611" max="14854" width="9.73046875" style="26"/>
    <col min="14855" max="14855" width="25" style="26" customWidth="1"/>
    <col min="14856" max="14856" width="8.73046875" style="26" customWidth="1"/>
    <col min="14857" max="14862" width="9.73046875" style="26" customWidth="1"/>
    <col min="14863" max="14864" width="10.73046875" style="26" customWidth="1"/>
    <col min="14865" max="14866" width="9.73046875" style="26" customWidth="1"/>
    <col min="14867" max="15110" width="9.73046875" style="26"/>
    <col min="15111" max="15111" width="25" style="26" customWidth="1"/>
    <col min="15112" max="15112" width="8.73046875" style="26" customWidth="1"/>
    <col min="15113" max="15118" width="9.73046875" style="26" customWidth="1"/>
    <col min="15119" max="15120" width="10.73046875" style="26" customWidth="1"/>
    <col min="15121" max="15122" width="9.73046875" style="26" customWidth="1"/>
    <col min="15123" max="15366" width="9.73046875" style="26"/>
    <col min="15367" max="15367" width="25" style="26" customWidth="1"/>
    <col min="15368" max="15368" width="8.73046875" style="26" customWidth="1"/>
    <col min="15369" max="15374" width="9.73046875" style="26" customWidth="1"/>
    <col min="15375" max="15376" width="10.73046875" style="26" customWidth="1"/>
    <col min="15377" max="15378" width="9.73046875" style="26" customWidth="1"/>
    <col min="15379" max="15622" width="9.73046875" style="26"/>
    <col min="15623" max="15623" width="25" style="26" customWidth="1"/>
    <col min="15624" max="15624" width="8.73046875" style="26" customWidth="1"/>
    <col min="15625" max="15630" width="9.73046875" style="26" customWidth="1"/>
    <col min="15631" max="15632" width="10.73046875" style="26" customWidth="1"/>
    <col min="15633" max="15634" width="9.73046875" style="26" customWidth="1"/>
    <col min="15635" max="15878" width="9.73046875" style="26"/>
    <col min="15879" max="15879" width="25" style="26" customWidth="1"/>
    <col min="15880" max="15880" width="8.73046875" style="26" customWidth="1"/>
    <col min="15881" max="15886" width="9.73046875" style="26" customWidth="1"/>
    <col min="15887" max="15888" width="10.73046875" style="26" customWidth="1"/>
    <col min="15889" max="15890" width="9.73046875" style="26" customWidth="1"/>
    <col min="15891" max="16134" width="9.73046875" style="26"/>
    <col min="16135" max="16135" width="25" style="26" customWidth="1"/>
    <col min="16136" max="16136" width="8.73046875" style="26" customWidth="1"/>
    <col min="16137" max="16142" width="9.73046875" style="26" customWidth="1"/>
    <col min="16143" max="16144" width="10.73046875" style="26" customWidth="1"/>
    <col min="16145" max="16146" width="9.73046875" style="26" customWidth="1"/>
    <col min="16147" max="16382" width="9.73046875" style="26"/>
    <col min="16383" max="16384" width="9" style="26" customWidth="1"/>
  </cols>
  <sheetData>
    <row r="1" spans="1:25" ht="13.5" customHeight="1" x14ac:dyDescent="0.35">
      <c r="A1" s="25" t="s">
        <v>35</v>
      </c>
      <c r="C1" s="25"/>
      <c r="D1" s="25"/>
      <c r="E1" s="25"/>
      <c r="F1" s="25"/>
      <c r="G1" s="25"/>
      <c r="H1" s="25"/>
      <c r="I1" s="25"/>
      <c r="J1" s="25"/>
      <c r="K1" s="25"/>
      <c r="L1" s="25"/>
      <c r="M1" s="25"/>
      <c r="N1" s="25"/>
      <c r="P1" s="28"/>
      <c r="T1" s="29"/>
      <c r="W1" s="30">
        <f>IF(R3="Boys",0,IF(R3="Girls",11,22))</f>
        <v>22</v>
      </c>
      <c r="Y1" s="16" t="s">
        <v>36</v>
      </c>
    </row>
    <row r="2" spans="1:25" ht="13.5" customHeight="1" x14ac:dyDescent="0.35">
      <c r="A2" s="31" t="s">
        <v>37</v>
      </c>
      <c r="C2" s="31"/>
      <c r="D2" s="32"/>
      <c r="E2" s="32"/>
      <c r="F2" s="32"/>
      <c r="G2" s="32"/>
      <c r="H2" s="32"/>
      <c r="I2" s="32"/>
      <c r="J2" s="32"/>
      <c r="K2" s="32"/>
      <c r="L2" s="32"/>
      <c r="M2" s="32"/>
      <c r="N2" s="26"/>
      <c r="P2" s="26"/>
      <c r="Q2" s="349" t="s">
        <v>38</v>
      </c>
      <c r="R2" s="350"/>
      <c r="Y2" s="16" t="s">
        <v>39</v>
      </c>
    </row>
    <row r="3" spans="1:25" ht="13.5" customHeight="1" x14ac:dyDescent="0.4">
      <c r="A3" s="34" t="s">
        <v>40</v>
      </c>
      <c r="C3" s="34"/>
      <c r="D3" s="32"/>
      <c r="E3" s="35"/>
      <c r="F3" s="35"/>
      <c r="G3" s="35"/>
      <c r="H3" s="35"/>
      <c r="I3" s="32"/>
      <c r="J3" s="32"/>
      <c r="K3" s="32"/>
      <c r="L3" s="32"/>
      <c r="M3" s="32"/>
      <c r="N3" s="26"/>
      <c r="P3" s="26"/>
      <c r="Q3" s="36" t="s">
        <v>41</v>
      </c>
      <c r="R3" s="37" t="s">
        <v>36</v>
      </c>
      <c r="T3" s="29"/>
      <c r="Y3" s="16" t="s">
        <v>42</v>
      </c>
    </row>
    <row r="4" spans="1:25" ht="13.5" customHeight="1" x14ac:dyDescent="0.4">
      <c r="A4" s="13"/>
      <c r="C4" s="38"/>
      <c r="P4" s="40"/>
      <c r="Q4" s="41"/>
      <c r="Y4" s="42"/>
    </row>
    <row r="5" spans="1:25" s="46" customFormat="1" ht="25.7" customHeight="1" x14ac:dyDescent="0.35">
      <c r="A5" s="43"/>
      <c r="B5" s="43"/>
      <c r="C5" s="351" t="s">
        <v>43</v>
      </c>
      <c r="D5" s="353" t="s">
        <v>44</v>
      </c>
      <c r="E5" s="355" t="s">
        <v>45</v>
      </c>
      <c r="F5" s="355" t="s">
        <v>46</v>
      </c>
      <c r="G5" s="355"/>
      <c r="H5" s="355"/>
      <c r="I5" s="44"/>
      <c r="J5" s="357" t="s">
        <v>47</v>
      </c>
      <c r="K5" s="357"/>
      <c r="L5" s="357"/>
      <c r="M5" s="357"/>
      <c r="N5" s="45"/>
      <c r="O5" s="358" t="s">
        <v>48</v>
      </c>
      <c r="P5" s="358"/>
      <c r="Q5" s="358"/>
      <c r="R5" s="358"/>
      <c r="Y5" s="42"/>
    </row>
    <row r="6" spans="1:25" s="54" customFormat="1" ht="63.95" customHeight="1" x14ac:dyDescent="0.3">
      <c r="A6" s="47"/>
      <c r="B6" s="47"/>
      <c r="C6" s="352"/>
      <c r="D6" s="354"/>
      <c r="E6" s="356"/>
      <c r="F6" s="48" t="s">
        <v>49</v>
      </c>
      <c r="G6" s="48" t="s">
        <v>50</v>
      </c>
      <c r="H6" s="48" t="s">
        <v>51</v>
      </c>
      <c r="I6" s="49"/>
      <c r="J6" s="50" t="s">
        <v>52</v>
      </c>
      <c r="K6" s="48" t="s">
        <v>53</v>
      </c>
      <c r="L6" s="50" t="s">
        <v>54</v>
      </c>
      <c r="M6" s="50" t="s">
        <v>55</v>
      </c>
      <c r="N6" s="51"/>
      <c r="O6" s="52" t="s">
        <v>56</v>
      </c>
      <c r="P6" s="49" t="s">
        <v>57</v>
      </c>
      <c r="Q6" s="53" t="s">
        <v>58</v>
      </c>
      <c r="R6" s="53" t="s">
        <v>59</v>
      </c>
      <c r="T6" s="55"/>
    </row>
    <row r="7" spans="1:25" s="54" customFormat="1" ht="12.75" customHeight="1" x14ac:dyDescent="0.35">
      <c r="C7" s="56"/>
      <c r="D7" s="16"/>
      <c r="E7" s="57"/>
      <c r="F7" s="57"/>
      <c r="G7" s="57"/>
      <c r="H7" s="57"/>
      <c r="I7" s="57"/>
      <c r="J7" s="57"/>
      <c r="K7" s="57"/>
      <c r="L7" s="57"/>
      <c r="M7" s="57"/>
      <c r="N7" s="57"/>
      <c r="O7" s="57"/>
      <c r="P7" s="57"/>
      <c r="Q7" s="58"/>
      <c r="R7" s="58"/>
      <c r="T7" s="59"/>
      <c r="Y7" s="16"/>
    </row>
    <row r="8" spans="1:25" s="59" customFormat="1" ht="12.75" customHeight="1" x14ac:dyDescent="0.3">
      <c r="A8" s="60"/>
      <c r="C8" s="61" t="s">
        <v>60</v>
      </c>
      <c r="D8" s="62">
        <f>IF($R$3="Boys",InputLA1LA2!C4,IF($R$3="Girls",InputLA1LA2!R4,IF($R$3="All",InputLA1LA2!AG4)))</f>
        <v>521202</v>
      </c>
      <c r="E8" s="63">
        <f>IF($R$3="Boys",InputLA1LA2!D4,IF($R$3="Girls",InputLA1LA2!S4,IF($R$3="All",InputLA1LA2!AH4)))</f>
        <v>46.6</v>
      </c>
      <c r="F8" s="63">
        <f>IF($R$3="Boys",InputLA1LA2!E4,IF($R$3="Girls",InputLA1LA2!T4,IF($R$3="All",InputLA1LA2!AI4)))</f>
        <v>97</v>
      </c>
      <c r="G8" s="63">
        <f>IF($R$3="Boys",InputLA1LA2!F4,IF($R$3="Girls",InputLA1LA2!U4,IF($R$3="All",InputLA1LA2!AJ4)))</f>
        <v>43.5</v>
      </c>
      <c r="H8" s="63">
        <f>IF($R$3="Boys",InputLA1LA2!G4,IF($R$3="Girls",InputLA1LA2!V4,IF($R$3="All",InputLA1LA2!AK4)))</f>
        <v>64.400000000000006</v>
      </c>
      <c r="I8" s="63"/>
      <c r="J8" s="63">
        <f>IF($R$3="Boys",InputLA1LA2!I4,IF($R$3="Girls",InputLA1LA2!X4,IF($R$3="All",InputLA1LA2!AM4)))</f>
        <v>38.5</v>
      </c>
      <c r="K8" s="64">
        <f>IF($R$3="Boys",InputLA1LA2!J4,IF($R$3="Girls",InputLA1LA2!Y4,IF($R$3="All",InputLA1LA2!AN4)))</f>
        <v>4.05</v>
      </c>
      <c r="L8" s="63">
        <f>IF($R$3="Boys",InputLA1LA2!K4,IF($R$3="Girls",InputLA1LA2!Z4,IF($R$3="All",InputLA1LA2!AO4)))</f>
        <v>16.8</v>
      </c>
      <c r="M8" s="63">
        <f>IF($R$3="Boys",InputLA1LA2!L4,IF($R$3="Girls",InputLA1LA2!AA4,IF($R$3="All",InputLA1LA2!AP4)))</f>
        <v>24.2</v>
      </c>
      <c r="N8" s="62"/>
      <c r="O8" s="62">
        <f>IF($R$3="Boys",InputLA1LA2!N4,IF($R$3="Girls",InputLA1LA2!AC4,IF($R$3="All",InputLA1LA2!AR4)))</f>
        <v>494835</v>
      </c>
      <c r="P8" s="64">
        <f>IF($R$3="Boys",InputLA1LA2!O4,IF($R$3="Girls",InputLA1LA2!AD4,IF($R$3="All",InputLA1LA2!AS4)))</f>
        <v>-0.02</v>
      </c>
      <c r="Q8" s="64" t="s">
        <v>259</v>
      </c>
      <c r="R8" s="64" t="s">
        <v>259</v>
      </c>
      <c r="T8" s="54"/>
    </row>
    <row r="9" spans="1:25" s="54" customFormat="1" ht="12.75" customHeight="1" x14ac:dyDescent="0.3">
      <c r="A9" s="65"/>
      <c r="C9" s="61"/>
      <c r="D9" s="66"/>
      <c r="E9" s="67"/>
      <c r="F9" s="67"/>
      <c r="G9" s="67"/>
      <c r="H9" s="67"/>
      <c r="I9" s="67"/>
      <c r="J9" s="67"/>
      <c r="K9" s="68"/>
      <c r="L9" s="67"/>
      <c r="M9" s="67"/>
      <c r="N9" s="66"/>
      <c r="O9" s="66"/>
      <c r="P9" s="68"/>
      <c r="Q9" s="68"/>
      <c r="R9" s="68"/>
      <c r="T9" s="59"/>
    </row>
    <row r="10" spans="1:25" s="59" customFormat="1" ht="12.75" customHeight="1" x14ac:dyDescent="0.3">
      <c r="A10" s="60" t="s">
        <v>61</v>
      </c>
      <c r="C10" s="69" t="s">
        <v>62</v>
      </c>
      <c r="D10" s="62">
        <f>IF($R$3="Boys",InputLA1LA2!C6,IF($R$3="Girls",InputLA1LA2!R6,IF($R$3="All",InputLA1LA2!AG6)))</f>
        <v>583617</v>
      </c>
      <c r="E10" s="63">
        <f>IF($R$3="Boys",InputLA1LA2!D6,IF($R$3="Girls",InputLA1LA2!S6,IF($R$3="All",InputLA1LA2!AH6)))</f>
        <v>44.5</v>
      </c>
      <c r="F10" s="63">
        <f>IF($R$3="Boys",InputLA1LA2!E6,IF($R$3="Girls",InputLA1LA2!T6,IF($R$3="All",InputLA1LA2!AI6)))</f>
        <v>90.1</v>
      </c>
      <c r="G10" s="63">
        <f>IF($R$3="Boys",InputLA1LA2!F6,IF($R$3="Girls",InputLA1LA2!U6,IF($R$3="All",InputLA1LA2!AJ6)))</f>
        <v>40.200000000000003</v>
      </c>
      <c r="H10" s="63">
        <f>IF($R$3="Boys",InputLA1LA2!G6,IF($R$3="Girls",InputLA1LA2!V6,IF($R$3="All",InputLA1LA2!AK6)))</f>
        <v>59.4</v>
      </c>
      <c r="I10" s="63"/>
      <c r="J10" s="63">
        <f>IF($R$3="Boys",InputLA1LA2!I6,IF($R$3="Girls",InputLA1LA2!X6,IF($R$3="All",InputLA1LA2!AM6)))</f>
        <v>35.200000000000003</v>
      </c>
      <c r="K10" s="64">
        <f>IF($R$3="Boys",InputLA1LA2!J6,IF($R$3="Girls",InputLA1LA2!Y6,IF($R$3="All",InputLA1LA2!AN6)))</f>
        <v>3.85</v>
      </c>
      <c r="L10" s="63">
        <f>IF($R$3="Boys",InputLA1LA2!K6,IF($R$3="Girls",InputLA1LA2!Z6,IF($R$3="All",InputLA1LA2!AO6)))</f>
        <v>15.4</v>
      </c>
      <c r="M10" s="63">
        <f>IF($R$3="Boys",InputLA1LA2!L6,IF($R$3="Girls",InputLA1LA2!AA6,IF($R$3="All",InputLA1LA2!AP6)))</f>
        <v>22.2</v>
      </c>
      <c r="N10" s="62"/>
      <c r="O10" s="62" t="s">
        <v>259</v>
      </c>
      <c r="P10" s="64" t="s">
        <v>259</v>
      </c>
      <c r="Q10" s="64" t="s">
        <v>259</v>
      </c>
      <c r="R10" s="64" t="s">
        <v>259</v>
      </c>
      <c r="T10" s="54"/>
    </row>
    <row r="11" spans="1:25" s="54" customFormat="1" ht="12.75" customHeight="1" x14ac:dyDescent="0.3">
      <c r="A11" s="57"/>
      <c r="C11" s="56"/>
      <c r="D11" s="66"/>
      <c r="E11" s="67"/>
      <c r="F11" s="67"/>
      <c r="G11" s="67"/>
      <c r="H11" s="67"/>
      <c r="I11" s="67"/>
      <c r="J11" s="67"/>
      <c r="K11" s="68"/>
      <c r="L11" s="67"/>
      <c r="M11" s="67"/>
      <c r="N11" s="66"/>
      <c r="O11" s="66"/>
      <c r="P11" s="68"/>
      <c r="Q11" s="68"/>
      <c r="R11" s="68"/>
      <c r="T11" s="59"/>
    </row>
    <row r="12" spans="1:25" s="70" customFormat="1" ht="12.75" customHeight="1" x14ac:dyDescent="0.3">
      <c r="A12" s="70" t="s">
        <v>63</v>
      </c>
      <c r="B12" s="59" t="s">
        <v>64</v>
      </c>
      <c r="C12" s="71" t="s">
        <v>65</v>
      </c>
      <c r="D12" s="62">
        <f>IF($R$3="Boys",InputLA1LA2!C8,IF($R$3="Girls",InputLA1LA2!R8,IF($R$3="All",InputLA1LA2!AG8)))</f>
        <v>24838</v>
      </c>
      <c r="E12" s="63">
        <f>IF($R$3="Boys",InputLA1LA2!D8,IF($R$3="Girls",InputLA1LA2!S8,IF($R$3="All",InputLA1LA2!AH8)))</f>
        <v>44.9</v>
      </c>
      <c r="F12" s="63">
        <f>IF($R$3="Boys",InputLA1LA2!E8,IF($R$3="Girls",InputLA1LA2!T8,IF($R$3="All",InputLA1LA2!AI8)))</f>
        <v>96.2</v>
      </c>
      <c r="G12" s="63">
        <f>IF($R$3="Boys",InputLA1LA2!F8,IF($R$3="Girls",InputLA1LA2!U8,IF($R$3="All",InputLA1LA2!AJ8)))</f>
        <v>40.799999999999997</v>
      </c>
      <c r="H12" s="63">
        <f>IF($R$3="Boys",InputLA1LA2!G8,IF($R$3="Girls",InputLA1LA2!V8,IF($R$3="All",InputLA1LA2!AK8)))</f>
        <v>62.2</v>
      </c>
      <c r="I12" s="63"/>
      <c r="J12" s="63">
        <f>IF($R$3="Boys",InputLA1LA2!I8,IF($R$3="Girls",InputLA1LA2!X8,IF($R$3="All",InputLA1LA2!AM8)))</f>
        <v>34.299999999999997</v>
      </c>
      <c r="K12" s="64">
        <f>IF($R$3="Boys",InputLA1LA2!J8,IF($R$3="Girls",InputLA1LA2!Y8,IF($R$3="All",InputLA1LA2!AN8)))</f>
        <v>3.82</v>
      </c>
      <c r="L12" s="63">
        <f>IF($R$3="Boys",InputLA1LA2!K8,IF($R$3="Girls",InputLA1LA2!Z8,IF($R$3="All",InputLA1LA2!AO8)))</f>
        <v>13.8</v>
      </c>
      <c r="M12" s="63">
        <f>IF($R$3="Boys",InputLA1LA2!L8,IF($R$3="Girls",InputLA1LA2!AA8,IF($R$3="All",InputLA1LA2!AP8)))</f>
        <v>21</v>
      </c>
      <c r="N12" s="62"/>
      <c r="O12" s="62">
        <f>IF($R$3="Boys",InputLA1LA2!N8,IF($R$3="Girls",InputLA1LA2!AC8,IF($R$3="All",InputLA1LA2!AR8)))</f>
        <v>24259</v>
      </c>
      <c r="P12" s="64">
        <f>IF($R$3="Boys",InputLA1LA2!O8,IF($R$3="Girls",InputLA1LA2!AD8,IF($R$3="All",InputLA1LA2!AS8)))</f>
        <v>-0.23</v>
      </c>
      <c r="Q12" s="64">
        <f>IF($R$3="Boys",InputLA1LA2!P8,IF($R$3="Girls",InputLA1LA2!AE8,IF($R$3="All",InputLA1LA2!AT8)))</f>
        <v>-0.25</v>
      </c>
      <c r="R12" s="64">
        <f>IF($R$3="Boys",InputLA1LA2!Q8,IF($R$3="Girls",InputLA1LA2!AF8,IF($R$3="All",InputLA1LA2!AU8)))</f>
        <v>-0.22</v>
      </c>
      <c r="S12" s="59"/>
      <c r="T12" s="54"/>
      <c r="U12" s="59"/>
      <c r="V12" s="59"/>
      <c r="W12" s="59"/>
      <c r="X12" s="59"/>
      <c r="Y12" s="72"/>
    </row>
    <row r="13" spans="1:25" s="73" customFormat="1" ht="12.75" customHeight="1" x14ac:dyDescent="0.3">
      <c r="A13" s="73" t="s">
        <v>66</v>
      </c>
      <c r="B13" s="54">
        <v>840</v>
      </c>
      <c r="C13" s="74" t="s">
        <v>67</v>
      </c>
      <c r="D13" s="66">
        <f>IF($R$3="Boys",InputLA1LA2!C9,IF($R$3="Girls",InputLA1LA2!R9,IF($R$3="All",InputLA1LA2!AG9)))</f>
        <v>4614</v>
      </c>
      <c r="E13" s="67">
        <f>IF($R$3="Boys",InputLA1LA2!D9,IF($R$3="Girls",InputLA1LA2!S9,IF($R$3="All",InputLA1LA2!AH9)))</f>
        <v>45</v>
      </c>
      <c r="F13" s="67">
        <f>IF($R$3="Boys",InputLA1LA2!E9,IF($R$3="Girls",InputLA1LA2!T9,IF($R$3="All",InputLA1LA2!AI9)))</f>
        <v>96.8</v>
      </c>
      <c r="G13" s="67">
        <f>IF($R$3="Boys",InputLA1LA2!F9,IF($R$3="Girls",InputLA1LA2!U9,IF($R$3="All",InputLA1LA2!AJ9)))</f>
        <v>39.200000000000003</v>
      </c>
      <c r="H13" s="67">
        <f>IF($R$3="Boys",InputLA1LA2!G9,IF($R$3="Girls",InputLA1LA2!V9,IF($R$3="All",InputLA1LA2!AK9)))</f>
        <v>61.5</v>
      </c>
      <c r="I13" s="67"/>
      <c r="J13" s="67">
        <f>IF($R$3="Boys",InputLA1LA2!I9,IF($R$3="Girls",InputLA1LA2!X9,IF($R$3="All",InputLA1LA2!AM9)))</f>
        <v>33.799999999999997</v>
      </c>
      <c r="K13" s="68">
        <f>IF($R$3="Boys",InputLA1LA2!J9,IF($R$3="Girls",InputLA1LA2!Y9,IF($R$3="All",InputLA1LA2!AN9)))</f>
        <v>3.8</v>
      </c>
      <c r="L13" s="67">
        <f>IF($R$3="Boys",InputLA1LA2!K9,IF($R$3="Girls",InputLA1LA2!Z9,IF($R$3="All",InputLA1LA2!AO9)))</f>
        <v>13.2</v>
      </c>
      <c r="M13" s="67">
        <f>IF($R$3="Boys",InputLA1LA2!L9,IF($R$3="Girls",InputLA1LA2!AA9,IF($R$3="All",InputLA1LA2!AP9)))</f>
        <v>20.9</v>
      </c>
      <c r="N13" s="66"/>
      <c r="O13" s="66">
        <f>IF($R$3="Boys",InputLA1LA2!N9,IF($R$3="Girls",InputLA1LA2!AC9,IF($R$3="All",InputLA1LA2!AR9)))</f>
        <v>4545</v>
      </c>
      <c r="P13" s="68">
        <f>IF($R$3="Boys",InputLA1LA2!O9,IF($R$3="Girls",InputLA1LA2!AD9,IF($R$3="All",InputLA1LA2!AS9)))</f>
        <v>-0.23</v>
      </c>
      <c r="Q13" s="68">
        <f>IF($R$3="Boys",InputLA1LA2!P9,IF($R$3="Girls",InputLA1LA2!AE9,IF($R$3="All",InputLA1LA2!AT9)))</f>
        <v>-0.26</v>
      </c>
      <c r="R13" s="68">
        <f>IF($R$3="Boys",InputLA1LA2!Q9,IF($R$3="Girls",InputLA1LA2!AF9,IF($R$3="All",InputLA1LA2!AU9)))</f>
        <v>-0.19</v>
      </c>
      <c r="S13" s="54"/>
      <c r="T13" s="54"/>
      <c r="U13" s="54"/>
      <c r="V13" s="54"/>
      <c r="W13" s="54"/>
      <c r="X13" s="54"/>
    </row>
    <row r="14" spans="1:25" s="73" customFormat="1" ht="12.75" customHeight="1" x14ac:dyDescent="0.3">
      <c r="A14" s="73" t="s">
        <v>68</v>
      </c>
      <c r="B14" s="54">
        <v>841</v>
      </c>
      <c r="C14" s="74" t="s">
        <v>69</v>
      </c>
      <c r="D14" s="66">
        <f>IF($R$3="Boys",InputLA1LA2!C10,IF($R$3="Girls",InputLA1LA2!R10,IF($R$3="All",InputLA1LA2!AG10)))</f>
        <v>1097</v>
      </c>
      <c r="E14" s="67">
        <f>IF($R$3="Boys",InputLA1LA2!D10,IF($R$3="Girls",InputLA1LA2!S10,IF($R$3="All",InputLA1LA2!AH10)))</f>
        <v>45.8</v>
      </c>
      <c r="F14" s="67">
        <f>IF($R$3="Boys",InputLA1LA2!E10,IF($R$3="Girls",InputLA1LA2!T10,IF($R$3="All",InputLA1LA2!AI10)))</f>
        <v>97.4</v>
      </c>
      <c r="G14" s="67">
        <f>IF($R$3="Boys",InputLA1LA2!F10,IF($R$3="Girls",InputLA1LA2!U10,IF($R$3="All",InputLA1LA2!AJ10)))</f>
        <v>44.9</v>
      </c>
      <c r="H14" s="67">
        <f>IF($R$3="Boys",InputLA1LA2!G10,IF($R$3="Girls",InputLA1LA2!V10,IF($R$3="All",InputLA1LA2!AK10)))</f>
        <v>65.5</v>
      </c>
      <c r="I14" s="67"/>
      <c r="J14" s="67">
        <f>IF($R$3="Boys",InputLA1LA2!I10,IF($R$3="Girls",InputLA1LA2!X10,IF($R$3="All",InputLA1LA2!AM10)))</f>
        <v>44.6</v>
      </c>
      <c r="K14" s="68">
        <f>IF($R$3="Boys",InputLA1LA2!J10,IF($R$3="Girls",InputLA1LA2!Y10,IF($R$3="All",InputLA1LA2!AN10)))</f>
        <v>3.96</v>
      </c>
      <c r="L14" s="67">
        <f>IF($R$3="Boys",InputLA1LA2!K10,IF($R$3="Girls",InputLA1LA2!Z10,IF($R$3="All",InputLA1LA2!AO10)))</f>
        <v>16</v>
      </c>
      <c r="M14" s="67">
        <f>IF($R$3="Boys",InputLA1LA2!L10,IF($R$3="Girls",InputLA1LA2!AA10,IF($R$3="All",InputLA1LA2!AP10)))</f>
        <v>25.1</v>
      </c>
      <c r="N14" s="66"/>
      <c r="O14" s="66">
        <f>IF($R$3="Boys",InputLA1LA2!N10,IF($R$3="Girls",InputLA1LA2!AC10,IF($R$3="All",InputLA1LA2!AR10)))</f>
        <v>1050</v>
      </c>
      <c r="P14" s="68">
        <f>IF($R$3="Boys",InputLA1LA2!O10,IF($R$3="Girls",InputLA1LA2!AD10,IF($R$3="All",InputLA1LA2!AS10)))</f>
        <v>-0.26</v>
      </c>
      <c r="Q14" s="68">
        <f>IF($R$3="Boys",InputLA1LA2!P10,IF($R$3="Girls",InputLA1LA2!AE10,IF($R$3="All",InputLA1LA2!AT10)))</f>
        <v>-0.33</v>
      </c>
      <c r="R14" s="68">
        <f>IF($R$3="Boys",InputLA1LA2!Q10,IF($R$3="Girls",InputLA1LA2!AF10,IF($R$3="All",InputLA1LA2!AU10)))</f>
        <v>-0.18</v>
      </c>
      <c r="S14" s="54"/>
      <c r="T14" s="54"/>
      <c r="U14" s="54"/>
      <c r="V14" s="54"/>
      <c r="W14" s="54"/>
      <c r="X14" s="54"/>
    </row>
    <row r="15" spans="1:25" s="73" customFormat="1" ht="12.75" customHeight="1" x14ac:dyDescent="0.3">
      <c r="A15" s="73" t="s">
        <v>70</v>
      </c>
      <c r="B15" s="54">
        <v>390</v>
      </c>
      <c r="C15" s="74" t="s">
        <v>71</v>
      </c>
      <c r="D15" s="66">
        <f>IF($R$3="Boys",InputLA1LA2!C11,IF($R$3="Girls",InputLA1LA2!R11,IF($R$3="All",InputLA1LA2!AG11)))</f>
        <v>1885</v>
      </c>
      <c r="E15" s="67">
        <f>IF($R$3="Boys",InputLA1LA2!D11,IF($R$3="Girls",InputLA1LA2!S11,IF($R$3="All",InputLA1LA2!AH11)))</f>
        <v>46.2</v>
      </c>
      <c r="F15" s="67">
        <f>IF($R$3="Boys",InputLA1LA2!E11,IF($R$3="Girls",InputLA1LA2!T11,IF($R$3="All",InputLA1LA2!AI11)))</f>
        <v>96.2</v>
      </c>
      <c r="G15" s="67">
        <f>IF($R$3="Boys",InputLA1LA2!F11,IF($R$3="Girls",InputLA1LA2!U11,IF($R$3="All",InputLA1LA2!AJ11)))</f>
        <v>42.9</v>
      </c>
      <c r="H15" s="67">
        <f>IF($R$3="Boys",InputLA1LA2!G11,IF($R$3="Girls",InputLA1LA2!V11,IF($R$3="All",InputLA1LA2!AK11)))</f>
        <v>64.599999999999994</v>
      </c>
      <c r="I15" s="67"/>
      <c r="J15" s="67">
        <f>IF($R$3="Boys",InputLA1LA2!I11,IF($R$3="Girls",InputLA1LA2!X11,IF($R$3="All",InputLA1LA2!AM11)))</f>
        <v>38.4</v>
      </c>
      <c r="K15" s="68">
        <f>IF($R$3="Boys",InputLA1LA2!J11,IF($R$3="Girls",InputLA1LA2!Y11,IF($R$3="All",InputLA1LA2!AN11)))</f>
        <v>3.96</v>
      </c>
      <c r="L15" s="67">
        <f>IF($R$3="Boys",InputLA1LA2!K11,IF($R$3="Girls",InputLA1LA2!Z11,IF($R$3="All",InputLA1LA2!AO11)))</f>
        <v>16.2</v>
      </c>
      <c r="M15" s="67">
        <f>IF($R$3="Boys",InputLA1LA2!L11,IF($R$3="Girls",InputLA1LA2!AA11,IF($R$3="All",InputLA1LA2!AP11)))</f>
        <v>25.1</v>
      </c>
      <c r="N15" s="66"/>
      <c r="O15" s="66">
        <f>IF($R$3="Boys",InputLA1LA2!N11,IF($R$3="Girls",InputLA1LA2!AC11,IF($R$3="All",InputLA1LA2!AR11)))</f>
        <v>1851</v>
      </c>
      <c r="P15" s="68">
        <f>IF($R$3="Boys",InputLA1LA2!O11,IF($R$3="Girls",InputLA1LA2!AD11,IF($R$3="All",InputLA1LA2!AS11)))</f>
        <v>-0.25</v>
      </c>
      <c r="Q15" s="68">
        <f>IF($R$3="Boys",InputLA1LA2!P11,IF($R$3="Girls",InputLA1LA2!AE11,IF($R$3="All",InputLA1LA2!AT11)))</f>
        <v>-0.3</v>
      </c>
      <c r="R15" s="68">
        <f>IF($R$3="Boys",InputLA1LA2!Q11,IF($R$3="Girls",InputLA1LA2!AF11,IF($R$3="All",InputLA1LA2!AU11)))</f>
        <v>-0.19</v>
      </c>
      <c r="S15" s="54"/>
      <c r="T15" s="54"/>
      <c r="U15" s="54"/>
      <c r="V15" s="54"/>
      <c r="W15" s="54"/>
      <c r="X15" s="54"/>
    </row>
    <row r="16" spans="1:25" s="73" customFormat="1" ht="12.75" customHeight="1" x14ac:dyDescent="0.3">
      <c r="A16" s="73" t="s">
        <v>72</v>
      </c>
      <c r="B16" s="54">
        <v>805</v>
      </c>
      <c r="C16" s="74" t="s">
        <v>73</v>
      </c>
      <c r="D16" s="66">
        <f>IF($R$3="Boys",InputLA1LA2!C12,IF($R$3="Girls",InputLA1LA2!R12,IF($R$3="All",InputLA1LA2!AG12)))</f>
        <v>1016</v>
      </c>
      <c r="E16" s="67">
        <f>IF($R$3="Boys",InputLA1LA2!D12,IF($R$3="Girls",InputLA1LA2!S12,IF($R$3="All",InputLA1LA2!AH12)))</f>
        <v>42.3</v>
      </c>
      <c r="F16" s="67">
        <f>IF($R$3="Boys",InputLA1LA2!E12,IF($R$3="Girls",InputLA1LA2!T12,IF($R$3="All",InputLA1LA2!AI12)))</f>
        <v>96.7</v>
      </c>
      <c r="G16" s="67">
        <f>IF($R$3="Boys",InputLA1LA2!F12,IF($R$3="Girls",InputLA1LA2!U12,IF($R$3="All",InputLA1LA2!AJ12)))</f>
        <v>37.799999999999997</v>
      </c>
      <c r="H16" s="67">
        <f>IF($R$3="Boys",InputLA1LA2!G12,IF($R$3="Girls",InputLA1LA2!V12,IF($R$3="All",InputLA1LA2!AK12)))</f>
        <v>60.4</v>
      </c>
      <c r="I16" s="67"/>
      <c r="J16" s="67">
        <f>IF($R$3="Boys",InputLA1LA2!I12,IF($R$3="Girls",InputLA1LA2!X12,IF($R$3="All",InputLA1LA2!AM12)))</f>
        <v>26.9</v>
      </c>
      <c r="K16" s="68">
        <f>IF($R$3="Boys",InputLA1LA2!J12,IF($R$3="Girls",InputLA1LA2!Y12,IF($R$3="All",InputLA1LA2!AN12)))</f>
        <v>3.55</v>
      </c>
      <c r="L16" s="67">
        <f>IF($R$3="Boys",InputLA1LA2!K12,IF($R$3="Girls",InputLA1LA2!Z12,IF($R$3="All",InputLA1LA2!AO12)))</f>
        <v>9.1</v>
      </c>
      <c r="M16" s="67">
        <f>IF($R$3="Boys",InputLA1LA2!L12,IF($R$3="Girls",InputLA1LA2!AA12,IF($R$3="All",InputLA1LA2!AP12)))</f>
        <v>15</v>
      </c>
      <c r="N16" s="66"/>
      <c r="O16" s="66">
        <f>IF($R$3="Boys",InputLA1LA2!N12,IF($R$3="Girls",InputLA1LA2!AC12,IF($R$3="All",InputLA1LA2!AR12)))</f>
        <v>1002</v>
      </c>
      <c r="P16" s="68">
        <f>IF($R$3="Boys",InputLA1LA2!O12,IF($R$3="Girls",InputLA1LA2!AD12,IF($R$3="All",InputLA1LA2!AS12)))</f>
        <v>-0.47</v>
      </c>
      <c r="Q16" s="68">
        <f>IF($R$3="Boys",InputLA1LA2!P12,IF($R$3="Girls",InputLA1LA2!AE12,IF($R$3="All",InputLA1LA2!AT12)))</f>
        <v>-0.55000000000000004</v>
      </c>
      <c r="R16" s="68">
        <f>IF($R$3="Boys",InputLA1LA2!Q12,IF($R$3="Girls",InputLA1LA2!AF12,IF($R$3="All",InputLA1LA2!AU12)))</f>
        <v>-0.39</v>
      </c>
      <c r="S16" s="54"/>
      <c r="T16" s="54"/>
      <c r="U16" s="54"/>
      <c r="V16" s="54"/>
      <c r="W16" s="54"/>
      <c r="X16" s="54"/>
    </row>
    <row r="17" spans="1:24" s="73" customFormat="1" ht="12.75" customHeight="1" x14ac:dyDescent="0.3">
      <c r="A17" s="73" t="s">
        <v>74</v>
      </c>
      <c r="B17" s="54">
        <v>806</v>
      </c>
      <c r="C17" s="74" t="s">
        <v>75</v>
      </c>
      <c r="D17" s="66">
        <f>IF($R$3="Boys",InputLA1LA2!C13,IF($R$3="Girls",InputLA1LA2!R13,IF($R$3="All",InputLA1LA2!AG13)))</f>
        <v>1337</v>
      </c>
      <c r="E17" s="67">
        <f>IF($R$3="Boys",InputLA1LA2!D13,IF($R$3="Girls",InputLA1LA2!S13,IF($R$3="All",InputLA1LA2!AH13)))</f>
        <v>42.4</v>
      </c>
      <c r="F17" s="67">
        <f>IF($R$3="Boys",InputLA1LA2!E13,IF($R$3="Girls",InputLA1LA2!T13,IF($R$3="All",InputLA1LA2!AI13)))</f>
        <v>95.1</v>
      </c>
      <c r="G17" s="67">
        <f>IF($R$3="Boys",InputLA1LA2!F13,IF($R$3="Girls",InputLA1LA2!U13,IF($R$3="All",InputLA1LA2!AJ13)))</f>
        <v>37</v>
      </c>
      <c r="H17" s="67">
        <f>IF($R$3="Boys",InputLA1LA2!G13,IF($R$3="Girls",InputLA1LA2!V13,IF($R$3="All",InputLA1LA2!AK13)))</f>
        <v>59.4</v>
      </c>
      <c r="I17" s="67"/>
      <c r="J17" s="67">
        <f>IF($R$3="Boys",InputLA1LA2!I13,IF($R$3="Girls",InputLA1LA2!X13,IF($R$3="All",InputLA1LA2!AM13)))</f>
        <v>22.4</v>
      </c>
      <c r="K17" s="68">
        <f>IF($R$3="Boys",InputLA1LA2!J13,IF($R$3="Girls",InputLA1LA2!Y13,IF($R$3="All",InputLA1LA2!AN13)))</f>
        <v>3.42</v>
      </c>
      <c r="L17" s="67">
        <f>IF($R$3="Boys",InputLA1LA2!K13,IF($R$3="Girls",InputLA1LA2!Z13,IF($R$3="All",InputLA1LA2!AO13)))</f>
        <v>9</v>
      </c>
      <c r="M17" s="67">
        <f>IF($R$3="Boys",InputLA1LA2!L13,IF($R$3="Girls",InputLA1LA2!AA13,IF($R$3="All",InputLA1LA2!AP13)))</f>
        <v>14.2</v>
      </c>
      <c r="N17" s="66"/>
      <c r="O17" s="66">
        <f>IF($R$3="Boys",InputLA1LA2!N13,IF($R$3="Girls",InputLA1LA2!AC13,IF($R$3="All",InputLA1LA2!AR13)))</f>
        <v>1285</v>
      </c>
      <c r="P17" s="68">
        <f>IF($R$3="Boys",InputLA1LA2!O13,IF($R$3="Girls",InputLA1LA2!AD13,IF($R$3="All",InputLA1LA2!AS13)))</f>
        <v>-0.24</v>
      </c>
      <c r="Q17" s="68">
        <f>IF($R$3="Boys",InputLA1LA2!P13,IF($R$3="Girls",InputLA1LA2!AE13,IF($R$3="All",InputLA1LA2!AT13)))</f>
        <v>-0.31</v>
      </c>
      <c r="R17" s="68">
        <f>IF($R$3="Boys",InputLA1LA2!Q13,IF($R$3="Girls",InputLA1LA2!AF13,IF($R$3="All",InputLA1LA2!AU13)))</f>
        <v>-0.17</v>
      </c>
      <c r="S17" s="54"/>
      <c r="T17" s="54"/>
      <c r="U17" s="54"/>
      <c r="V17" s="54"/>
      <c r="W17" s="54"/>
      <c r="X17" s="54"/>
    </row>
    <row r="18" spans="1:24" s="73" customFormat="1" ht="12.75" customHeight="1" x14ac:dyDescent="0.3">
      <c r="A18" s="73" t="s">
        <v>76</v>
      </c>
      <c r="B18" s="54">
        <v>391</v>
      </c>
      <c r="C18" s="74" t="s">
        <v>77</v>
      </c>
      <c r="D18" s="66">
        <f>IF($R$3="Boys",InputLA1LA2!C14,IF($R$3="Girls",InputLA1LA2!R14,IF($R$3="All",InputLA1LA2!AG14)))</f>
        <v>2438</v>
      </c>
      <c r="E18" s="67">
        <f>IF($R$3="Boys",InputLA1LA2!D14,IF($R$3="Girls",InputLA1LA2!S14,IF($R$3="All",InputLA1LA2!AH14)))</f>
        <v>45.1</v>
      </c>
      <c r="F18" s="67">
        <f>IF($R$3="Boys",InputLA1LA2!E14,IF($R$3="Girls",InputLA1LA2!T14,IF($R$3="All",InputLA1LA2!AI14)))</f>
        <v>96.3</v>
      </c>
      <c r="G18" s="67">
        <f>IF($R$3="Boys",InputLA1LA2!F14,IF($R$3="Girls",InputLA1LA2!U14,IF($R$3="All",InputLA1LA2!AJ14)))</f>
        <v>40.299999999999997</v>
      </c>
      <c r="H18" s="67">
        <f>IF($R$3="Boys",InputLA1LA2!G14,IF($R$3="Girls",InputLA1LA2!V14,IF($R$3="All",InputLA1LA2!AK14)))</f>
        <v>60.8</v>
      </c>
      <c r="I18" s="67"/>
      <c r="J18" s="67">
        <f>IF($R$3="Boys",InputLA1LA2!I14,IF($R$3="Girls",InputLA1LA2!X14,IF($R$3="All",InputLA1LA2!AM14)))</f>
        <v>41.1</v>
      </c>
      <c r="K18" s="68">
        <f>IF($R$3="Boys",InputLA1LA2!J14,IF($R$3="Girls",InputLA1LA2!Y14,IF($R$3="All",InputLA1LA2!AN14)))</f>
        <v>3.87</v>
      </c>
      <c r="L18" s="67">
        <f>IF($R$3="Boys",InputLA1LA2!K14,IF($R$3="Girls",InputLA1LA2!Z14,IF($R$3="All",InputLA1LA2!AO14)))</f>
        <v>16.7</v>
      </c>
      <c r="M18" s="67">
        <f>IF($R$3="Boys",InputLA1LA2!L14,IF($R$3="Girls",InputLA1LA2!AA14,IF($R$3="All",InputLA1LA2!AP14)))</f>
        <v>24.1</v>
      </c>
      <c r="N18" s="66"/>
      <c r="O18" s="66">
        <f>IF($R$3="Boys",InputLA1LA2!N14,IF($R$3="Girls",InputLA1LA2!AC14,IF($R$3="All",InputLA1LA2!AR14)))</f>
        <v>2310</v>
      </c>
      <c r="P18" s="68">
        <f>IF($R$3="Boys",InputLA1LA2!O14,IF($R$3="Girls",InputLA1LA2!AD14,IF($R$3="All",InputLA1LA2!AS14)))</f>
        <v>-0.14000000000000001</v>
      </c>
      <c r="Q18" s="68">
        <f>IF($R$3="Boys",InputLA1LA2!P14,IF($R$3="Girls",InputLA1LA2!AE14,IF($R$3="All",InputLA1LA2!AT14)))</f>
        <v>-0.19</v>
      </c>
      <c r="R18" s="68">
        <f>IF($R$3="Boys",InputLA1LA2!Q14,IF($R$3="Girls",InputLA1LA2!AF14,IF($R$3="All",InputLA1LA2!AU14)))</f>
        <v>-0.09</v>
      </c>
      <c r="S18" s="54"/>
      <c r="T18" s="54"/>
      <c r="U18" s="54"/>
      <c r="V18" s="54"/>
      <c r="W18" s="54"/>
      <c r="X18" s="54"/>
    </row>
    <row r="19" spans="1:24" s="73" customFormat="1" ht="12.75" customHeight="1" x14ac:dyDescent="0.3">
      <c r="A19" s="73" t="s">
        <v>78</v>
      </c>
      <c r="B19" s="54">
        <v>392</v>
      </c>
      <c r="C19" s="74" t="s">
        <v>79</v>
      </c>
      <c r="D19" s="66">
        <f>IF($R$3="Boys",InputLA1LA2!C15,IF($R$3="Girls",InputLA1LA2!R15,IF($R$3="All",InputLA1LA2!AG15)))</f>
        <v>1879</v>
      </c>
      <c r="E19" s="67">
        <f>IF($R$3="Boys",InputLA1LA2!D15,IF($R$3="Girls",InputLA1LA2!S15,IF($R$3="All",InputLA1LA2!AH15)))</f>
        <v>46</v>
      </c>
      <c r="F19" s="67">
        <f>IF($R$3="Boys",InputLA1LA2!E15,IF($R$3="Girls",InputLA1LA2!T15,IF($R$3="All",InputLA1LA2!AI15)))</f>
        <v>97</v>
      </c>
      <c r="G19" s="67">
        <f>IF($R$3="Boys",InputLA1LA2!F15,IF($R$3="Girls",InputLA1LA2!U15,IF($R$3="All",InputLA1LA2!AJ15)))</f>
        <v>40.6</v>
      </c>
      <c r="H19" s="67">
        <f>IF($R$3="Boys",InputLA1LA2!G15,IF($R$3="Girls",InputLA1LA2!V15,IF($R$3="All",InputLA1LA2!AK15)))</f>
        <v>64.599999999999994</v>
      </c>
      <c r="I19" s="67"/>
      <c r="J19" s="67">
        <f>IF($R$3="Boys",InputLA1LA2!I15,IF($R$3="Girls",InputLA1LA2!X15,IF($R$3="All",InputLA1LA2!AM15)))</f>
        <v>37.299999999999997</v>
      </c>
      <c r="K19" s="68">
        <f>IF($R$3="Boys",InputLA1LA2!J15,IF($R$3="Girls",InputLA1LA2!Y15,IF($R$3="All",InputLA1LA2!AN15)))</f>
        <v>4.05</v>
      </c>
      <c r="L19" s="67">
        <f>IF($R$3="Boys",InputLA1LA2!K15,IF($R$3="Girls",InputLA1LA2!Z15,IF($R$3="All",InputLA1LA2!AO15)))</f>
        <v>16.899999999999999</v>
      </c>
      <c r="M19" s="67">
        <f>IF($R$3="Boys",InputLA1LA2!L15,IF($R$3="Girls",InputLA1LA2!AA15,IF($R$3="All",InputLA1LA2!AP15)))</f>
        <v>25.1</v>
      </c>
      <c r="N19" s="66"/>
      <c r="O19" s="66">
        <f>IF($R$3="Boys",InputLA1LA2!N15,IF($R$3="Girls",InputLA1LA2!AC15,IF($R$3="All",InputLA1LA2!AR15)))</f>
        <v>1824</v>
      </c>
      <c r="P19" s="68">
        <f>IF($R$3="Boys",InputLA1LA2!O15,IF($R$3="Girls",InputLA1LA2!AD15,IF($R$3="All",InputLA1LA2!AS15)))</f>
        <v>-0.2</v>
      </c>
      <c r="Q19" s="68">
        <f>IF($R$3="Boys",InputLA1LA2!P15,IF($R$3="Girls",InputLA1LA2!AE15,IF($R$3="All",InputLA1LA2!AT15)))</f>
        <v>-0.25</v>
      </c>
      <c r="R19" s="68">
        <f>IF($R$3="Boys",InputLA1LA2!Q15,IF($R$3="Girls",InputLA1LA2!AF15,IF($R$3="All",InputLA1LA2!AU15)))</f>
        <v>-0.14000000000000001</v>
      </c>
      <c r="S19" s="54"/>
      <c r="T19" s="54"/>
      <c r="U19" s="54"/>
      <c r="V19" s="54"/>
      <c r="W19" s="54"/>
      <c r="X19" s="54"/>
    </row>
    <row r="20" spans="1:24" s="73" customFormat="1" ht="12.75" customHeight="1" x14ac:dyDescent="0.3">
      <c r="A20" s="73" t="s">
        <v>80</v>
      </c>
      <c r="B20" s="54">
        <v>929</v>
      </c>
      <c r="C20" s="74" t="s">
        <v>81</v>
      </c>
      <c r="D20" s="66">
        <f>IF($R$3="Boys",InputLA1LA2!C16,IF($R$3="Girls",InputLA1LA2!R16,IF($R$3="All",InputLA1LA2!AG16)))</f>
        <v>3056</v>
      </c>
      <c r="E20" s="67">
        <f>IF($R$3="Boys",InputLA1LA2!D16,IF($R$3="Girls",InputLA1LA2!S16,IF($R$3="All",InputLA1LA2!AH16)))</f>
        <v>46.1</v>
      </c>
      <c r="F20" s="67">
        <f>IF($R$3="Boys",InputLA1LA2!E16,IF($R$3="Girls",InputLA1LA2!T16,IF($R$3="All",InputLA1LA2!AI16)))</f>
        <v>96.2</v>
      </c>
      <c r="G20" s="67">
        <f>IF($R$3="Boys",InputLA1LA2!F16,IF($R$3="Girls",InputLA1LA2!U16,IF($R$3="All",InputLA1LA2!AJ16)))</f>
        <v>43.5</v>
      </c>
      <c r="H20" s="67">
        <f>IF($R$3="Boys",InputLA1LA2!G16,IF($R$3="Girls",InputLA1LA2!V16,IF($R$3="All",InputLA1LA2!AK16)))</f>
        <v>63.8</v>
      </c>
      <c r="I20" s="67"/>
      <c r="J20" s="67">
        <f>IF($R$3="Boys",InputLA1LA2!I16,IF($R$3="Girls",InputLA1LA2!X16,IF($R$3="All",InputLA1LA2!AM16)))</f>
        <v>29.7</v>
      </c>
      <c r="K20" s="68">
        <f>IF($R$3="Boys",InputLA1LA2!J16,IF($R$3="Girls",InputLA1LA2!Y16,IF($R$3="All",InputLA1LA2!AN16)))</f>
        <v>3.92</v>
      </c>
      <c r="L20" s="67">
        <f>IF($R$3="Boys",InputLA1LA2!K16,IF($R$3="Girls",InputLA1LA2!Z16,IF($R$3="All",InputLA1LA2!AO16)))</f>
        <v>12.7</v>
      </c>
      <c r="M20" s="67">
        <f>IF($R$3="Boys",InputLA1LA2!L16,IF($R$3="Girls",InputLA1LA2!AA16,IF($R$3="All",InputLA1LA2!AP16)))</f>
        <v>17.8</v>
      </c>
      <c r="N20" s="66"/>
      <c r="O20" s="66">
        <f>IF($R$3="Boys",InputLA1LA2!N16,IF($R$3="Girls",InputLA1LA2!AC16,IF($R$3="All",InputLA1LA2!AR16)))</f>
        <v>2991</v>
      </c>
      <c r="P20" s="68">
        <f>IF($R$3="Boys",InputLA1LA2!O16,IF($R$3="Girls",InputLA1LA2!AD16,IF($R$3="All",InputLA1LA2!AS16)))</f>
        <v>-0.09</v>
      </c>
      <c r="Q20" s="68">
        <f>IF($R$3="Boys",InputLA1LA2!P16,IF($R$3="Girls",InputLA1LA2!AE16,IF($R$3="All",InputLA1LA2!AT16)))</f>
        <v>-0.14000000000000001</v>
      </c>
      <c r="R20" s="68">
        <f>IF($R$3="Boys",InputLA1LA2!Q16,IF($R$3="Girls",InputLA1LA2!AF16,IF($R$3="All",InputLA1LA2!AU16)))</f>
        <v>-0.05</v>
      </c>
      <c r="S20" s="54"/>
      <c r="T20" s="54"/>
      <c r="U20" s="54"/>
      <c r="V20" s="54"/>
      <c r="W20" s="54"/>
      <c r="X20" s="54"/>
    </row>
    <row r="21" spans="1:24" s="73" customFormat="1" ht="12.75" customHeight="1" x14ac:dyDescent="0.3">
      <c r="A21" s="73" t="s">
        <v>82</v>
      </c>
      <c r="B21" s="54">
        <v>807</v>
      </c>
      <c r="C21" s="74" t="s">
        <v>83</v>
      </c>
      <c r="D21" s="66">
        <f>IF($R$3="Boys",InputLA1LA2!C17,IF($R$3="Girls",InputLA1LA2!R17,IF($R$3="All",InputLA1LA2!AG17)))</f>
        <v>1517</v>
      </c>
      <c r="E21" s="67">
        <f>IF($R$3="Boys",InputLA1LA2!D17,IF($R$3="Girls",InputLA1LA2!S17,IF($R$3="All",InputLA1LA2!AH17)))</f>
        <v>43.6</v>
      </c>
      <c r="F21" s="67">
        <f>IF($R$3="Boys",InputLA1LA2!E17,IF($R$3="Girls",InputLA1LA2!T17,IF($R$3="All",InputLA1LA2!AI17)))</f>
        <v>95.4</v>
      </c>
      <c r="G21" s="67">
        <f>IF($R$3="Boys",InputLA1LA2!F17,IF($R$3="Girls",InputLA1LA2!U17,IF($R$3="All",InputLA1LA2!AJ17)))</f>
        <v>40.700000000000003</v>
      </c>
      <c r="H21" s="67">
        <f>IF($R$3="Boys",InputLA1LA2!G17,IF($R$3="Girls",InputLA1LA2!V17,IF($R$3="All",InputLA1LA2!AK17)))</f>
        <v>61.6</v>
      </c>
      <c r="I21" s="67"/>
      <c r="J21" s="67">
        <f>IF($R$3="Boys",InputLA1LA2!I17,IF($R$3="Girls",InputLA1LA2!X17,IF($R$3="All",InputLA1LA2!AM17)))</f>
        <v>22.7</v>
      </c>
      <c r="K21" s="68">
        <f>IF($R$3="Boys",InputLA1LA2!J17,IF($R$3="Girls",InputLA1LA2!Y17,IF($R$3="All",InputLA1LA2!AN17)))</f>
        <v>3.63</v>
      </c>
      <c r="L21" s="67">
        <f>IF($R$3="Boys",InputLA1LA2!K17,IF($R$3="Girls",InputLA1LA2!Z17,IF($R$3="All",InputLA1LA2!AO17)))</f>
        <v>11.9</v>
      </c>
      <c r="M21" s="67">
        <f>IF($R$3="Boys",InputLA1LA2!L17,IF($R$3="Girls",InputLA1LA2!AA17,IF($R$3="All",InputLA1LA2!AP17)))</f>
        <v>15.9</v>
      </c>
      <c r="N21" s="66"/>
      <c r="O21" s="66">
        <f>IF($R$3="Boys",InputLA1LA2!N17,IF($R$3="Girls",InputLA1LA2!AC17,IF($R$3="All",InputLA1LA2!AR17)))</f>
        <v>1494</v>
      </c>
      <c r="P21" s="68">
        <f>IF($R$3="Boys",InputLA1LA2!O17,IF($R$3="Girls",InputLA1LA2!AD17,IF($R$3="All",InputLA1LA2!AS17)))</f>
        <v>-0.45</v>
      </c>
      <c r="Q21" s="68">
        <f>IF($R$3="Boys",InputLA1LA2!P17,IF($R$3="Girls",InputLA1LA2!AE17,IF($R$3="All",InputLA1LA2!AT17)))</f>
        <v>-0.51</v>
      </c>
      <c r="R21" s="68">
        <f>IF($R$3="Boys",InputLA1LA2!Q17,IF($R$3="Girls",InputLA1LA2!AF17,IF($R$3="All",InputLA1LA2!AU17)))</f>
        <v>-0.38</v>
      </c>
      <c r="S21" s="54"/>
      <c r="T21" s="54"/>
      <c r="U21" s="54"/>
      <c r="V21" s="54"/>
      <c r="W21" s="54"/>
      <c r="X21" s="54"/>
    </row>
    <row r="22" spans="1:24" ht="12.75" customHeight="1" x14ac:dyDescent="0.3">
      <c r="A22" s="73" t="s">
        <v>84</v>
      </c>
      <c r="B22" s="54">
        <v>393</v>
      </c>
      <c r="C22" s="74" t="s">
        <v>85</v>
      </c>
      <c r="D22" s="66">
        <f>IF($R$3="Boys",InputLA1LA2!C18,IF($R$3="Girls",InputLA1LA2!R18,IF($R$3="All",InputLA1LA2!AG18)))</f>
        <v>1462</v>
      </c>
      <c r="E22" s="67">
        <f>IF($R$3="Boys",InputLA1LA2!D18,IF($R$3="Girls",InputLA1LA2!S18,IF($R$3="All",InputLA1LA2!AH18)))</f>
        <v>44.3</v>
      </c>
      <c r="F22" s="67">
        <f>IF($R$3="Boys",InputLA1LA2!E18,IF($R$3="Girls",InputLA1LA2!T18,IF($R$3="All",InputLA1LA2!AI18)))</f>
        <v>94.5</v>
      </c>
      <c r="G22" s="67">
        <f>IF($R$3="Boys",InputLA1LA2!F18,IF($R$3="Girls",InputLA1LA2!U18,IF($R$3="All",InputLA1LA2!AJ18)))</f>
        <v>39.299999999999997</v>
      </c>
      <c r="H22" s="67">
        <f>IF($R$3="Boys",InputLA1LA2!G18,IF($R$3="Girls",InputLA1LA2!V18,IF($R$3="All",InputLA1LA2!AK18)))</f>
        <v>61.8</v>
      </c>
      <c r="I22" s="67"/>
      <c r="J22" s="67">
        <f>IF($R$3="Boys",InputLA1LA2!I18,IF($R$3="Girls",InputLA1LA2!X18,IF($R$3="All",InputLA1LA2!AM18)))</f>
        <v>26.1</v>
      </c>
      <c r="K22" s="68">
        <f>IF($R$3="Boys",InputLA1LA2!J18,IF($R$3="Girls",InputLA1LA2!Y18,IF($R$3="All",InputLA1LA2!AN18)))</f>
        <v>3.72</v>
      </c>
      <c r="L22" s="67">
        <f>IF($R$3="Boys",InputLA1LA2!K18,IF($R$3="Girls",InputLA1LA2!Z18,IF($R$3="All",InputLA1LA2!AO18)))</f>
        <v>12.1</v>
      </c>
      <c r="M22" s="67">
        <f>IF($R$3="Boys",InputLA1LA2!L18,IF($R$3="Girls",InputLA1LA2!AA18,IF($R$3="All",InputLA1LA2!AP18)))</f>
        <v>18.3</v>
      </c>
      <c r="N22" s="66"/>
      <c r="O22" s="66">
        <f>IF($R$3="Boys",InputLA1LA2!N18,IF($R$3="Girls",InputLA1LA2!AC18,IF($R$3="All",InputLA1LA2!AR18)))</f>
        <v>1436</v>
      </c>
      <c r="P22" s="68">
        <f>IF($R$3="Boys",InputLA1LA2!O18,IF($R$3="Girls",InputLA1LA2!AD18,IF($R$3="All",InputLA1LA2!AS18)))</f>
        <v>-0.26</v>
      </c>
      <c r="Q22" s="68">
        <f>IF($R$3="Boys",InputLA1LA2!P18,IF($R$3="Girls",InputLA1LA2!AE18,IF($R$3="All",InputLA1LA2!AT18)))</f>
        <v>-0.32</v>
      </c>
      <c r="R22" s="68">
        <f>IF($R$3="Boys",InputLA1LA2!Q18,IF($R$3="Girls",InputLA1LA2!AF18,IF($R$3="All",InputLA1LA2!AU18)))</f>
        <v>-0.19</v>
      </c>
      <c r="S22" s="54"/>
      <c r="T22" s="54"/>
      <c r="U22" s="54"/>
      <c r="V22" s="54"/>
      <c r="W22" s="54"/>
      <c r="X22" s="54"/>
    </row>
    <row r="23" spans="1:24" ht="12.75" customHeight="1" x14ac:dyDescent="0.3">
      <c r="A23" s="73" t="s">
        <v>86</v>
      </c>
      <c r="B23" s="54">
        <v>808</v>
      </c>
      <c r="C23" s="74" t="s">
        <v>87</v>
      </c>
      <c r="D23" s="66">
        <f>IF($R$3="Boys",InputLA1LA2!C19,IF($R$3="Girls",InputLA1LA2!R19,IF($R$3="All",InputLA1LA2!AG19)))</f>
        <v>1929</v>
      </c>
      <c r="E23" s="67">
        <f>IF($R$3="Boys",InputLA1LA2!D19,IF($R$3="Girls",InputLA1LA2!S19,IF($R$3="All",InputLA1LA2!AH19)))</f>
        <v>46.8</v>
      </c>
      <c r="F23" s="67">
        <f>IF($R$3="Boys",InputLA1LA2!E19,IF($R$3="Girls",InputLA1LA2!T19,IF($R$3="All",InputLA1LA2!AI19)))</f>
        <v>95.7</v>
      </c>
      <c r="G23" s="67">
        <f>IF($R$3="Boys",InputLA1LA2!F19,IF($R$3="Girls",InputLA1LA2!U19,IF($R$3="All",InputLA1LA2!AJ19)))</f>
        <v>47.9</v>
      </c>
      <c r="H23" s="67">
        <f>IF($R$3="Boys",InputLA1LA2!G19,IF($R$3="Girls",InputLA1LA2!V19,IF($R$3="All",InputLA1LA2!AK19)))</f>
        <v>66.900000000000006</v>
      </c>
      <c r="I23" s="67"/>
      <c r="J23" s="67">
        <f>IF($R$3="Boys",InputLA1LA2!I19,IF($R$3="Girls",InputLA1LA2!X19,IF($R$3="All",InputLA1LA2!AM19)))</f>
        <v>38.9</v>
      </c>
      <c r="K23" s="68">
        <f>IF($R$3="Boys",InputLA1LA2!J19,IF($R$3="Girls",InputLA1LA2!Y19,IF($R$3="All",InputLA1LA2!AN19)))</f>
        <v>4.01</v>
      </c>
      <c r="L23" s="67">
        <f>IF($R$3="Boys",InputLA1LA2!K19,IF($R$3="Girls",InputLA1LA2!Z19,IF($R$3="All",InputLA1LA2!AO19)))</f>
        <v>15.3</v>
      </c>
      <c r="M23" s="67">
        <f>IF($R$3="Boys",InputLA1LA2!L19,IF($R$3="Girls",InputLA1LA2!AA19,IF($R$3="All",InputLA1LA2!AP19)))</f>
        <v>23.4</v>
      </c>
      <c r="N23" s="66"/>
      <c r="O23" s="66">
        <f>IF($R$3="Boys",InputLA1LA2!N19,IF($R$3="Girls",InputLA1LA2!AC19,IF($R$3="All",InputLA1LA2!AR19)))</f>
        <v>1898</v>
      </c>
      <c r="P23" s="68">
        <f>IF($R$3="Boys",InputLA1LA2!O19,IF($R$3="Girls",InputLA1LA2!AD19,IF($R$3="All",InputLA1LA2!AS19)))</f>
        <v>-0.08</v>
      </c>
      <c r="Q23" s="68">
        <f>IF($R$3="Boys",InputLA1LA2!P19,IF($R$3="Girls",InputLA1LA2!AE19,IF($R$3="All",InputLA1LA2!AT19)))</f>
        <v>-0.14000000000000001</v>
      </c>
      <c r="R23" s="68">
        <f>IF($R$3="Boys",InputLA1LA2!Q19,IF($R$3="Girls",InputLA1LA2!AF19,IF($R$3="All",InputLA1LA2!AU19)))</f>
        <v>-0.03</v>
      </c>
      <c r="S23" s="54"/>
      <c r="T23" s="54"/>
      <c r="U23" s="54"/>
      <c r="V23" s="54"/>
      <c r="W23" s="54"/>
      <c r="X23" s="54"/>
    </row>
    <row r="24" spans="1:24" ht="12.75" customHeight="1" x14ac:dyDescent="0.3">
      <c r="A24" s="73" t="s">
        <v>88</v>
      </c>
      <c r="B24" s="54">
        <v>394</v>
      </c>
      <c r="C24" s="74" t="s">
        <v>89</v>
      </c>
      <c r="D24" s="66">
        <f>IF($R$3="Boys",InputLA1LA2!C20,IF($R$3="Girls",InputLA1LA2!R20,IF($R$3="All",InputLA1LA2!AG20)))</f>
        <v>2608</v>
      </c>
      <c r="E24" s="67">
        <f>IF($R$3="Boys",InputLA1LA2!D20,IF($R$3="Girls",InputLA1LA2!S20,IF($R$3="All",InputLA1LA2!AH20)))</f>
        <v>43.2</v>
      </c>
      <c r="F24" s="67">
        <f>IF($R$3="Boys",InputLA1LA2!E20,IF($R$3="Girls",InputLA1LA2!T20,IF($R$3="All",InputLA1LA2!AI20)))</f>
        <v>95.8</v>
      </c>
      <c r="G24" s="67">
        <f>IF($R$3="Boys",InputLA1LA2!F20,IF($R$3="Girls",InputLA1LA2!U20,IF($R$3="All",InputLA1LA2!AJ20)))</f>
        <v>36.6</v>
      </c>
      <c r="H24" s="67">
        <f>IF($R$3="Boys",InputLA1LA2!G20,IF($R$3="Girls",InputLA1LA2!V20,IF($R$3="All",InputLA1LA2!AK20)))</f>
        <v>57.3</v>
      </c>
      <c r="I24" s="67"/>
      <c r="J24" s="67">
        <f>IF($R$3="Boys",InputLA1LA2!I20,IF($R$3="Girls",InputLA1LA2!X20,IF($R$3="All",InputLA1LA2!AM20)))</f>
        <v>41.9</v>
      </c>
      <c r="K24" s="68">
        <f>IF($R$3="Boys",InputLA1LA2!J20,IF($R$3="Girls",InputLA1LA2!Y20,IF($R$3="All",InputLA1LA2!AN20)))</f>
        <v>3.73</v>
      </c>
      <c r="L24" s="67">
        <f>IF($R$3="Boys",InputLA1LA2!K20,IF($R$3="Girls",InputLA1LA2!Z20,IF($R$3="All",InputLA1LA2!AO20)))</f>
        <v>14.3</v>
      </c>
      <c r="M24" s="67">
        <f>IF($R$3="Boys",InputLA1LA2!L20,IF($R$3="Girls",InputLA1LA2!AA20,IF($R$3="All",InputLA1LA2!AP20)))</f>
        <v>23</v>
      </c>
      <c r="N24" s="66"/>
      <c r="O24" s="66">
        <f>IF($R$3="Boys",InputLA1LA2!N20,IF($R$3="Girls",InputLA1LA2!AC20,IF($R$3="All",InputLA1LA2!AR20)))</f>
        <v>2573</v>
      </c>
      <c r="P24" s="68">
        <f>IF($R$3="Boys",InputLA1LA2!O20,IF($R$3="Girls",InputLA1LA2!AD20,IF($R$3="All",InputLA1LA2!AS20)))</f>
        <v>-0.37</v>
      </c>
      <c r="Q24" s="68">
        <f>IF($R$3="Boys",InputLA1LA2!P20,IF($R$3="Girls",InputLA1LA2!AE20,IF($R$3="All",InputLA1LA2!AT20)))</f>
        <v>-0.42</v>
      </c>
      <c r="R24" s="68">
        <f>IF($R$3="Boys",InputLA1LA2!Q20,IF($R$3="Girls",InputLA1LA2!AF20,IF($R$3="All",InputLA1LA2!AU20)))</f>
        <v>-0.32</v>
      </c>
      <c r="S24" s="54"/>
      <c r="T24" s="54"/>
      <c r="U24" s="54"/>
      <c r="V24" s="54"/>
      <c r="W24" s="54"/>
      <c r="X24" s="54"/>
    </row>
    <row r="25" spans="1:24" s="46" customFormat="1" ht="12.75" customHeight="1" x14ac:dyDescent="0.3">
      <c r="B25" s="54"/>
      <c r="D25" s="66"/>
      <c r="E25" s="67"/>
      <c r="F25" s="67"/>
      <c r="G25" s="67"/>
      <c r="H25" s="67"/>
      <c r="I25" s="67"/>
      <c r="J25" s="67"/>
      <c r="K25" s="68"/>
      <c r="L25" s="67"/>
      <c r="M25" s="67"/>
      <c r="N25" s="66"/>
      <c r="O25" s="66"/>
      <c r="P25" s="68"/>
      <c r="Q25" s="68"/>
      <c r="R25" s="68"/>
      <c r="S25" s="54"/>
      <c r="T25" s="59"/>
      <c r="U25" s="54"/>
      <c r="V25" s="54"/>
      <c r="W25" s="54"/>
      <c r="X25" s="54"/>
    </row>
    <row r="26" spans="1:24" s="41" customFormat="1" ht="12.75" customHeight="1" x14ac:dyDescent="0.3">
      <c r="A26" s="70" t="s">
        <v>90</v>
      </c>
      <c r="B26" s="59" t="s">
        <v>91</v>
      </c>
      <c r="C26" s="71" t="s">
        <v>92</v>
      </c>
      <c r="D26" s="62">
        <f>IF($R$3="Boys",InputLA1LA2!C22,IF($R$3="Girls",InputLA1LA2!R22,IF($R$3="All",InputLA1LA2!AG22)))</f>
        <v>71555</v>
      </c>
      <c r="E26" s="63">
        <f>IF($R$3="Boys",InputLA1LA2!D22,IF($R$3="Girls",InputLA1LA2!S22,IF($R$3="All",InputLA1LA2!AH22)))</f>
        <v>45.7</v>
      </c>
      <c r="F26" s="63">
        <f>IF($R$3="Boys",InputLA1LA2!E22,IF($R$3="Girls",InputLA1LA2!T22,IF($R$3="All",InputLA1LA2!AI22)))</f>
        <v>97.1</v>
      </c>
      <c r="G26" s="63">
        <f>IF($R$3="Boys",InputLA1LA2!F22,IF($R$3="Girls",InputLA1LA2!U22,IF($R$3="All",InputLA1LA2!AJ22)))</f>
        <v>41.2</v>
      </c>
      <c r="H26" s="63">
        <f>IF($R$3="Boys",InputLA1LA2!G22,IF($R$3="Girls",InputLA1LA2!V22,IF($R$3="All",InputLA1LA2!AK22)))</f>
        <v>62.9</v>
      </c>
      <c r="I26" s="63"/>
      <c r="J26" s="63">
        <f>IF($R$3="Boys",InputLA1LA2!I22,IF($R$3="Girls",InputLA1LA2!X22,IF($R$3="All",InputLA1LA2!AM22)))</f>
        <v>34.299999999999997</v>
      </c>
      <c r="K26" s="64">
        <f>IF($R$3="Boys",InputLA1LA2!J22,IF($R$3="Girls",InputLA1LA2!Y22,IF($R$3="All",InputLA1LA2!AN22)))</f>
        <v>3.91</v>
      </c>
      <c r="L26" s="63">
        <f>IF($R$3="Boys",InputLA1LA2!K22,IF($R$3="Girls",InputLA1LA2!Z22,IF($R$3="All",InputLA1LA2!AO22)))</f>
        <v>14.7</v>
      </c>
      <c r="M26" s="63">
        <f>IF($R$3="Boys",InputLA1LA2!L22,IF($R$3="Girls",InputLA1LA2!AA22,IF($R$3="All",InputLA1LA2!AP22)))</f>
        <v>21.6</v>
      </c>
      <c r="N26" s="62"/>
      <c r="O26" s="62">
        <f>IF($R$3="Boys",InputLA1LA2!N22,IF($R$3="Girls",InputLA1LA2!AC22,IF($R$3="All",InputLA1LA2!AR22)))</f>
        <v>68602</v>
      </c>
      <c r="P26" s="64">
        <f>IF($R$3="Boys",InputLA1LA2!O22,IF($R$3="Girls",InputLA1LA2!AD22,IF($R$3="All",InputLA1LA2!AS22)))</f>
        <v>-0.16</v>
      </c>
      <c r="Q26" s="64">
        <f>IF($R$3="Boys",InputLA1LA2!P22,IF($R$3="Girls",InputLA1LA2!AE22,IF($R$3="All",InputLA1LA2!AT22)))</f>
        <v>-0.17</v>
      </c>
      <c r="R26" s="64">
        <f>IF($R$3="Boys",InputLA1LA2!Q22,IF($R$3="Girls",InputLA1LA2!AF22,IF($R$3="All",InputLA1LA2!AU22)))</f>
        <v>-0.15</v>
      </c>
      <c r="S26" s="59"/>
      <c r="T26" s="54"/>
      <c r="U26" s="59"/>
      <c r="V26" s="59"/>
      <c r="W26" s="59"/>
      <c r="X26" s="59"/>
    </row>
    <row r="27" spans="1:24" ht="12.75" customHeight="1" x14ac:dyDescent="0.3">
      <c r="A27" s="73" t="s">
        <v>93</v>
      </c>
      <c r="B27" s="54">
        <v>889</v>
      </c>
      <c r="C27" s="74" t="s">
        <v>94</v>
      </c>
      <c r="D27" s="66">
        <f>IF($R$3="Boys",InputLA1LA2!C23,IF($R$3="Girls",InputLA1LA2!R23,IF($R$3="All",InputLA1LA2!AG23)))</f>
        <v>1830</v>
      </c>
      <c r="E27" s="67">
        <f>IF($R$3="Boys",InputLA1LA2!D23,IF($R$3="Girls",InputLA1LA2!S23,IF($R$3="All",InputLA1LA2!AH23)))</f>
        <v>45.8</v>
      </c>
      <c r="F27" s="67">
        <f>IF($R$3="Boys",InputLA1LA2!E23,IF($R$3="Girls",InputLA1LA2!T23,IF($R$3="All",InputLA1LA2!AI23)))</f>
        <v>97.2</v>
      </c>
      <c r="G27" s="67">
        <f>IF($R$3="Boys",InputLA1LA2!F23,IF($R$3="Girls",InputLA1LA2!U23,IF($R$3="All",InputLA1LA2!AJ23)))</f>
        <v>41.4</v>
      </c>
      <c r="H27" s="67">
        <f>IF($R$3="Boys",InputLA1LA2!G23,IF($R$3="Girls",InputLA1LA2!V23,IF($R$3="All",InputLA1LA2!AK23)))</f>
        <v>64.2</v>
      </c>
      <c r="I27" s="67"/>
      <c r="J27" s="67">
        <f>IF($R$3="Boys",InputLA1LA2!I23,IF($R$3="Girls",InputLA1LA2!X23,IF($R$3="All",InputLA1LA2!AM23)))</f>
        <v>35.700000000000003</v>
      </c>
      <c r="K27" s="68">
        <f>IF($R$3="Boys",InputLA1LA2!J23,IF($R$3="Girls",InputLA1LA2!Y23,IF($R$3="All",InputLA1LA2!AN23)))</f>
        <v>3.95</v>
      </c>
      <c r="L27" s="67">
        <f>IF($R$3="Boys",InputLA1LA2!K23,IF($R$3="Girls",InputLA1LA2!Z23,IF($R$3="All",InputLA1LA2!AO23)))</f>
        <v>15.8</v>
      </c>
      <c r="M27" s="67">
        <f>IF($R$3="Boys",InputLA1LA2!L23,IF($R$3="Girls",InputLA1LA2!AA23,IF($R$3="All",InputLA1LA2!AP23)))</f>
        <v>23.1</v>
      </c>
      <c r="N27" s="66"/>
      <c r="O27" s="66">
        <f>IF($R$3="Boys",InputLA1LA2!N23,IF($R$3="Girls",InputLA1LA2!AC23,IF($R$3="All",InputLA1LA2!AR23)))</f>
        <v>1756</v>
      </c>
      <c r="P27" s="68">
        <f>IF($R$3="Boys",InputLA1LA2!O23,IF($R$3="Girls",InputLA1LA2!AD23,IF($R$3="All",InputLA1LA2!AS23)))</f>
        <v>0.02</v>
      </c>
      <c r="Q27" s="68">
        <f>IF($R$3="Boys",InputLA1LA2!P23,IF($R$3="Girls",InputLA1LA2!AE23,IF($R$3="All",InputLA1LA2!AT23)))</f>
        <v>-0.04</v>
      </c>
      <c r="R27" s="68">
        <f>IF($R$3="Boys",InputLA1LA2!Q23,IF($R$3="Girls",InputLA1LA2!AF23,IF($R$3="All",InputLA1LA2!AU23)))</f>
        <v>0.08</v>
      </c>
      <c r="S27" s="54"/>
      <c r="T27" s="54"/>
      <c r="U27" s="54"/>
      <c r="V27" s="54"/>
      <c r="W27" s="54"/>
      <c r="X27" s="54"/>
    </row>
    <row r="28" spans="1:24" ht="12.75" customHeight="1" x14ac:dyDescent="0.3">
      <c r="A28" s="73" t="s">
        <v>95</v>
      </c>
      <c r="B28" s="54">
        <v>890</v>
      </c>
      <c r="C28" s="74" t="s">
        <v>96</v>
      </c>
      <c r="D28" s="66">
        <f>IF($R$3="Boys",InputLA1LA2!C24,IF($R$3="Girls",InputLA1LA2!R24,IF($R$3="All",InputLA1LA2!AG24)))</f>
        <v>1136</v>
      </c>
      <c r="E28" s="67">
        <f>IF($R$3="Boys",InputLA1LA2!D24,IF($R$3="Girls",InputLA1LA2!S24,IF($R$3="All",InputLA1LA2!AH24)))</f>
        <v>38.5</v>
      </c>
      <c r="F28" s="67">
        <f>IF($R$3="Boys",InputLA1LA2!E24,IF($R$3="Girls",InputLA1LA2!T24,IF($R$3="All",InputLA1LA2!AI24)))</f>
        <v>96.7</v>
      </c>
      <c r="G28" s="67">
        <f>IF($R$3="Boys",InputLA1LA2!F24,IF($R$3="Girls",InputLA1LA2!U24,IF($R$3="All",InputLA1LA2!AJ24)))</f>
        <v>26.6</v>
      </c>
      <c r="H28" s="67">
        <f>IF($R$3="Boys",InputLA1LA2!G24,IF($R$3="Girls",InputLA1LA2!V24,IF($R$3="All",InputLA1LA2!AK24)))</f>
        <v>47.3</v>
      </c>
      <c r="I28" s="67"/>
      <c r="J28" s="67">
        <f>IF($R$3="Boys",InputLA1LA2!I24,IF($R$3="Girls",InputLA1LA2!X24,IF($R$3="All",InputLA1LA2!AM24)))</f>
        <v>15.1</v>
      </c>
      <c r="K28" s="68">
        <f>IF($R$3="Boys",InputLA1LA2!J24,IF($R$3="Girls",InputLA1LA2!Y24,IF($R$3="All",InputLA1LA2!AN24)))</f>
        <v>3.1</v>
      </c>
      <c r="L28" s="67">
        <f>IF($R$3="Boys",InputLA1LA2!K24,IF($R$3="Girls",InputLA1LA2!Z24,IF($R$3="All",InputLA1LA2!AO24)))</f>
        <v>4</v>
      </c>
      <c r="M28" s="67">
        <f>IF($R$3="Boys",InputLA1LA2!L24,IF($R$3="Girls",InputLA1LA2!AA24,IF($R$3="All",InputLA1LA2!AP24)))</f>
        <v>6.9</v>
      </c>
      <c r="N28" s="66"/>
      <c r="O28" s="66">
        <f>IF($R$3="Boys",InputLA1LA2!N24,IF($R$3="Girls",InputLA1LA2!AC24,IF($R$3="All",InputLA1LA2!AR24)))</f>
        <v>1106</v>
      </c>
      <c r="P28" s="68">
        <f>IF($R$3="Boys",InputLA1LA2!O24,IF($R$3="Girls",InputLA1LA2!AD24,IF($R$3="All",InputLA1LA2!AS24)))</f>
        <v>-0.64</v>
      </c>
      <c r="Q28" s="68">
        <f>IF($R$3="Boys",InputLA1LA2!P24,IF($R$3="Girls",InputLA1LA2!AE24,IF($R$3="All",InputLA1LA2!AT24)))</f>
        <v>-0.71</v>
      </c>
      <c r="R28" s="68">
        <f>IF($R$3="Boys",InputLA1LA2!Q24,IF($R$3="Girls",InputLA1LA2!AF24,IF($R$3="All",InputLA1LA2!AU24)))</f>
        <v>-0.56000000000000005</v>
      </c>
      <c r="S28" s="54"/>
      <c r="T28" s="54"/>
      <c r="U28" s="54"/>
      <c r="V28" s="54"/>
      <c r="W28" s="54"/>
      <c r="X28" s="54"/>
    </row>
    <row r="29" spans="1:24" ht="12.75" customHeight="1" x14ac:dyDescent="0.3">
      <c r="A29" s="73" t="s">
        <v>97</v>
      </c>
      <c r="B29" s="54">
        <v>350</v>
      </c>
      <c r="C29" s="74" t="s">
        <v>98</v>
      </c>
      <c r="D29" s="66">
        <f>IF($R$3="Boys",InputLA1LA2!C25,IF($R$3="Girls",InputLA1LA2!R25,IF($R$3="All",InputLA1LA2!AG25)))</f>
        <v>3251</v>
      </c>
      <c r="E29" s="67">
        <f>IF($R$3="Boys",InputLA1LA2!D25,IF($R$3="Girls",InputLA1LA2!S25,IF($R$3="All",InputLA1LA2!AH25)))</f>
        <v>44.6</v>
      </c>
      <c r="F29" s="67">
        <f>IF($R$3="Boys",InputLA1LA2!E25,IF($R$3="Girls",InputLA1LA2!T25,IF($R$3="All",InputLA1LA2!AI25)))</f>
        <v>97.2</v>
      </c>
      <c r="G29" s="67">
        <f>IF($R$3="Boys",InputLA1LA2!F25,IF($R$3="Girls",InputLA1LA2!U25,IF($R$3="All",InputLA1LA2!AJ25)))</f>
        <v>39.799999999999997</v>
      </c>
      <c r="H29" s="67">
        <f>IF($R$3="Boys",InputLA1LA2!G25,IF($R$3="Girls",InputLA1LA2!V25,IF($R$3="All",InputLA1LA2!AK25)))</f>
        <v>61.3</v>
      </c>
      <c r="I29" s="67"/>
      <c r="J29" s="67">
        <f>IF($R$3="Boys",InputLA1LA2!I25,IF($R$3="Girls",InputLA1LA2!X25,IF($R$3="All",InputLA1LA2!AM25)))</f>
        <v>33.1</v>
      </c>
      <c r="K29" s="68">
        <f>IF($R$3="Boys",InputLA1LA2!J25,IF($R$3="Girls",InputLA1LA2!Y25,IF($R$3="All",InputLA1LA2!AN25)))</f>
        <v>3.84</v>
      </c>
      <c r="L29" s="67">
        <f>IF($R$3="Boys",InputLA1LA2!K25,IF($R$3="Girls",InputLA1LA2!Z25,IF($R$3="All",InputLA1LA2!AO25)))</f>
        <v>14.6</v>
      </c>
      <c r="M29" s="67">
        <f>IF($R$3="Boys",InputLA1LA2!L25,IF($R$3="Girls",InputLA1LA2!AA25,IF($R$3="All",InputLA1LA2!AP25)))</f>
        <v>21.2</v>
      </c>
      <c r="N29" s="66"/>
      <c r="O29" s="66">
        <f>IF($R$3="Boys",InputLA1LA2!N25,IF($R$3="Girls",InputLA1LA2!AC25,IF($R$3="All",InputLA1LA2!AR25)))</f>
        <v>3065</v>
      </c>
      <c r="P29" s="68">
        <f>IF($R$3="Boys",InputLA1LA2!O25,IF($R$3="Girls",InputLA1LA2!AD25,IF($R$3="All",InputLA1LA2!AS25)))</f>
        <v>-0.12</v>
      </c>
      <c r="Q29" s="68">
        <f>IF($R$3="Boys",InputLA1LA2!P25,IF($R$3="Girls",InputLA1LA2!AE25,IF($R$3="All",InputLA1LA2!AT25)))</f>
        <v>-0.16</v>
      </c>
      <c r="R29" s="68">
        <f>IF($R$3="Boys",InputLA1LA2!Q25,IF($R$3="Girls",InputLA1LA2!AF25,IF($R$3="All",InputLA1LA2!AU25)))</f>
        <v>-7.0000000000000007E-2</v>
      </c>
      <c r="S29" s="54"/>
      <c r="T29" s="54"/>
      <c r="U29" s="54"/>
      <c r="V29" s="54"/>
      <c r="W29" s="54"/>
      <c r="X29" s="54"/>
    </row>
    <row r="30" spans="1:24" ht="12.75" customHeight="1" x14ac:dyDescent="0.3">
      <c r="A30" s="73" t="s">
        <v>99</v>
      </c>
      <c r="B30" s="54">
        <v>351</v>
      </c>
      <c r="C30" s="74" t="s">
        <v>100</v>
      </c>
      <c r="D30" s="66">
        <f>IF($R$3="Boys",InputLA1LA2!C26,IF($R$3="Girls",InputLA1LA2!R26,IF($R$3="All",InputLA1LA2!AG26)))</f>
        <v>2113</v>
      </c>
      <c r="E30" s="67">
        <f>IF($R$3="Boys",InputLA1LA2!D26,IF($R$3="Girls",InputLA1LA2!S26,IF($R$3="All",InputLA1LA2!AH26)))</f>
        <v>45.2</v>
      </c>
      <c r="F30" s="67">
        <f>IF($R$3="Boys",InputLA1LA2!E26,IF($R$3="Girls",InputLA1LA2!T26,IF($R$3="All",InputLA1LA2!AI26)))</f>
        <v>97.6</v>
      </c>
      <c r="G30" s="67">
        <f>IF($R$3="Boys",InputLA1LA2!F26,IF($R$3="Girls",InputLA1LA2!U26,IF($R$3="All",InputLA1LA2!AJ26)))</f>
        <v>39.4</v>
      </c>
      <c r="H30" s="67">
        <f>IF($R$3="Boys",InputLA1LA2!G26,IF($R$3="Girls",InputLA1LA2!V26,IF($R$3="All",InputLA1LA2!AK26)))</f>
        <v>62</v>
      </c>
      <c r="I30" s="67"/>
      <c r="J30" s="67">
        <f>IF($R$3="Boys",InputLA1LA2!I26,IF($R$3="Girls",InputLA1LA2!X26,IF($R$3="All",InputLA1LA2!AM26)))</f>
        <v>50.6</v>
      </c>
      <c r="K30" s="68">
        <f>IF($R$3="Boys",InputLA1LA2!J26,IF($R$3="Girls",InputLA1LA2!Y26,IF($R$3="All",InputLA1LA2!AN26)))</f>
        <v>4.03</v>
      </c>
      <c r="L30" s="67">
        <f>IF($R$3="Boys",InputLA1LA2!K26,IF($R$3="Girls",InputLA1LA2!Z26,IF($R$3="All",InputLA1LA2!AO26)))</f>
        <v>16.7</v>
      </c>
      <c r="M30" s="67">
        <f>IF($R$3="Boys",InputLA1LA2!L26,IF($R$3="Girls",InputLA1LA2!AA26,IF($R$3="All",InputLA1LA2!AP26)))</f>
        <v>26.5</v>
      </c>
      <c r="N30" s="66"/>
      <c r="O30" s="66">
        <f>IF($R$3="Boys",InputLA1LA2!N26,IF($R$3="Girls",InputLA1LA2!AC26,IF($R$3="All",InputLA1LA2!AR26)))</f>
        <v>2018</v>
      </c>
      <c r="P30" s="68">
        <f>IF($R$3="Boys",InputLA1LA2!O26,IF($R$3="Girls",InputLA1LA2!AD26,IF($R$3="All",InputLA1LA2!AS26)))</f>
        <v>-0.23</v>
      </c>
      <c r="Q30" s="68">
        <f>IF($R$3="Boys",InputLA1LA2!P26,IF($R$3="Girls",InputLA1LA2!AE26,IF($R$3="All",InputLA1LA2!AT26)))</f>
        <v>-0.28000000000000003</v>
      </c>
      <c r="R30" s="68">
        <f>IF($R$3="Boys",InputLA1LA2!Q26,IF($R$3="Girls",InputLA1LA2!AF26,IF($R$3="All",InputLA1LA2!AU26)))</f>
        <v>-0.17</v>
      </c>
      <c r="S30" s="54"/>
      <c r="T30" s="54"/>
      <c r="U30" s="54"/>
      <c r="V30" s="54"/>
      <c r="W30" s="54"/>
      <c r="X30" s="54"/>
    </row>
    <row r="31" spans="1:24" ht="12.75" customHeight="1" x14ac:dyDescent="0.3">
      <c r="A31" s="73" t="s">
        <v>101</v>
      </c>
      <c r="B31" s="54">
        <v>895</v>
      </c>
      <c r="C31" s="74" t="s">
        <v>102</v>
      </c>
      <c r="D31" s="66">
        <f>IF($R$3="Boys",InputLA1LA2!C27,IF($R$3="Girls",InputLA1LA2!R27,IF($R$3="All",InputLA1LA2!AG27)))</f>
        <v>3537</v>
      </c>
      <c r="E31" s="67">
        <f>IF($R$3="Boys",InputLA1LA2!D27,IF($R$3="Girls",InputLA1LA2!S27,IF($R$3="All",InputLA1LA2!AH27)))</f>
        <v>48.8</v>
      </c>
      <c r="F31" s="67">
        <f>IF($R$3="Boys",InputLA1LA2!E27,IF($R$3="Girls",InputLA1LA2!T27,IF($R$3="All",InputLA1LA2!AI27)))</f>
        <v>97.9</v>
      </c>
      <c r="G31" s="67">
        <f>IF($R$3="Boys",InputLA1LA2!F27,IF($R$3="Girls",InputLA1LA2!U27,IF($R$3="All",InputLA1LA2!AJ27)))</f>
        <v>47.9</v>
      </c>
      <c r="H31" s="67">
        <f>IF($R$3="Boys",InputLA1LA2!G27,IF($R$3="Girls",InputLA1LA2!V27,IF($R$3="All",InputLA1LA2!AK27)))</f>
        <v>69.7</v>
      </c>
      <c r="I31" s="67"/>
      <c r="J31" s="67">
        <f>IF($R$3="Boys",InputLA1LA2!I27,IF($R$3="Girls",InputLA1LA2!X27,IF($R$3="All",InputLA1LA2!AM27)))</f>
        <v>31.9</v>
      </c>
      <c r="K31" s="68">
        <f>IF($R$3="Boys",InputLA1LA2!J27,IF($R$3="Girls",InputLA1LA2!Y27,IF($R$3="All",InputLA1LA2!AN27)))</f>
        <v>4.17</v>
      </c>
      <c r="L31" s="67">
        <f>IF($R$3="Boys",InputLA1LA2!K27,IF($R$3="Girls",InputLA1LA2!Z27,IF($R$3="All",InputLA1LA2!AO27)))</f>
        <v>15.9</v>
      </c>
      <c r="M31" s="67">
        <f>IF($R$3="Boys",InputLA1LA2!L27,IF($R$3="Girls",InputLA1LA2!AA27,IF($R$3="All",InputLA1LA2!AP27)))</f>
        <v>22.3</v>
      </c>
      <c r="N31" s="66"/>
      <c r="O31" s="66">
        <f>IF($R$3="Boys",InputLA1LA2!N27,IF($R$3="Girls",InputLA1LA2!AC27,IF($R$3="All",InputLA1LA2!AR27)))</f>
        <v>3398</v>
      </c>
      <c r="P31" s="68">
        <f>IF($R$3="Boys",InputLA1LA2!O27,IF($R$3="Girls",InputLA1LA2!AD27,IF($R$3="All",InputLA1LA2!AS27)))</f>
        <v>0.01</v>
      </c>
      <c r="Q31" s="68">
        <f>IF($R$3="Boys",InputLA1LA2!P27,IF($R$3="Girls",InputLA1LA2!AE27,IF($R$3="All",InputLA1LA2!AT27)))</f>
        <v>-0.03</v>
      </c>
      <c r="R31" s="68">
        <f>IF($R$3="Boys",InputLA1LA2!Q27,IF($R$3="Girls",InputLA1LA2!AF27,IF($R$3="All",InputLA1LA2!AU27)))</f>
        <v>0.05</v>
      </c>
      <c r="S31" s="54"/>
      <c r="T31" s="54"/>
      <c r="U31" s="54"/>
      <c r="V31" s="54"/>
      <c r="W31" s="54"/>
      <c r="X31" s="54"/>
    </row>
    <row r="32" spans="1:24" ht="12.75" customHeight="1" x14ac:dyDescent="0.3">
      <c r="A32" s="73" t="s">
        <v>103</v>
      </c>
      <c r="B32" s="54">
        <v>896</v>
      </c>
      <c r="C32" s="74" t="s">
        <v>104</v>
      </c>
      <c r="D32" s="66">
        <f>IF($R$3="Boys",InputLA1LA2!C28,IF($R$3="Girls",InputLA1LA2!R28,IF($R$3="All",InputLA1LA2!AG28)))</f>
        <v>3298</v>
      </c>
      <c r="E32" s="67">
        <f>IF($R$3="Boys",InputLA1LA2!D28,IF($R$3="Girls",InputLA1LA2!S28,IF($R$3="All",InputLA1LA2!AH28)))</f>
        <v>46.4</v>
      </c>
      <c r="F32" s="67">
        <f>IF($R$3="Boys",InputLA1LA2!E28,IF($R$3="Girls",InputLA1LA2!T28,IF($R$3="All",InputLA1LA2!AI28)))</f>
        <v>97.4</v>
      </c>
      <c r="G32" s="67">
        <f>IF($R$3="Boys",InputLA1LA2!F28,IF($R$3="Girls",InputLA1LA2!U28,IF($R$3="All",InputLA1LA2!AJ28)))</f>
        <v>40.799999999999997</v>
      </c>
      <c r="H32" s="67">
        <f>IF($R$3="Boys",InputLA1LA2!G28,IF($R$3="Girls",InputLA1LA2!V28,IF($R$3="All",InputLA1LA2!AK28)))</f>
        <v>64.400000000000006</v>
      </c>
      <c r="I32" s="67"/>
      <c r="J32" s="67">
        <f>IF($R$3="Boys",InputLA1LA2!I28,IF($R$3="Girls",InputLA1LA2!X28,IF($R$3="All",InputLA1LA2!AM28)))</f>
        <v>44.3</v>
      </c>
      <c r="K32" s="68">
        <f>IF($R$3="Boys",InputLA1LA2!J28,IF($R$3="Girls",InputLA1LA2!Y28,IF($R$3="All",InputLA1LA2!AN28)))</f>
        <v>4.08</v>
      </c>
      <c r="L32" s="67">
        <f>IF($R$3="Boys",InputLA1LA2!K28,IF($R$3="Girls",InputLA1LA2!Z28,IF($R$3="All",InputLA1LA2!AO28)))</f>
        <v>17.399999999999999</v>
      </c>
      <c r="M32" s="67">
        <f>IF($R$3="Boys",InputLA1LA2!L28,IF($R$3="Girls",InputLA1LA2!AA28,IF($R$3="All",InputLA1LA2!AP28)))</f>
        <v>26.8</v>
      </c>
      <c r="N32" s="66"/>
      <c r="O32" s="66">
        <f>IF($R$3="Boys",InputLA1LA2!N28,IF($R$3="Girls",InputLA1LA2!AC28,IF($R$3="All",InputLA1LA2!AR28)))</f>
        <v>3152</v>
      </c>
      <c r="P32" s="68">
        <f>IF($R$3="Boys",InputLA1LA2!O28,IF($R$3="Girls",InputLA1LA2!AD28,IF($R$3="All",InputLA1LA2!AS28)))</f>
        <v>-0.11</v>
      </c>
      <c r="Q32" s="68">
        <f>IF($R$3="Boys",InputLA1LA2!P28,IF($R$3="Girls",InputLA1LA2!AE28,IF($R$3="All",InputLA1LA2!AT28)))</f>
        <v>-0.16</v>
      </c>
      <c r="R32" s="68">
        <f>IF($R$3="Boys",InputLA1LA2!Q28,IF($R$3="Girls",InputLA1LA2!AF28,IF($R$3="All",InputLA1LA2!AU28)))</f>
        <v>-7.0000000000000007E-2</v>
      </c>
      <c r="S32" s="54"/>
      <c r="T32" s="54"/>
      <c r="U32" s="54"/>
      <c r="V32" s="54"/>
      <c r="W32" s="54"/>
      <c r="X32" s="54"/>
    </row>
    <row r="33" spans="1:24" ht="12.75" customHeight="1" x14ac:dyDescent="0.3">
      <c r="A33" s="73" t="s">
        <v>105</v>
      </c>
      <c r="B33" s="54">
        <v>909</v>
      </c>
      <c r="C33" s="74" t="s">
        <v>106</v>
      </c>
      <c r="D33" s="66">
        <f>IF($R$3="Boys",InputLA1LA2!C29,IF($R$3="Girls",InputLA1LA2!R29,IF($R$3="All",InputLA1LA2!AG29)))</f>
        <v>4689</v>
      </c>
      <c r="E33" s="67">
        <f>IF($R$3="Boys",InputLA1LA2!D29,IF($R$3="Girls",InputLA1LA2!S29,IF($R$3="All",InputLA1LA2!AH29)))</f>
        <v>46.7</v>
      </c>
      <c r="F33" s="67">
        <f>IF($R$3="Boys",InputLA1LA2!E29,IF($R$3="Girls",InputLA1LA2!T29,IF($R$3="All",InputLA1LA2!AI29)))</f>
        <v>98.3</v>
      </c>
      <c r="G33" s="67">
        <f>IF($R$3="Boys",InputLA1LA2!F29,IF($R$3="Girls",InputLA1LA2!U29,IF($R$3="All",InputLA1LA2!AJ29)))</f>
        <v>43.3</v>
      </c>
      <c r="H33" s="67">
        <f>IF($R$3="Boys",InputLA1LA2!G29,IF($R$3="Girls",InputLA1LA2!V29,IF($R$3="All",InputLA1LA2!AK29)))</f>
        <v>65.3</v>
      </c>
      <c r="I33" s="67"/>
      <c r="J33" s="67">
        <f>IF($R$3="Boys",InputLA1LA2!I29,IF($R$3="Girls",InputLA1LA2!X29,IF($R$3="All",InputLA1LA2!AM29)))</f>
        <v>33.799999999999997</v>
      </c>
      <c r="K33" s="68">
        <f>IF($R$3="Boys",InputLA1LA2!J29,IF($R$3="Girls",InputLA1LA2!Y29,IF($R$3="All",InputLA1LA2!AN29)))</f>
        <v>4.03</v>
      </c>
      <c r="L33" s="67">
        <f>IF($R$3="Boys",InputLA1LA2!K29,IF($R$3="Girls",InputLA1LA2!Z29,IF($R$3="All",InputLA1LA2!AO29)))</f>
        <v>15</v>
      </c>
      <c r="M33" s="67">
        <f>IF($R$3="Boys",InputLA1LA2!L29,IF($R$3="Girls",InputLA1LA2!AA29,IF($R$3="All",InputLA1LA2!AP29)))</f>
        <v>22.1</v>
      </c>
      <c r="N33" s="66"/>
      <c r="O33" s="66">
        <f>IF($R$3="Boys",InputLA1LA2!N29,IF($R$3="Girls",InputLA1LA2!AC29,IF($R$3="All",InputLA1LA2!AR29)))</f>
        <v>4570</v>
      </c>
      <c r="P33" s="68">
        <f>IF($R$3="Boys",InputLA1LA2!O29,IF($R$3="Girls",InputLA1LA2!AD29,IF($R$3="All",InputLA1LA2!AS29)))</f>
        <v>-0.11</v>
      </c>
      <c r="Q33" s="68">
        <f>IF($R$3="Boys",InputLA1LA2!P29,IF($R$3="Girls",InputLA1LA2!AE29,IF($R$3="All",InputLA1LA2!AT29)))</f>
        <v>-0.15</v>
      </c>
      <c r="R33" s="68">
        <f>IF($R$3="Boys",InputLA1LA2!Q29,IF($R$3="Girls",InputLA1LA2!AF29,IF($R$3="All",InputLA1LA2!AU29)))</f>
        <v>-7.0000000000000007E-2</v>
      </c>
      <c r="S33" s="54"/>
      <c r="T33" s="54"/>
      <c r="U33" s="54"/>
      <c r="V33" s="54"/>
      <c r="W33" s="54"/>
      <c r="X33" s="54"/>
    </row>
    <row r="34" spans="1:24" ht="12.75" customHeight="1" x14ac:dyDescent="0.3">
      <c r="A34" s="73" t="s">
        <v>107</v>
      </c>
      <c r="B34" s="54">
        <v>876</v>
      </c>
      <c r="C34" s="74" t="s">
        <v>108</v>
      </c>
      <c r="D34" s="66">
        <f>IF($R$3="Boys",InputLA1LA2!C30,IF($R$3="Girls",InputLA1LA2!R30,IF($R$3="All",InputLA1LA2!AG30)))</f>
        <v>1333</v>
      </c>
      <c r="E34" s="67">
        <f>IF($R$3="Boys",InputLA1LA2!D30,IF($R$3="Girls",InputLA1LA2!S30,IF($R$3="All",InputLA1LA2!AH30)))</f>
        <v>44.2</v>
      </c>
      <c r="F34" s="67">
        <f>IF($R$3="Boys",InputLA1LA2!E30,IF($R$3="Girls",InputLA1LA2!T30,IF($R$3="All",InputLA1LA2!AI30)))</f>
        <v>97</v>
      </c>
      <c r="G34" s="67">
        <f>IF($R$3="Boys",InputLA1LA2!F30,IF($R$3="Girls",InputLA1LA2!U30,IF($R$3="All",InputLA1LA2!AJ30)))</f>
        <v>32.299999999999997</v>
      </c>
      <c r="H34" s="67">
        <f>IF($R$3="Boys",InputLA1LA2!G30,IF($R$3="Girls",InputLA1LA2!V30,IF($R$3="All",InputLA1LA2!AK30)))</f>
        <v>58.1</v>
      </c>
      <c r="I34" s="67"/>
      <c r="J34" s="67">
        <f>IF($R$3="Boys",InputLA1LA2!I30,IF($R$3="Girls",InputLA1LA2!X30,IF($R$3="All",InputLA1LA2!AM30)))</f>
        <v>45.8</v>
      </c>
      <c r="K34" s="68">
        <f>IF($R$3="Boys",InputLA1LA2!J30,IF($R$3="Girls",InputLA1LA2!Y30,IF($R$3="All",InputLA1LA2!AN30)))</f>
        <v>3.72</v>
      </c>
      <c r="L34" s="67">
        <f>IF($R$3="Boys",InputLA1LA2!K30,IF($R$3="Girls",InputLA1LA2!Z30,IF($R$3="All",InputLA1LA2!AO30)))</f>
        <v>14.5</v>
      </c>
      <c r="M34" s="67">
        <f>IF($R$3="Boys",InputLA1LA2!L30,IF($R$3="Girls",InputLA1LA2!AA30,IF($R$3="All",InputLA1LA2!AP30)))</f>
        <v>24.6</v>
      </c>
      <c r="N34" s="66"/>
      <c r="O34" s="66">
        <f>IF($R$3="Boys",InputLA1LA2!N30,IF($R$3="Girls",InputLA1LA2!AC30,IF($R$3="All",InputLA1LA2!AR30)))</f>
        <v>1313</v>
      </c>
      <c r="P34" s="68">
        <f>IF($R$3="Boys",InputLA1LA2!O30,IF($R$3="Girls",InputLA1LA2!AD30,IF($R$3="All",InputLA1LA2!AS30)))</f>
        <v>-0.26</v>
      </c>
      <c r="Q34" s="68">
        <f>IF($R$3="Boys",InputLA1LA2!P30,IF($R$3="Girls",InputLA1LA2!AE30,IF($R$3="All",InputLA1LA2!AT30)))</f>
        <v>-0.33</v>
      </c>
      <c r="R34" s="68">
        <f>IF($R$3="Boys",InputLA1LA2!Q30,IF($R$3="Girls",InputLA1LA2!AF30,IF($R$3="All",InputLA1LA2!AU30)))</f>
        <v>-0.19</v>
      </c>
      <c r="S34" s="54"/>
      <c r="T34" s="54"/>
      <c r="U34" s="54"/>
      <c r="V34" s="54"/>
      <c r="W34" s="54"/>
      <c r="X34" s="54"/>
    </row>
    <row r="35" spans="1:24" ht="12.75" customHeight="1" x14ac:dyDescent="0.3">
      <c r="A35" s="73" t="s">
        <v>109</v>
      </c>
      <c r="B35" s="54">
        <v>340</v>
      </c>
      <c r="C35" s="74" t="s">
        <v>110</v>
      </c>
      <c r="D35" s="66">
        <f>IF($R$3="Boys",InputLA1LA2!C31,IF($R$3="Girls",InputLA1LA2!R31,IF($R$3="All",InputLA1LA2!AG31)))</f>
        <v>929</v>
      </c>
      <c r="E35" s="67">
        <f>IF($R$3="Boys",InputLA1LA2!D31,IF($R$3="Girls",InputLA1LA2!S31,IF($R$3="All",InputLA1LA2!AH31)))</f>
        <v>35.299999999999997</v>
      </c>
      <c r="F35" s="67">
        <f>IF($R$3="Boys",InputLA1LA2!E31,IF($R$3="Girls",InputLA1LA2!T31,IF($R$3="All",InputLA1LA2!AI31)))</f>
        <v>93.5</v>
      </c>
      <c r="G35" s="67">
        <f>IF($R$3="Boys",InputLA1LA2!F31,IF($R$3="Girls",InputLA1LA2!U31,IF($R$3="All",InputLA1LA2!AJ31)))</f>
        <v>21</v>
      </c>
      <c r="H35" s="67">
        <f>IF($R$3="Boys",InputLA1LA2!G31,IF($R$3="Girls",InputLA1LA2!V31,IF($R$3="All",InputLA1LA2!AK31)))</f>
        <v>41.9</v>
      </c>
      <c r="I35" s="67"/>
      <c r="J35" s="67">
        <f>IF($R$3="Boys",InputLA1LA2!I31,IF($R$3="Girls",InputLA1LA2!X31,IF($R$3="All",InputLA1LA2!AM31)))</f>
        <v>31.1</v>
      </c>
      <c r="K35" s="68">
        <f>IF($R$3="Boys",InputLA1LA2!J31,IF($R$3="Girls",InputLA1LA2!Y31,IF($R$3="All",InputLA1LA2!AN31)))</f>
        <v>2.99</v>
      </c>
      <c r="L35" s="67">
        <f>IF($R$3="Boys",InputLA1LA2!K31,IF($R$3="Girls",InputLA1LA2!Z31,IF($R$3="All",InputLA1LA2!AO31)))</f>
        <v>7.3</v>
      </c>
      <c r="M35" s="67">
        <f>IF($R$3="Boys",InputLA1LA2!L31,IF($R$3="Girls",InputLA1LA2!AA31,IF($R$3="All",InputLA1LA2!AP31)))</f>
        <v>13</v>
      </c>
      <c r="N35" s="66"/>
      <c r="O35" s="66">
        <f>IF($R$3="Boys",InputLA1LA2!N31,IF($R$3="Girls",InputLA1LA2!AC31,IF($R$3="All",InputLA1LA2!AR31)))</f>
        <v>921</v>
      </c>
      <c r="P35" s="68">
        <f>IF($R$3="Boys",InputLA1LA2!O31,IF($R$3="Girls",InputLA1LA2!AD31,IF($R$3="All",InputLA1LA2!AS31)))</f>
        <v>-0.82</v>
      </c>
      <c r="Q35" s="68">
        <f>IF($R$3="Boys",InputLA1LA2!P31,IF($R$3="Girls",InputLA1LA2!AE31,IF($R$3="All",InputLA1LA2!AT31)))</f>
        <v>-0.9</v>
      </c>
      <c r="R35" s="68">
        <f>IF($R$3="Boys",InputLA1LA2!Q31,IF($R$3="Girls",InputLA1LA2!AF31,IF($R$3="All",InputLA1LA2!AU31)))</f>
        <v>-0.74</v>
      </c>
      <c r="S35" s="54"/>
      <c r="T35" s="54"/>
      <c r="U35" s="54"/>
      <c r="V35" s="54"/>
      <c r="W35" s="54"/>
      <c r="X35" s="54"/>
    </row>
    <row r="36" spans="1:24" ht="12.75" customHeight="1" x14ac:dyDescent="0.3">
      <c r="A36" s="73" t="s">
        <v>111</v>
      </c>
      <c r="B36" s="54">
        <v>888</v>
      </c>
      <c r="C36" s="74" t="s">
        <v>112</v>
      </c>
      <c r="D36" s="66">
        <f>IF($R$3="Boys",InputLA1LA2!C32,IF($R$3="Girls",InputLA1LA2!R32,IF($R$3="All",InputLA1LA2!AG32)))</f>
        <v>11631</v>
      </c>
      <c r="E36" s="67">
        <f>IF($R$3="Boys",InputLA1LA2!D32,IF($R$3="Girls",InputLA1LA2!S32,IF($R$3="All",InputLA1LA2!AH32)))</f>
        <v>46.7</v>
      </c>
      <c r="F36" s="67">
        <f>IF($R$3="Boys",InputLA1LA2!E32,IF($R$3="Girls",InputLA1LA2!T32,IF($R$3="All",InputLA1LA2!AI32)))</f>
        <v>97</v>
      </c>
      <c r="G36" s="67">
        <f>IF($R$3="Boys",InputLA1LA2!F32,IF($R$3="Girls",InputLA1LA2!U32,IF($R$3="All",InputLA1LA2!AJ32)))</f>
        <v>44.2</v>
      </c>
      <c r="H36" s="67">
        <f>IF($R$3="Boys",InputLA1LA2!G32,IF($R$3="Girls",InputLA1LA2!V32,IF($R$3="All",InputLA1LA2!AK32)))</f>
        <v>66.099999999999994</v>
      </c>
      <c r="I36" s="67"/>
      <c r="J36" s="67">
        <f>IF($R$3="Boys",InputLA1LA2!I32,IF($R$3="Girls",InputLA1LA2!X32,IF($R$3="All",InputLA1LA2!AM32)))</f>
        <v>29.7</v>
      </c>
      <c r="K36" s="68">
        <f>IF($R$3="Boys",InputLA1LA2!J32,IF($R$3="Girls",InputLA1LA2!Y32,IF($R$3="All",InputLA1LA2!AN32)))</f>
        <v>3.99</v>
      </c>
      <c r="L36" s="67">
        <f>IF($R$3="Boys",InputLA1LA2!K32,IF($R$3="Girls",InputLA1LA2!Z32,IF($R$3="All",InputLA1LA2!AO32)))</f>
        <v>13.9</v>
      </c>
      <c r="M36" s="67">
        <f>IF($R$3="Boys",InputLA1LA2!L32,IF($R$3="Girls",InputLA1LA2!AA32,IF($R$3="All",InputLA1LA2!AP32)))</f>
        <v>19.8</v>
      </c>
      <c r="N36" s="66"/>
      <c r="O36" s="66">
        <f>IF($R$3="Boys",InputLA1LA2!N32,IF($R$3="Girls",InputLA1LA2!AC32,IF($R$3="All",InputLA1LA2!AR32)))</f>
        <v>11318</v>
      </c>
      <c r="P36" s="68">
        <f>IF($R$3="Boys",InputLA1LA2!O32,IF($R$3="Girls",InputLA1LA2!AD32,IF($R$3="All",InputLA1LA2!AS32)))</f>
        <v>-0.09</v>
      </c>
      <c r="Q36" s="68">
        <f>IF($R$3="Boys",InputLA1LA2!P32,IF($R$3="Girls",InputLA1LA2!AE32,IF($R$3="All",InputLA1LA2!AT32)))</f>
        <v>-0.11</v>
      </c>
      <c r="R36" s="68">
        <f>IF($R$3="Boys",InputLA1LA2!Q32,IF($R$3="Girls",InputLA1LA2!AF32,IF($R$3="All",InputLA1LA2!AU32)))</f>
        <v>-0.06</v>
      </c>
      <c r="S36" s="54"/>
      <c r="T36" s="54"/>
      <c r="U36" s="54"/>
      <c r="V36" s="54"/>
      <c r="W36" s="54"/>
      <c r="X36" s="54"/>
    </row>
    <row r="37" spans="1:24" ht="12.75" customHeight="1" x14ac:dyDescent="0.3">
      <c r="A37" s="73" t="s">
        <v>113</v>
      </c>
      <c r="B37" s="54">
        <v>341</v>
      </c>
      <c r="C37" s="74" t="s">
        <v>114</v>
      </c>
      <c r="D37" s="66">
        <f>IF($R$3="Boys",InputLA1LA2!C33,IF($R$3="Girls",InputLA1LA2!R33,IF($R$3="All",InputLA1LA2!AG33)))</f>
        <v>4461</v>
      </c>
      <c r="E37" s="67">
        <f>IF($R$3="Boys",InputLA1LA2!D33,IF($R$3="Girls",InputLA1LA2!S33,IF($R$3="All",InputLA1LA2!AH33)))</f>
        <v>43.5</v>
      </c>
      <c r="F37" s="67">
        <f>IF($R$3="Boys",InputLA1LA2!E33,IF($R$3="Girls",InputLA1LA2!T33,IF($R$3="All",InputLA1LA2!AI33)))</f>
        <v>95.6</v>
      </c>
      <c r="G37" s="67">
        <f>IF($R$3="Boys",InputLA1LA2!F33,IF($R$3="Girls",InputLA1LA2!U33,IF($R$3="All",InputLA1LA2!AJ33)))</f>
        <v>35.9</v>
      </c>
      <c r="H37" s="67">
        <f>IF($R$3="Boys",InputLA1LA2!G33,IF($R$3="Girls",InputLA1LA2!V33,IF($R$3="All",InputLA1LA2!AK33)))</f>
        <v>57.4</v>
      </c>
      <c r="I37" s="67"/>
      <c r="J37" s="67">
        <f>IF($R$3="Boys",InputLA1LA2!I33,IF($R$3="Girls",InputLA1LA2!X33,IF($R$3="All",InputLA1LA2!AM33)))</f>
        <v>34.200000000000003</v>
      </c>
      <c r="K37" s="68">
        <f>IF($R$3="Boys",InputLA1LA2!J33,IF($R$3="Girls",InputLA1LA2!Y33,IF($R$3="All",InputLA1LA2!AN33)))</f>
        <v>3.67</v>
      </c>
      <c r="L37" s="67">
        <f>IF($R$3="Boys",InputLA1LA2!K33,IF($R$3="Girls",InputLA1LA2!Z33,IF($R$3="All",InputLA1LA2!AO33)))</f>
        <v>14.4</v>
      </c>
      <c r="M37" s="67">
        <f>IF($R$3="Boys",InputLA1LA2!L33,IF($R$3="Girls",InputLA1LA2!AA33,IF($R$3="All",InputLA1LA2!AP33)))</f>
        <v>21.8</v>
      </c>
      <c r="N37" s="66"/>
      <c r="O37" s="66">
        <f>IF($R$3="Boys",InputLA1LA2!N33,IF($R$3="Girls",InputLA1LA2!AC33,IF($R$3="All",InputLA1LA2!AR33)))</f>
        <v>4270</v>
      </c>
      <c r="P37" s="68">
        <f>IF($R$3="Boys",InputLA1LA2!O33,IF($R$3="Girls",InputLA1LA2!AD33,IF($R$3="All",InputLA1LA2!AS33)))</f>
        <v>-0.32</v>
      </c>
      <c r="Q37" s="68">
        <f>IF($R$3="Boys",InputLA1LA2!P33,IF($R$3="Girls",InputLA1LA2!AE33,IF($R$3="All",InputLA1LA2!AT33)))</f>
        <v>-0.36</v>
      </c>
      <c r="R37" s="68">
        <f>IF($R$3="Boys",InputLA1LA2!Q33,IF($R$3="Girls",InputLA1LA2!AF33,IF($R$3="All",InputLA1LA2!AU33)))</f>
        <v>-0.28000000000000003</v>
      </c>
      <c r="S37" s="54"/>
      <c r="T37" s="54"/>
      <c r="U37" s="54"/>
      <c r="V37" s="54"/>
      <c r="W37" s="54"/>
      <c r="X37" s="54"/>
    </row>
    <row r="38" spans="1:24" ht="12.75" customHeight="1" x14ac:dyDescent="0.3">
      <c r="A38" s="73" t="s">
        <v>115</v>
      </c>
      <c r="B38" s="54">
        <v>352</v>
      </c>
      <c r="C38" s="74" t="s">
        <v>116</v>
      </c>
      <c r="D38" s="66">
        <f>IF($R$3="Boys",InputLA1LA2!C34,IF($R$3="Girls",InputLA1LA2!R34,IF($R$3="All",InputLA1LA2!AG34)))</f>
        <v>4734</v>
      </c>
      <c r="E38" s="67">
        <f>IF($R$3="Boys",InputLA1LA2!D34,IF($R$3="Girls",InputLA1LA2!S34,IF($R$3="All",InputLA1LA2!AH34)))</f>
        <v>43.2</v>
      </c>
      <c r="F38" s="67">
        <f>IF($R$3="Boys",InputLA1LA2!E34,IF($R$3="Girls",InputLA1LA2!T34,IF($R$3="All",InputLA1LA2!AI34)))</f>
        <v>96.5</v>
      </c>
      <c r="G38" s="67">
        <f>IF($R$3="Boys",InputLA1LA2!F34,IF($R$3="Girls",InputLA1LA2!U34,IF($R$3="All",InputLA1LA2!AJ34)))</f>
        <v>35.6</v>
      </c>
      <c r="H38" s="67">
        <f>IF($R$3="Boys",InputLA1LA2!G34,IF($R$3="Girls",InputLA1LA2!V34,IF($R$3="All",InputLA1LA2!AK34)))</f>
        <v>55.5</v>
      </c>
      <c r="I38" s="67"/>
      <c r="J38" s="67">
        <f>IF($R$3="Boys",InputLA1LA2!I34,IF($R$3="Girls",InputLA1LA2!X34,IF($R$3="All",InputLA1LA2!AM34)))</f>
        <v>33.5</v>
      </c>
      <c r="K38" s="68">
        <f>IF($R$3="Boys",InputLA1LA2!J34,IF($R$3="Girls",InputLA1LA2!Y34,IF($R$3="All",InputLA1LA2!AN34)))</f>
        <v>3.69</v>
      </c>
      <c r="L38" s="67">
        <f>IF($R$3="Boys",InputLA1LA2!K34,IF($R$3="Girls",InputLA1LA2!Z34,IF($R$3="All",InputLA1LA2!AO34)))</f>
        <v>12.7</v>
      </c>
      <c r="M38" s="67">
        <f>IF($R$3="Boys",InputLA1LA2!L34,IF($R$3="Girls",InputLA1LA2!AA34,IF($R$3="All",InputLA1LA2!AP34)))</f>
        <v>19.8</v>
      </c>
      <c r="N38" s="66"/>
      <c r="O38" s="66">
        <f>IF($R$3="Boys",InputLA1LA2!N34,IF($R$3="Girls",InputLA1LA2!AC34,IF($R$3="All",InputLA1LA2!AR34)))</f>
        <v>4136</v>
      </c>
      <c r="P38" s="68">
        <f>IF($R$3="Boys",InputLA1LA2!O34,IF($R$3="Girls",InputLA1LA2!AD34,IF($R$3="All",InputLA1LA2!AS34)))</f>
        <v>-0.13</v>
      </c>
      <c r="Q38" s="68">
        <f>IF($R$3="Boys",InputLA1LA2!P34,IF($R$3="Girls",InputLA1LA2!AE34,IF($R$3="All",InputLA1LA2!AT34)))</f>
        <v>-0.17</v>
      </c>
      <c r="R38" s="68">
        <f>IF($R$3="Boys",InputLA1LA2!Q34,IF($R$3="Girls",InputLA1LA2!AF34,IF($R$3="All",InputLA1LA2!AU34)))</f>
        <v>-0.09</v>
      </c>
      <c r="S38" s="54"/>
      <c r="T38" s="54"/>
      <c r="U38" s="54"/>
      <c r="V38" s="54"/>
      <c r="W38" s="54"/>
      <c r="X38" s="54"/>
    </row>
    <row r="39" spans="1:24" ht="12.75" customHeight="1" x14ac:dyDescent="0.3">
      <c r="A39" s="73" t="s">
        <v>117</v>
      </c>
      <c r="B39" s="54">
        <v>353</v>
      </c>
      <c r="C39" s="74" t="s">
        <v>118</v>
      </c>
      <c r="D39" s="66">
        <f>IF($R$3="Boys",InputLA1LA2!C35,IF($R$3="Girls",InputLA1LA2!R35,IF($R$3="All",InputLA1LA2!AG35)))</f>
        <v>2957</v>
      </c>
      <c r="E39" s="67">
        <f>IF($R$3="Boys",InputLA1LA2!D35,IF($R$3="Girls",InputLA1LA2!S35,IF($R$3="All",InputLA1LA2!AH35)))</f>
        <v>42.7</v>
      </c>
      <c r="F39" s="67">
        <f>IF($R$3="Boys",InputLA1LA2!E35,IF($R$3="Girls",InputLA1LA2!T35,IF($R$3="All",InputLA1LA2!AI35)))</f>
        <v>96.1</v>
      </c>
      <c r="G39" s="67">
        <f>IF($R$3="Boys",InputLA1LA2!F35,IF($R$3="Girls",InputLA1LA2!U35,IF($R$3="All",InputLA1LA2!AJ35)))</f>
        <v>35.799999999999997</v>
      </c>
      <c r="H39" s="67">
        <f>IF($R$3="Boys",InputLA1LA2!G35,IF($R$3="Girls",InputLA1LA2!V35,IF($R$3="All",InputLA1LA2!AK35)))</f>
        <v>57.1</v>
      </c>
      <c r="I39" s="67"/>
      <c r="J39" s="67">
        <f>IF($R$3="Boys",InputLA1LA2!I35,IF($R$3="Girls",InputLA1LA2!X35,IF($R$3="All",InputLA1LA2!AM35)))</f>
        <v>23.5</v>
      </c>
      <c r="K39" s="68">
        <f>IF($R$3="Boys",InputLA1LA2!J35,IF($R$3="Girls",InputLA1LA2!Y35,IF($R$3="All",InputLA1LA2!AN35)))</f>
        <v>3.51</v>
      </c>
      <c r="L39" s="67">
        <f>IF($R$3="Boys",InputLA1LA2!K35,IF($R$3="Girls",InputLA1LA2!Z35,IF($R$3="All",InputLA1LA2!AO35)))</f>
        <v>9</v>
      </c>
      <c r="M39" s="67">
        <f>IF($R$3="Boys",InputLA1LA2!L35,IF($R$3="Girls",InputLA1LA2!AA35,IF($R$3="All",InputLA1LA2!AP35)))</f>
        <v>13.9</v>
      </c>
      <c r="N39" s="66"/>
      <c r="O39" s="66">
        <f>IF($R$3="Boys",InputLA1LA2!N35,IF($R$3="Girls",InputLA1LA2!AC35,IF($R$3="All",InputLA1LA2!AR35)))</f>
        <v>2801</v>
      </c>
      <c r="P39" s="68">
        <f>IF($R$3="Boys",InputLA1LA2!O35,IF($R$3="Girls",InputLA1LA2!AD35,IF($R$3="All",InputLA1LA2!AS35)))</f>
        <v>-0.3</v>
      </c>
      <c r="Q39" s="68">
        <f>IF($R$3="Boys",InputLA1LA2!P35,IF($R$3="Girls",InputLA1LA2!AE35,IF($R$3="All",InputLA1LA2!AT35)))</f>
        <v>-0.35</v>
      </c>
      <c r="R39" s="68">
        <f>IF($R$3="Boys",InputLA1LA2!Q35,IF($R$3="Girls",InputLA1LA2!AF35,IF($R$3="All",InputLA1LA2!AU35)))</f>
        <v>-0.25</v>
      </c>
      <c r="S39" s="54"/>
      <c r="T39" s="54"/>
      <c r="U39" s="54"/>
      <c r="V39" s="54"/>
      <c r="W39" s="54"/>
      <c r="X39" s="54"/>
    </row>
    <row r="40" spans="1:24" ht="12.75" customHeight="1" x14ac:dyDescent="0.3">
      <c r="A40" s="73" t="s">
        <v>119</v>
      </c>
      <c r="B40" s="54">
        <v>354</v>
      </c>
      <c r="C40" s="74" t="s">
        <v>120</v>
      </c>
      <c r="D40" s="66">
        <f>IF($R$3="Boys",InputLA1LA2!C36,IF($R$3="Girls",InputLA1LA2!R36,IF($R$3="All",InputLA1LA2!AG36)))</f>
        <v>2231</v>
      </c>
      <c r="E40" s="67">
        <f>IF($R$3="Boys",InputLA1LA2!D36,IF($R$3="Girls",InputLA1LA2!S36,IF($R$3="All",InputLA1LA2!AH36)))</f>
        <v>43.5</v>
      </c>
      <c r="F40" s="67">
        <f>IF($R$3="Boys",InputLA1LA2!E36,IF($R$3="Girls",InputLA1LA2!T36,IF($R$3="All",InputLA1LA2!AI36)))</f>
        <v>97.1</v>
      </c>
      <c r="G40" s="67">
        <f>IF($R$3="Boys",InputLA1LA2!F36,IF($R$3="Girls",InputLA1LA2!U36,IF($R$3="All",InputLA1LA2!AJ36)))</f>
        <v>36.700000000000003</v>
      </c>
      <c r="H40" s="67">
        <f>IF($R$3="Boys",InputLA1LA2!G36,IF($R$3="Girls",InputLA1LA2!V36,IF($R$3="All",InputLA1LA2!AK36)))</f>
        <v>58.9</v>
      </c>
      <c r="I40" s="67"/>
      <c r="J40" s="67">
        <f>IF($R$3="Boys",InputLA1LA2!I36,IF($R$3="Girls",InputLA1LA2!X36,IF($R$3="All",InputLA1LA2!AM36)))</f>
        <v>20.6</v>
      </c>
      <c r="K40" s="68">
        <f>IF($R$3="Boys",InputLA1LA2!J36,IF($R$3="Girls",InputLA1LA2!Y36,IF($R$3="All",InputLA1LA2!AN36)))</f>
        <v>3.61</v>
      </c>
      <c r="L40" s="67">
        <f>IF($R$3="Boys",InputLA1LA2!K36,IF($R$3="Girls",InputLA1LA2!Z36,IF($R$3="All",InputLA1LA2!AO36)))</f>
        <v>6.8</v>
      </c>
      <c r="M40" s="67">
        <f>IF($R$3="Boys",InputLA1LA2!L36,IF($R$3="Girls",InputLA1LA2!AA36,IF($R$3="All",InputLA1LA2!AP36)))</f>
        <v>11.1</v>
      </c>
      <c r="N40" s="66"/>
      <c r="O40" s="66">
        <f>IF($R$3="Boys",InputLA1LA2!N36,IF($R$3="Girls",InputLA1LA2!AC36,IF($R$3="All",InputLA1LA2!AR36)))</f>
        <v>2140</v>
      </c>
      <c r="P40" s="68">
        <f>IF($R$3="Boys",InputLA1LA2!O36,IF($R$3="Girls",InputLA1LA2!AD36,IF($R$3="All",InputLA1LA2!AS36)))</f>
        <v>-0.14000000000000001</v>
      </c>
      <c r="Q40" s="68">
        <f>IF($R$3="Boys",InputLA1LA2!P36,IF($R$3="Girls",InputLA1LA2!AE36,IF($R$3="All",InputLA1LA2!AT36)))</f>
        <v>-0.19</v>
      </c>
      <c r="R40" s="68">
        <f>IF($R$3="Boys",InputLA1LA2!Q36,IF($R$3="Girls",InputLA1LA2!AF36,IF($R$3="All",InputLA1LA2!AU36)))</f>
        <v>-0.09</v>
      </c>
      <c r="S40" s="54"/>
      <c r="T40" s="54"/>
      <c r="U40" s="54"/>
      <c r="V40" s="54"/>
      <c r="W40" s="54"/>
      <c r="X40" s="54"/>
    </row>
    <row r="41" spans="1:24" ht="12.75" customHeight="1" x14ac:dyDescent="0.3">
      <c r="A41" s="73" t="s">
        <v>121</v>
      </c>
      <c r="B41" s="54">
        <v>355</v>
      </c>
      <c r="C41" s="74" t="s">
        <v>122</v>
      </c>
      <c r="D41" s="66">
        <f>IF($R$3="Boys",InputLA1LA2!C37,IF($R$3="Girls",InputLA1LA2!R37,IF($R$3="All",InputLA1LA2!AG37)))</f>
        <v>2082</v>
      </c>
      <c r="E41" s="67">
        <f>IF($R$3="Boys",InputLA1LA2!D37,IF($R$3="Girls",InputLA1LA2!S37,IF($R$3="All",InputLA1LA2!AH37)))</f>
        <v>41</v>
      </c>
      <c r="F41" s="67">
        <f>IF($R$3="Boys",InputLA1LA2!E37,IF($R$3="Girls",InputLA1LA2!T37,IF($R$3="All",InputLA1LA2!AI37)))</f>
        <v>95.9</v>
      </c>
      <c r="G41" s="67">
        <f>IF($R$3="Boys",InputLA1LA2!F37,IF($R$3="Girls",InputLA1LA2!U37,IF($R$3="All",InputLA1LA2!AJ37)))</f>
        <v>32.1</v>
      </c>
      <c r="H41" s="67">
        <f>IF($R$3="Boys",InputLA1LA2!G37,IF($R$3="Girls",InputLA1LA2!V37,IF($R$3="All",InputLA1LA2!AK37)))</f>
        <v>54.9</v>
      </c>
      <c r="I41" s="67"/>
      <c r="J41" s="67">
        <f>IF($R$3="Boys",InputLA1LA2!I37,IF($R$3="Girls",InputLA1LA2!X37,IF($R$3="All",InputLA1LA2!AM37)))</f>
        <v>32.4</v>
      </c>
      <c r="K41" s="68">
        <f>IF($R$3="Boys",InputLA1LA2!J37,IF($R$3="Girls",InputLA1LA2!Y37,IF($R$3="All",InputLA1LA2!AN37)))</f>
        <v>3.4</v>
      </c>
      <c r="L41" s="67">
        <f>IF($R$3="Boys",InputLA1LA2!K37,IF($R$3="Girls",InputLA1LA2!Z37,IF($R$3="All",InputLA1LA2!AO37)))</f>
        <v>10.7</v>
      </c>
      <c r="M41" s="67">
        <f>IF($R$3="Boys",InputLA1LA2!L37,IF($R$3="Girls",InputLA1LA2!AA37,IF($R$3="All",InputLA1LA2!AP37)))</f>
        <v>17.7</v>
      </c>
      <c r="N41" s="66"/>
      <c r="O41" s="66">
        <f>IF($R$3="Boys",InputLA1LA2!N37,IF($R$3="Girls",InputLA1LA2!AC37,IF($R$3="All",InputLA1LA2!AR37)))</f>
        <v>1958</v>
      </c>
      <c r="P41" s="68">
        <f>IF($R$3="Boys",InputLA1LA2!O37,IF($R$3="Girls",InputLA1LA2!AD37,IF($R$3="All",InputLA1LA2!AS37)))</f>
        <v>-0.46</v>
      </c>
      <c r="Q41" s="68">
        <f>IF($R$3="Boys",InputLA1LA2!P37,IF($R$3="Girls",InputLA1LA2!AE37,IF($R$3="All",InputLA1LA2!AT37)))</f>
        <v>-0.52</v>
      </c>
      <c r="R41" s="68">
        <f>IF($R$3="Boys",InputLA1LA2!Q37,IF($R$3="Girls",InputLA1LA2!AF37,IF($R$3="All",InputLA1LA2!AU37)))</f>
        <v>-0.41</v>
      </c>
      <c r="S41" s="54"/>
      <c r="T41" s="54"/>
      <c r="U41" s="54"/>
      <c r="V41" s="54"/>
      <c r="W41" s="54"/>
      <c r="X41" s="54"/>
    </row>
    <row r="42" spans="1:24" ht="12.75" customHeight="1" x14ac:dyDescent="0.3">
      <c r="A42" s="73" t="s">
        <v>123</v>
      </c>
      <c r="B42" s="54">
        <v>343</v>
      </c>
      <c r="C42" s="74" t="s">
        <v>124</v>
      </c>
      <c r="D42" s="66">
        <f>IF($R$3="Boys",InputLA1LA2!C38,IF($R$3="Girls",InputLA1LA2!R38,IF($R$3="All",InputLA1LA2!AG38)))</f>
        <v>2855</v>
      </c>
      <c r="E42" s="67">
        <f>IF($R$3="Boys",InputLA1LA2!D38,IF($R$3="Girls",InputLA1LA2!S38,IF($R$3="All",InputLA1LA2!AH38)))</f>
        <v>44.9</v>
      </c>
      <c r="F42" s="67">
        <f>IF($R$3="Boys",InputLA1LA2!E38,IF($R$3="Girls",InputLA1LA2!T38,IF($R$3="All",InputLA1LA2!AI38)))</f>
        <v>96.9</v>
      </c>
      <c r="G42" s="67">
        <f>IF($R$3="Boys",InputLA1LA2!F38,IF($R$3="Girls",InputLA1LA2!U38,IF($R$3="All",InputLA1LA2!AJ38)))</f>
        <v>39.4</v>
      </c>
      <c r="H42" s="67">
        <f>IF($R$3="Boys",InputLA1LA2!G38,IF($R$3="Girls",InputLA1LA2!V38,IF($R$3="All",InputLA1LA2!AK38)))</f>
        <v>62.7</v>
      </c>
      <c r="I42" s="67"/>
      <c r="J42" s="67">
        <f>IF($R$3="Boys",InputLA1LA2!I38,IF($R$3="Girls",InputLA1LA2!X38,IF($R$3="All",InputLA1LA2!AM38)))</f>
        <v>33.799999999999997</v>
      </c>
      <c r="K42" s="68">
        <f>IF($R$3="Boys",InputLA1LA2!J38,IF($R$3="Girls",InputLA1LA2!Y38,IF($R$3="All",InputLA1LA2!AN38)))</f>
        <v>3.81</v>
      </c>
      <c r="L42" s="67">
        <f>IF($R$3="Boys",InputLA1LA2!K38,IF($R$3="Girls",InputLA1LA2!Z38,IF($R$3="All",InputLA1LA2!AO38)))</f>
        <v>12.4</v>
      </c>
      <c r="M42" s="67">
        <f>IF($R$3="Boys",InputLA1LA2!L38,IF($R$3="Girls",InputLA1LA2!AA38,IF($R$3="All",InputLA1LA2!AP38)))</f>
        <v>19.2</v>
      </c>
      <c r="N42" s="66"/>
      <c r="O42" s="66">
        <f>IF($R$3="Boys",InputLA1LA2!N38,IF($R$3="Girls",InputLA1LA2!AC38,IF($R$3="All",InputLA1LA2!AR38)))</f>
        <v>2780</v>
      </c>
      <c r="P42" s="68">
        <f>IF($R$3="Boys",InputLA1LA2!O38,IF($R$3="Girls",InputLA1LA2!AD38,IF($R$3="All",InputLA1LA2!AS38)))</f>
        <v>-0.3</v>
      </c>
      <c r="Q42" s="68">
        <f>IF($R$3="Boys",InputLA1LA2!P38,IF($R$3="Girls",InputLA1LA2!AE38,IF($R$3="All",InputLA1LA2!AT38)))</f>
        <v>-0.35</v>
      </c>
      <c r="R42" s="68">
        <f>IF($R$3="Boys",InputLA1LA2!Q38,IF($R$3="Girls",InputLA1LA2!AF38,IF($R$3="All",InputLA1LA2!AU38)))</f>
        <v>-0.25</v>
      </c>
      <c r="S42" s="54"/>
      <c r="T42" s="54"/>
      <c r="U42" s="54"/>
      <c r="V42" s="54"/>
      <c r="W42" s="54"/>
      <c r="X42" s="54"/>
    </row>
    <row r="43" spans="1:24" ht="12.75" customHeight="1" x14ac:dyDescent="0.3">
      <c r="A43" s="73" t="s">
        <v>125</v>
      </c>
      <c r="B43" s="54">
        <v>342</v>
      </c>
      <c r="C43" s="74" t="s">
        <v>126</v>
      </c>
      <c r="D43" s="66">
        <f>IF($R$3="Boys",InputLA1LA2!C39,IF($R$3="Girls",InputLA1LA2!R39,IF($R$3="All",InputLA1LA2!AG39)))</f>
        <v>1732</v>
      </c>
      <c r="E43" s="67">
        <f>IF($R$3="Boys",InputLA1LA2!D39,IF($R$3="Girls",InputLA1LA2!S39,IF($R$3="All",InputLA1LA2!AH39)))</f>
        <v>44.6</v>
      </c>
      <c r="F43" s="67">
        <f>IF($R$3="Boys",InputLA1LA2!E39,IF($R$3="Girls",InputLA1LA2!T39,IF($R$3="All",InputLA1LA2!AI39)))</f>
        <v>97.4</v>
      </c>
      <c r="G43" s="67">
        <f>IF($R$3="Boys",InputLA1LA2!F39,IF($R$3="Girls",InputLA1LA2!U39,IF($R$3="All",InputLA1LA2!AJ39)))</f>
        <v>38.799999999999997</v>
      </c>
      <c r="H43" s="67">
        <f>IF($R$3="Boys",InputLA1LA2!G39,IF($R$3="Girls",InputLA1LA2!V39,IF($R$3="All",InputLA1LA2!AK39)))</f>
        <v>60.3</v>
      </c>
      <c r="I43" s="67"/>
      <c r="J43" s="67">
        <f>IF($R$3="Boys",InputLA1LA2!I39,IF($R$3="Girls",InputLA1LA2!X39,IF($R$3="All",InputLA1LA2!AM39)))</f>
        <v>37.799999999999997</v>
      </c>
      <c r="K43" s="68">
        <f>IF($R$3="Boys",InputLA1LA2!J39,IF($R$3="Girls",InputLA1LA2!Y39,IF($R$3="All",InputLA1LA2!AN39)))</f>
        <v>3.75</v>
      </c>
      <c r="L43" s="67">
        <f>IF($R$3="Boys",InputLA1LA2!K39,IF($R$3="Girls",InputLA1LA2!Z39,IF($R$3="All",InputLA1LA2!AO39)))</f>
        <v>11.8</v>
      </c>
      <c r="M43" s="67">
        <f>IF($R$3="Boys",InputLA1LA2!L39,IF($R$3="Girls",InputLA1LA2!AA39,IF($R$3="All",InputLA1LA2!AP39)))</f>
        <v>19.100000000000001</v>
      </c>
      <c r="N43" s="66"/>
      <c r="O43" s="66">
        <f>IF($R$3="Boys",InputLA1LA2!N39,IF($R$3="Girls",InputLA1LA2!AC39,IF($R$3="All",InputLA1LA2!AR39)))</f>
        <v>1716</v>
      </c>
      <c r="P43" s="68">
        <f>IF($R$3="Boys",InputLA1LA2!O39,IF($R$3="Girls",InputLA1LA2!AD39,IF($R$3="All",InputLA1LA2!AS39)))</f>
        <v>-0.39</v>
      </c>
      <c r="Q43" s="68">
        <f>IF($R$3="Boys",InputLA1LA2!P39,IF($R$3="Girls",InputLA1LA2!AE39,IF($R$3="All",InputLA1LA2!AT39)))</f>
        <v>-0.45</v>
      </c>
      <c r="R43" s="68">
        <f>IF($R$3="Boys",InputLA1LA2!Q39,IF($R$3="Girls",InputLA1LA2!AF39,IF($R$3="All",InputLA1LA2!AU39)))</f>
        <v>-0.33</v>
      </c>
      <c r="S43" s="54"/>
      <c r="T43" s="54"/>
      <c r="U43" s="54"/>
      <c r="V43" s="54"/>
      <c r="W43" s="54"/>
      <c r="X43" s="54"/>
    </row>
    <row r="44" spans="1:24" ht="12.75" customHeight="1" x14ac:dyDescent="0.3">
      <c r="A44" s="73" t="s">
        <v>127</v>
      </c>
      <c r="B44" s="54">
        <v>356</v>
      </c>
      <c r="C44" s="74" t="s">
        <v>128</v>
      </c>
      <c r="D44" s="66">
        <f>IF($R$3="Boys",InputLA1LA2!C40,IF($R$3="Girls",InputLA1LA2!R40,IF($R$3="All",InputLA1LA2!AG40)))</f>
        <v>2571</v>
      </c>
      <c r="E44" s="67">
        <f>IF($R$3="Boys",InputLA1LA2!D40,IF($R$3="Girls",InputLA1LA2!S40,IF($R$3="All",InputLA1LA2!AH40)))</f>
        <v>47.3</v>
      </c>
      <c r="F44" s="67">
        <f>IF($R$3="Boys",InputLA1LA2!E40,IF($R$3="Girls",InputLA1LA2!T40,IF($R$3="All",InputLA1LA2!AI40)))</f>
        <v>97.2</v>
      </c>
      <c r="G44" s="67">
        <f>IF($R$3="Boys",InputLA1LA2!F40,IF($R$3="Girls",InputLA1LA2!U40,IF($R$3="All",InputLA1LA2!AJ40)))</f>
        <v>45.4</v>
      </c>
      <c r="H44" s="67">
        <f>IF($R$3="Boys",InputLA1LA2!G40,IF($R$3="Girls",InputLA1LA2!V40,IF($R$3="All",InputLA1LA2!AK40)))</f>
        <v>67.3</v>
      </c>
      <c r="I44" s="67"/>
      <c r="J44" s="67">
        <f>IF($R$3="Boys",InputLA1LA2!I40,IF($R$3="Girls",InputLA1LA2!X40,IF($R$3="All",InputLA1LA2!AM40)))</f>
        <v>40.6</v>
      </c>
      <c r="K44" s="68">
        <f>IF($R$3="Boys",InputLA1LA2!J40,IF($R$3="Girls",InputLA1LA2!Y40,IF($R$3="All",InputLA1LA2!AN40)))</f>
        <v>4.1100000000000003</v>
      </c>
      <c r="L44" s="67">
        <f>IF($R$3="Boys",InputLA1LA2!K40,IF($R$3="Girls",InputLA1LA2!Z40,IF($R$3="All",InputLA1LA2!AO40)))</f>
        <v>17.5</v>
      </c>
      <c r="M44" s="67">
        <f>IF($R$3="Boys",InputLA1LA2!L40,IF($R$3="Girls",InputLA1LA2!AA40,IF($R$3="All",InputLA1LA2!AP40)))</f>
        <v>24.9</v>
      </c>
      <c r="N44" s="66"/>
      <c r="O44" s="66">
        <f>IF($R$3="Boys",InputLA1LA2!N40,IF($R$3="Girls",InputLA1LA2!AC40,IF($R$3="All",InputLA1LA2!AR40)))</f>
        <v>2517</v>
      </c>
      <c r="P44" s="68">
        <f>IF($R$3="Boys",InputLA1LA2!O40,IF($R$3="Girls",InputLA1LA2!AD40,IF($R$3="All",InputLA1LA2!AS40)))</f>
        <v>-0.03</v>
      </c>
      <c r="Q44" s="68">
        <f>IF($R$3="Boys",InputLA1LA2!P40,IF($R$3="Girls",InputLA1LA2!AE40,IF($R$3="All",InputLA1LA2!AT40)))</f>
        <v>-7.0000000000000007E-2</v>
      </c>
      <c r="R44" s="68">
        <f>IF($R$3="Boys",InputLA1LA2!Q40,IF($R$3="Girls",InputLA1LA2!AF40,IF($R$3="All",InputLA1LA2!AU40)))</f>
        <v>0.02</v>
      </c>
      <c r="S44" s="54"/>
      <c r="T44" s="54"/>
      <c r="U44" s="54"/>
      <c r="V44" s="54"/>
      <c r="W44" s="54"/>
      <c r="X44" s="54"/>
    </row>
    <row r="45" spans="1:24" ht="12.75" customHeight="1" x14ac:dyDescent="0.3">
      <c r="A45" s="73" t="s">
        <v>129</v>
      </c>
      <c r="B45" s="54">
        <v>357</v>
      </c>
      <c r="C45" s="74" t="s">
        <v>130</v>
      </c>
      <c r="D45" s="66">
        <f>IF($R$3="Boys",InputLA1LA2!C41,IF($R$3="Girls",InputLA1LA2!R41,IF($R$3="All",InputLA1LA2!AG41)))</f>
        <v>2512</v>
      </c>
      <c r="E45" s="67">
        <f>IF($R$3="Boys",InputLA1LA2!D41,IF($R$3="Girls",InputLA1LA2!S41,IF($R$3="All",InputLA1LA2!AH41)))</f>
        <v>43.9</v>
      </c>
      <c r="F45" s="67">
        <f>IF($R$3="Boys",InputLA1LA2!E41,IF($R$3="Girls",InputLA1LA2!T41,IF($R$3="All",InputLA1LA2!AI41)))</f>
        <v>96.8</v>
      </c>
      <c r="G45" s="67">
        <f>IF($R$3="Boys",InputLA1LA2!F41,IF($R$3="Girls",InputLA1LA2!U41,IF($R$3="All",InputLA1LA2!AJ41)))</f>
        <v>40.4</v>
      </c>
      <c r="H45" s="67">
        <f>IF($R$3="Boys",InputLA1LA2!G41,IF($R$3="Girls",InputLA1LA2!V41,IF($R$3="All",InputLA1LA2!AK41)))</f>
        <v>62.1</v>
      </c>
      <c r="I45" s="67"/>
      <c r="J45" s="67">
        <f>IF($R$3="Boys",InputLA1LA2!I41,IF($R$3="Girls",InputLA1LA2!X41,IF($R$3="All",InputLA1LA2!AM41)))</f>
        <v>31.3</v>
      </c>
      <c r="K45" s="68">
        <f>IF($R$3="Boys",InputLA1LA2!J41,IF($R$3="Girls",InputLA1LA2!Y41,IF($R$3="All",InputLA1LA2!AN41)))</f>
        <v>3.72</v>
      </c>
      <c r="L45" s="67">
        <f>IF($R$3="Boys",InputLA1LA2!K41,IF($R$3="Girls",InputLA1LA2!Z41,IF($R$3="All",InputLA1LA2!AO41)))</f>
        <v>11.3</v>
      </c>
      <c r="M45" s="67">
        <f>IF($R$3="Boys",InputLA1LA2!L41,IF($R$3="Girls",InputLA1LA2!AA41,IF($R$3="All",InputLA1LA2!AP41)))</f>
        <v>17.899999999999999</v>
      </c>
      <c r="N45" s="66"/>
      <c r="O45" s="66">
        <f>IF($R$3="Boys",InputLA1LA2!N41,IF($R$3="Girls",InputLA1LA2!AC41,IF($R$3="All",InputLA1LA2!AR41)))</f>
        <v>2426</v>
      </c>
      <c r="P45" s="68">
        <f>IF($R$3="Boys",InputLA1LA2!O41,IF($R$3="Girls",InputLA1LA2!AD41,IF($R$3="All",InputLA1LA2!AS41)))</f>
        <v>-0.17</v>
      </c>
      <c r="Q45" s="68">
        <f>IF($R$3="Boys",InputLA1LA2!P41,IF($R$3="Girls",InputLA1LA2!AE41,IF($R$3="All",InputLA1LA2!AT41)))</f>
        <v>-0.22</v>
      </c>
      <c r="R45" s="68">
        <f>IF($R$3="Boys",InputLA1LA2!Q41,IF($R$3="Girls",InputLA1LA2!AF41,IF($R$3="All",InputLA1LA2!AU41)))</f>
        <v>-0.12</v>
      </c>
      <c r="S45" s="54"/>
      <c r="T45" s="54"/>
      <c r="U45" s="54"/>
      <c r="V45" s="54"/>
      <c r="W45" s="54"/>
      <c r="X45" s="54"/>
    </row>
    <row r="46" spans="1:24" ht="12.75" customHeight="1" x14ac:dyDescent="0.3">
      <c r="A46" s="73" t="s">
        <v>131</v>
      </c>
      <c r="B46" s="54">
        <v>358</v>
      </c>
      <c r="C46" s="74" t="s">
        <v>132</v>
      </c>
      <c r="D46" s="66">
        <f>IF($R$3="Boys",InputLA1LA2!C42,IF($R$3="Girls",InputLA1LA2!R42,IF($R$3="All",InputLA1LA2!AG42)))</f>
        <v>2850</v>
      </c>
      <c r="E46" s="67">
        <f>IF($R$3="Boys",InputLA1LA2!D42,IF($R$3="Girls",InputLA1LA2!S42,IF($R$3="All",InputLA1LA2!AH42)))</f>
        <v>56.8</v>
      </c>
      <c r="F46" s="67">
        <f>IF($R$3="Boys",InputLA1LA2!E42,IF($R$3="Girls",InputLA1LA2!T42,IF($R$3="All",InputLA1LA2!AI42)))</f>
        <v>97.7</v>
      </c>
      <c r="G46" s="67">
        <f>IF($R$3="Boys",InputLA1LA2!F42,IF($R$3="Girls",InputLA1LA2!U42,IF($R$3="All",InputLA1LA2!AJ42)))</f>
        <v>63.8</v>
      </c>
      <c r="H46" s="67">
        <f>IF($R$3="Boys",InputLA1LA2!G42,IF($R$3="Girls",InputLA1LA2!V42,IF($R$3="All",InputLA1LA2!AK42)))</f>
        <v>79.5</v>
      </c>
      <c r="I46" s="67"/>
      <c r="J46" s="67">
        <f>IF($R$3="Boys",InputLA1LA2!I42,IF($R$3="Girls",InputLA1LA2!X42,IF($R$3="All",InputLA1LA2!AM42)))</f>
        <v>52.7</v>
      </c>
      <c r="K46" s="68">
        <f>IF($R$3="Boys",InputLA1LA2!J42,IF($R$3="Girls",InputLA1LA2!Y42,IF($R$3="All",InputLA1LA2!AN42)))</f>
        <v>5.13</v>
      </c>
      <c r="L46" s="67">
        <f>IF($R$3="Boys",InputLA1LA2!K42,IF($R$3="Girls",InputLA1LA2!Z42,IF($R$3="All",InputLA1LA2!AO42)))</f>
        <v>33.9</v>
      </c>
      <c r="M46" s="67">
        <f>IF($R$3="Boys",InputLA1LA2!L42,IF($R$3="Girls",InputLA1LA2!AA42,IF($R$3="All",InputLA1LA2!AP42)))</f>
        <v>41.7</v>
      </c>
      <c r="N46" s="66"/>
      <c r="O46" s="66">
        <f>IF($R$3="Boys",InputLA1LA2!N42,IF($R$3="Girls",InputLA1LA2!AC42,IF($R$3="All",InputLA1LA2!AR42)))</f>
        <v>2645</v>
      </c>
      <c r="P46" s="68">
        <f>IF($R$3="Boys",InputLA1LA2!O42,IF($R$3="Girls",InputLA1LA2!AD42,IF($R$3="All",InputLA1LA2!AS42)))</f>
        <v>0.22</v>
      </c>
      <c r="Q46" s="68">
        <f>IF($R$3="Boys",InputLA1LA2!P42,IF($R$3="Girls",InputLA1LA2!AE42,IF($R$3="All",InputLA1LA2!AT42)))</f>
        <v>0.17</v>
      </c>
      <c r="R46" s="68">
        <f>IF($R$3="Boys",InputLA1LA2!Q42,IF($R$3="Girls",InputLA1LA2!AF42,IF($R$3="All",InputLA1LA2!AU42)))</f>
        <v>0.27</v>
      </c>
      <c r="S46" s="54"/>
      <c r="T46" s="54"/>
      <c r="U46" s="54"/>
      <c r="V46" s="54"/>
      <c r="W46" s="54"/>
      <c r="X46" s="54"/>
    </row>
    <row r="47" spans="1:24" ht="12.75" customHeight="1" x14ac:dyDescent="0.3">
      <c r="A47" s="73" t="s">
        <v>133</v>
      </c>
      <c r="B47" s="54">
        <v>877</v>
      </c>
      <c r="C47" s="74" t="s">
        <v>134</v>
      </c>
      <c r="D47" s="66">
        <f>IF($R$3="Boys",InputLA1LA2!C43,IF($R$3="Girls",InputLA1LA2!R43,IF($R$3="All",InputLA1LA2!AG43)))</f>
        <v>2365</v>
      </c>
      <c r="E47" s="67">
        <f>IF($R$3="Boys",InputLA1LA2!D43,IF($R$3="Girls",InputLA1LA2!S43,IF($R$3="All",InputLA1LA2!AH43)))</f>
        <v>47.2</v>
      </c>
      <c r="F47" s="67">
        <f>IF($R$3="Boys",InputLA1LA2!E43,IF($R$3="Girls",InputLA1LA2!T43,IF($R$3="All",InputLA1LA2!AI43)))</f>
        <v>97.9</v>
      </c>
      <c r="G47" s="67">
        <f>IF($R$3="Boys",InputLA1LA2!F43,IF($R$3="Girls",InputLA1LA2!U43,IF($R$3="All",InputLA1LA2!AJ43)))</f>
        <v>46.6</v>
      </c>
      <c r="H47" s="67">
        <f>IF($R$3="Boys",InputLA1LA2!G43,IF($R$3="Girls",InputLA1LA2!V43,IF($R$3="All",InputLA1LA2!AK43)))</f>
        <v>67.2</v>
      </c>
      <c r="I47" s="67"/>
      <c r="J47" s="67">
        <f>IF($R$3="Boys",InputLA1LA2!I43,IF($R$3="Girls",InputLA1LA2!X43,IF($R$3="All",InputLA1LA2!AM43)))</f>
        <v>33.4</v>
      </c>
      <c r="K47" s="68">
        <f>IF($R$3="Boys",InputLA1LA2!J43,IF($R$3="Girls",InputLA1LA2!Y43,IF($R$3="All",InputLA1LA2!AN43)))</f>
        <v>4.07</v>
      </c>
      <c r="L47" s="67">
        <f>IF($R$3="Boys",InputLA1LA2!K43,IF($R$3="Girls",InputLA1LA2!Z43,IF($R$3="All",InputLA1LA2!AO43)))</f>
        <v>17.3</v>
      </c>
      <c r="M47" s="67">
        <f>IF($R$3="Boys",InputLA1LA2!L43,IF($R$3="Girls",InputLA1LA2!AA43,IF($R$3="All",InputLA1LA2!AP43)))</f>
        <v>24.2</v>
      </c>
      <c r="N47" s="66"/>
      <c r="O47" s="66">
        <f>IF($R$3="Boys",InputLA1LA2!N43,IF($R$3="Girls",InputLA1LA2!AC43,IF($R$3="All",InputLA1LA2!AR43)))</f>
        <v>2316</v>
      </c>
      <c r="P47" s="68">
        <f>IF($R$3="Boys",InputLA1LA2!O43,IF($R$3="Girls",InputLA1LA2!AD43,IF($R$3="All",InputLA1LA2!AS43)))</f>
        <v>-0.14000000000000001</v>
      </c>
      <c r="Q47" s="68">
        <f>IF($R$3="Boys",InputLA1LA2!P43,IF($R$3="Girls",InputLA1LA2!AE43,IF($R$3="All",InputLA1LA2!AT43)))</f>
        <v>-0.19</v>
      </c>
      <c r="R47" s="68">
        <f>IF($R$3="Boys",InputLA1LA2!Q43,IF($R$3="Girls",InputLA1LA2!AF43,IF($R$3="All",InputLA1LA2!AU43)))</f>
        <v>-0.09</v>
      </c>
      <c r="S47" s="54"/>
      <c r="T47" s="54"/>
      <c r="U47" s="54"/>
      <c r="V47" s="54"/>
      <c r="W47" s="54"/>
      <c r="X47" s="54"/>
    </row>
    <row r="48" spans="1:24" ht="12.75" customHeight="1" x14ac:dyDescent="0.3">
      <c r="A48" s="73" t="s">
        <v>135</v>
      </c>
      <c r="B48" s="54">
        <v>359</v>
      </c>
      <c r="C48" s="74" t="s">
        <v>136</v>
      </c>
      <c r="D48" s="66">
        <f>IF($R$3="Boys",InputLA1LA2!C44,IF($R$3="Girls",InputLA1LA2!R44,IF($R$3="All",InputLA1LA2!AG44)))</f>
        <v>3221</v>
      </c>
      <c r="E48" s="67">
        <f>IF($R$3="Boys",InputLA1LA2!D44,IF($R$3="Girls",InputLA1LA2!S44,IF($R$3="All",InputLA1LA2!AH44)))</f>
        <v>45.3</v>
      </c>
      <c r="F48" s="67">
        <f>IF($R$3="Boys",InputLA1LA2!E44,IF($R$3="Girls",InputLA1LA2!T44,IF($R$3="All",InputLA1LA2!AI44)))</f>
        <v>98.6</v>
      </c>
      <c r="G48" s="67">
        <f>IF($R$3="Boys",InputLA1LA2!F44,IF($R$3="Girls",InputLA1LA2!U44,IF($R$3="All",InputLA1LA2!AJ44)))</f>
        <v>38.700000000000003</v>
      </c>
      <c r="H48" s="67">
        <f>IF($R$3="Boys",InputLA1LA2!G44,IF($R$3="Girls",InputLA1LA2!V44,IF($R$3="All",InputLA1LA2!AK44)))</f>
        <v>62.4</v>
      </c>
      <c r="I48" s="67"/>
      <c r="J48" s="67">
        <f>IF($R$3="Boys",InputLA1LA2!I44,IF($R$3="Girls",InputLA1LA2!X44,IF($R$3="All",InputLA1LA2!AM44)))</f>
        <v>24.2</v>
      </c>
      <c r="K48" s="68">
        <f>IF($R$3="Boys",InputLA1LA2!J44,IF($R$3="Girls",InputLA1LA2!Y44,IF($R$3="All",InputLA1LA2!AN44)))</f>
        <v>3.77</v>
      </c>
      <c r="L48" s="67">
        <f>IF($R$3="Boys",InputLA1LA2!K44,IF($R$3="Girls",InputLA1LA2!Z44,IF($R$3="All",InputLA1LA2!AO44)))</f>
        <v>10.199999999999999</v>
      </c>
      <c r="M48" s="67">
        <f>IF($R$3="Boys",InputLA1LA2!L44,IF($R$3="Girls",InputLA1LA2!AA44,IF($R$3="All",InputLA1LA2!AP44)))</f>
        <v>16.100000000000001</v>
      </c>
      <c r="N48" s="66"/>
      <c r="O48" s="66">
        <f>IF($R$3="Boys",InputLA1LA2!N44,IF($R$3="Girls",InputLA1LA2!AC44,IF($R$3="All",InputLA1LA2!AR44)))</f>
        <v>3169</v>
      </c>
      <c r="P48" s="68">
        <f>IF($R$3="Boys",InputLA1LA2!O44,IF($R$3="Girls",InputLA1LA2!AD44,IF($R$3="All",InputLA1LA2!AS44)))</f>
        <v>-0.33</v>
      </c>
      <c r="Q48" s="68">
        <f>IF($R$3="Boys",InputLA1LA2!P44,IF($R$3="Girls",InputLA1LA2!AE44,IF($R$3="All",InputLA1LA2!AT44)))</f>
        <v>-0.37</v>
      </c>
      <c r="R48" s="68">
        <f>IF($R$3="Boys",InputLA1LA2!Q44,IF($R$3="Girls",InputLA1LA2!AF44,IF($R$3="All",InputLA1LA2!AU44)))</f>
        <v>-0.28000000000000003</v>
      </c>
      <c r="S48" s="54"/>
      <c r="T48" s="54"/>
      <c r="U48" s="54"/>
      <c r="V48" s="54"/>
      <c r="W48" s="54"/>
      <c r="X48" s="54"/>
    </row>
    <row r="49" spans="1:24" ht="12.75" customHeight="1" x14ac:dyDescent="0.3">
      <c r="A49" s="73" t="s">
        <v>137</v>
      </c>
      <c r="B49" s="54">
        <v>344</v>
      </c>
      <c r="C49" s="74" t="s">
        <v>138</v>
      </c>
      <c r="D49" s="66">
        <f>IF($R$3="Boys",InputLA1LA2!C45,IF($R$3="Girls",InputLA1LA2!R45,IF($R$3="All",InputLA1LA2!AG45)))</f>
        <v>3237</v>
      </c>
      <c r="E49" s="67">
        <f>IF($R$3="Boys",InputLA1LA2!D45,IF($R$3="Girls",InputLA1LA2!S45,IF($R$3="All",InputLA1LA2!AH45)))</f>
        <v>48.8</v>
      </c>
      <c r="F49" s="67">
        <f>IF($R$3="Boys",InputLA1LA2!E45,IF($R$3="Girls",InputLA1LA2!T45,IF($R$3="All",InputLA1LA2!AI45)))</f>
        <v>98.1</v>
      </c>
      <c r="G49" s="67">
        <f>IF($R$3="Boys",InputLA1LA2!F45,IF($R$3="Girls",InputLA1LA2!U45,IF($R$3="All",InputLA1LA2!AJ45)))</f>
        <v>45.9</v>
      </c>
      <c r="H49" s="67">
        <f>IF($R$3="Boys",InputLA1LA2!G45,IF($R$3="Girls",InputLA1LA2!V45,IF($R$3="All",InputLA1LA2!AK45)))</f>
        <v>67</v>
      </c>
      <c r="I49" s="67"/>
      <c r="J49" s="67">
        <f>IF($R$3="Boys",InputLA1LA2!I45,IF($R$3="Girls",InputLA1LA2!X45,IF($R$3="All",InputLA1LA2!AM45)))</f>
        <v>49.5</v>
      </c>
      <c r="K49" s="68">
        <f>IF($R$3="Boys",InputLA1LA2!J45,IF($R$3="Girls",InputLA1LA2!Y45,IF($R$3="All",InputLA1LA2!AN45)))</f>
        <v>4.2699999999999996</v>
      </c>
      <c r="L49" s="67">
        <f>IF($R$3="Boys",InputLA1LA2!K45,IF($R$3="Girls",InputLA1LA2!Z45,IF($R$3="All",InputLA1LA2!AO45)))</f>
        <v>23</v>
      </c>
      <c r="M49" s="67">
        <f>IF($R$3="Boys",InputLA1LA2!L45,IF($R$3="Girls",InputLA1LA2!AA45,IF($R$3="All",InputLA1LA2!AP45)))</f>
        <v>32.9</v>
      </c>
      <c r="N49" s="66"/>
      <c r="O49" s="66">
        <f>IF($R$3="Boys",InputLA1LA2!N45,IF($R$3="Girls",InputLA1LA2!AC45,IF($R$3="All",InputLA1LA2!AR45)))</f>
        <v>3111</v>
      </c>
      <c r="P49" s="68">
        <f>IF($R$3="Boys",InputLA1LA2!O45,IF($R$3="Girls",InputLA1LA2!AD45,IF($R$3="All",InputLA1LA2!AS45)))</f>
        <v>0.03</v>
      </c>
      <c r="Q49" s="68">
        <f>IF($R$3="Boys",InputLA1LA2!P45,IF($R$3="Girls",InputLA1LA2!AE45,IF($R$3="All",InputLA1LA2!AT45)))</f>
        <v>-0.01</v>
      </c>
      <c r="R49" s="68">
        <f>IF($R$3="Boys",InputLA1LA2!Q45,IF($R$3="Girls",InputLA1LA2!AF45,IF($R$3="All",InputLA1LA2!AU45)))</f>
        <v>0.08</v>
      </c>
      <c r="S49" s="54"/>
      <c r="T49" s="54"/>
      <c r="U49" s="54"/>
      <c r="V49" s="54"/>
      <c r="W49" s="54"/>
      <c r="X49" s="54"/>
    </row>
    <row r="50" spans="1:24" s="46" customFormat="1" ht="12.75" customHeight="1" x14ac:dyDescent="0.3">
      <c r="B50" s="54"/>
      <c r="D50" s="66"/>
      <c r="E50" s="67"/>
      <c r="F50" s="67"/>
      <c r="G50" s="67"/>
      <c r="H50" s="67"/>
      <c r="I50" s="67"/>
      <c r="J50" s="67"/>
      <c r="K50" s="68"/>
      <c r="L50" s="67"/>
      <c r="M50" s="67"/>
      <c r="N50" s="66"/>
      <c r="O50" s="66"/>
      <c r="P50" s="68"/>
      <c r="Q50" s="68"/>
      <c r="R50" s="68"/>
      <c r="S50" s="54"/>
      <c r="T50" s="59"/>
      <c r="U50" s="54"/>
      <c r="V50" s="54"/>
      <c r="W50" s="54"/>
      <c r="X50" s="54"/>
    </row>
    <row r="51" spans="1:24" s="70" customFormat="1" ht="12.75" customHeight="1" x14ac:dyDescent="0.3">
      <c r="A51" s="70" t="s">
        <v>139</v>
      </c>
      <c r="B51" s="59" t="s">
        <v>140</v>
      </c>
      <c r="C51" s="71" t="s">
        <v>141</v>
      </c>
      <c r="D51" s="62">
        <f>IF($R$3="Boys",InputLA1LA2!C47,IF($R$3="Girls",InputLA1LA2!R47,IF($R$3="All",InputLA1LA2!AG47)))</f>
        <v>53178</v>
      </c>
      <c r="E51" s="63">
        <f>IF($R$3="Boys",InputLA1LA2!D47,IF($R$3="Girls",InputLA1LA2!S47,IF($R$3="All",InputLA1LA2!AH47)))</f>
        <v>45.1</v>
      </c>
      <c r="F51" s="63">
        <f>IF($R$3="Boys",InputLA1LA2!E47,IF($R$3="Girls",InputLA1LA2!T47,IF($R$3="All",InputLA1LA2!AI47)))</f>
        <v>97.3</v>
      </c>
      <c r="G51" s="63">
        <f>IF($R$3="Boys",InputLA1LA2!F47,IF($R$3="Girls",InputLA1LA2!U47,IF($R$3="All",InputLA1LA2!AJ47)))</f>
        <v>41.1</v>
      </c>
      <c r="H51" s="63">
        <f>IF($R$3="Boys",InputLA1LA2!G47,IF($R$3="Girls",InputLA1LA2!V47,IF($R$3="All",InputLA1LA2!AK47)))</f>
        <v>62.4</v>
      </c>
      <c r="I51" s="63"/>
      <c r="J51" s="63">
        <f>IF($R$3="Boys",InputLA1LA2!I47,IF($R$3="Girls",InputLA1LA2!X47,IF($R$3="All",InputLA1LA2!AM47)))</f>
        <v>35.1</v>
      </c>
      <c r="K51" s="64">
        <f>IF($R$3="Boys",InputLA1LA2!J47,IF($R$3="Girls",InputLA1LA2!Y47,IF($R$3="All",InputLA1LA2!AN47)))</f>
        <v>3.86</v>
      </c>
      <c r="L51" s="63">
        <f>IF($R$3="Boys",InputLA1LA2!K47,IF($R$3="Girls",InputLA1LA2!Z47,IF($R$3="All",InputLA1LA2!AO47)))</f>
        <v>13.9</v>
      </c>
      <c r="M51" s="63">
        <f>IF($R$3="Boys",InputLA1LA2!L47,IF($R$3="Girls",InputLA1LA2!AA47,IF($R$3="All",InputLA1LA2!AP47)))</f>
        <v>20.9</v>
      </c>
      <c r="N51" s="62"/>
      <c r="O51" s="62">
        <f>IF($R$3="Boys",InputLA1LA2!N47,IF($R$3="Girls",InputLA1LA2!AC47,IF($R$3="All",InputLA1LA2!AR47)))</f>
        <v>51299</v>
      </c>
      <c r="P51" s="64">
        <f>IF($R$3="Boys",InputLA1LA2!O47,IF($R$3="Girls",InputLA1LA2!AD47,IF($R$3="All",InputLA1LA2!AS47)))</f>
        <v>-0.02</v>
      </c>
      <c r="Q51" s="64">
        <f>IF($R$3="Boys",InputLA1LA2!P47,IF($R$3="Girls",InputLA1LA2!AE47,IF($R$3="All",InputLA1LA2!AT47)))</f>
        <v>-0.03</v>
      </c>
      <c r="R51" s="64">
        <f>IF($R$3="Boys",InputLA1LA2!Q47,IF($R$3="Girls",InputLA1LA2!AF47,IF($R$3="All",InputLA1LA2!AU47)))</f>
        <v>-0.01</v>
      </c>
      <c r="S51" s="59"/>
      <c r="T51" s="54"/>
      <c r="U51" s="59"/>
      <c r="V51" s="59"/>
      <c r="W51" s="59"/>
      <c r="X51" s="59"/>
    </row>
    <row r="52" spans="1:24" ht="12.75" customHeight="1" x14ac:dyDescent="0.3">
      <c r="A52" s="73" t="s">
        <v>142</v>
      </c>
      <c r="B52" s="54">
        <v>370</v>
      </c>
      <c r="C52" s="74" t="s">
        <v>143</v>
      </c>
      <c r="D52" s="66">
        <f>IF($R$3="Boys",InputLA1LA2!C48,IF($R$3="Girls",InputLA1LA2!R48,IF($R$3="All",InputLA1LA2!AG48)))</f>
        <v>2011</v>
      </c>
      <c r="E52" s="67">
        <f>IF($R$3="Boys",InputLA1LA2!D48,IF($R$3="Girls",InputLA1LA2!S48,IF($R$3="All",InputLA1LA2!AH48)))</f>
        <v>42.5</v>
      </c>
      <c r="F52" s="67">
        <f>IF($R$3="Boys",InputLA1LA2!E48,IF($R$3="Girls",InputLA1LA2!T48,IF($R$3="All",InputLA1LA2!AI48)))</f>
        <v>97.9</v>
      </c>
      <c r="G52" s="67">
        <f>IF($R$3="Boys",InputLA1LA2!F48,IF($R$3="Girls",InputLA1LA2!U48,IF($R$3="All",InputLA1LA2!AJ48)))</f>
        <v>39.200000000000003</v>
      </c>
      <c r="H52" s="67">
        <f>IF($R$3="Boys",InputLA1LA2!G48,IF($R$3="Girls",InputLA1LA2!V48,IF($R$3="All",InputLA1LA2!AK48)))</f>
        <v>61</v>
      </c>
      <c r="I52" s="67"/>
      <c r="J52" s="67">
        <f>IF($R$3="Boys",InputLA1LA2!I48,IF($R$3="Girls",InputLA1LA2!X48,IF($R$3="All",InputLA1LA2!AM48)))</f>
        <v>27.4</v>
      </c>
      <c r="K52" s="68">
        <f>IF($R$3="Boys",InputLA1LA2!J48,IF($R$3="Girls",InputLA1LA2!Y48,IF($R$3="All",InputLA1LA2!AN48)))</f>
        <v>3.55</v>
      </c>
      <c r="L52" s="67">
        <f>IF($R$3="Boys",InputLA1LA2!K48,IF($R$3="Girls",InputLA1LA2!Z48,IF($R$3="All",InputLA1LA2!AO48)))</f>
        <v>8.9</v>
      </c>
      <c r="M52" s="67">
        <f>IF($R$3="Boys",InputLA1LA2!L48,IF($R$3="Girls",InputLA1LA2!AA48,IF($R$3="All",InputLA1LA2!AP48)))</f>
        <v>14.8</v>
      </c>
      <c r="N52" s="66"/>
      <c r="O52" s="66">
        <f>IF($R$3="Boys",InputLA1LA2!N48,IF($R$3="Girls",InputLA1LA2!AC48,IF($R$3="All",InputLA1LA2!AR48)))</f>
        <v>1983</v>
      </c>
      <c r="P52" s="68">
        <f>IF($R$3="Boys",InputLA1LA2!O48,IF($R$3="Girls",InputLA1LA2!AD48,IF($R$3="All",InputLA1LA2!AS48)))</f>
        <v>-0.15</v>
      </c>
      <c r="Q52" s="68">
        <f>IF($R$3="Boys",InputLA1LA2!P48,IF($R$3="Girls",InputLA1LA2!AE48,IF($R$3="All",InputLA1LA2!AT48)))</f>
        <v>-0.2</v>
      </c>
      <c r="R52" s="68">
        <f>IF($R$3="Boys",InputLA1LA2!Q48,IF($R$3="Girls",InputLA1LA2!AF48,IF($R$3="All",InputLA1LA2!AU48)))</f>
        <v>-0.09</v>
      </c>
      <c r="S52" s="54"/>
      <c r="T52" s="54"/>
      <c r="U52" s="54"/>
      <c r="V52" s="54"/>
      <c r="W52" s="54"/>
      <c r="X52" s="54"/>
    </row>
    <row r="53" spans="1:24" ht="12.75" customHeight="1" x14ac:dyDescent="0.3">
      <c r="A53" s="73" t="s">
        <v>144</v>
      </c>
      <c r="B53" s="54">
        <v>380</v>
      </c>
      <c r="C53" s="74" t="s">
        <v>145</v>
      </c>
      <c r="D53" s="66">
        <f>IF($R$3="Boys",InputLA1LA2!C49,IF($R$3="Girls",InputLA1LA2!R49,IF($R$3="All",InputLA1LA2!AG49)))</f>
        <v>5941</v>
      </c>
      <c r="E53" s="67">
        <f>IF($R$3="Boys",InputLA1LA2!D49,IF($R$3="Girls",InputLA1LA2!S49,IF($R$3="All",InputLA1LA2!AH49)))</f>
        <v>42.7</v>
      </c>
      <c r="F53" s="67">
        <f>IF($R$3="Boys",InputLA1LA2!E49,IF($R$3="Girls",InputLA1LA2!T49,IF($R$3="All",InputLA1LA2!AI49)))</f>
        <v>96.5</v>
      </c>
      <c r="G53" s="67">
        <f>IF($R$3="Boys",InputLA1LA2!F49,IF($R$3="Girls",InputLA1LA2!U49,IF($R$3="All",InputLA1LA2!AJ49)))</f>
        <v>36.200000000000003</v>
      </c>
      <c r="H53" s="67">
        <f>IF($R$3="Boys",InputLA1LA2!G49,IF($R$3="Girls",InputLA1LA2!V49,IF($R$3="All",InputLA1LA2!AK49)))</f>
        <v>56.3</v>
      </c>
      <c r="I53" s="67"/>
      <c r="J53" s="67">
        <f>IF($R$3="Boys",InputLA1LA2!I49,IF($R$3="Girls",InputLA1LA2!X49,IF($R$3="All",InputLA1LA2!AM49)))</f>
        <v>37.799999999999997</v>
      </c>
      <c r="K53" s="68">
        <f>IF($R$3="Boys",InputLA1LA2!J49,IF($R$3="Girls",InputLA1LA2!Y49,IF($R$3="All",InputLA1LA2!AN49)))</f>
        <v>3.63</v>
      </c>
      <c r="L53" s="67">
        <f>IF($R$3="Boys",InputLA1LA2!K49,IF($R$3="Girls",InputLA1LA2!Z49,IF($R$3="All",InputLA1LA2!AO49)))</f>
        <v>12.6</v>
      </c>
      <c r="M53" s="67">
        <f>IF($R$3="Boys",InputLA1LA2!L49,IF($R$3="Girls",InputLA1LA2!AA49,IF($R$3="All",InputLA1LA2!AP49)))</f>
        <v>19.3</v>
      </c>
      <c r="N53" s="66"/>
      <c r="O53" s="66">
        <f>IF($R$3="Boys",InputLA1LA2!N49,IF($R$3="Girls",InputLA1LA2!AC49,IF($R$3="All",InputLA1LA2!AR49)))</f>
        <v>5630</v>
      </c>
      <c r="P53" s="68">
        <f>IF($R$3="Boys",InputLA1LA2!O49,IF($R$3="Girls",InputLA1LA2!AD49,IF($R$3="All",InputLA1LA2!AS49)))</f>
        <v>0</v>
      </c>
      <c r="Q53" s="68">
        <f>IF($R$3="Boys",InputLA1LA2!P49,IF($R$3="Girls",InputLA1LA2!AE49,IF($R$3="All",InputLA1LA2!AT49)))</f>
        <v>-0.04</v>
      </c>
      <c r="R53" s="68">
        <f>IF($R$3="Boys",InputLA1LA2!Q49,IF($R$3="Girls",InputLA1LA2!AF49,IF($R$3="All",InputLA1LA2!AU49)))</f>
        <v>0.03</v>
      </c>
      <c r="S53" s="54"/>
      <c r="T53" s="54"/>
      <c r="U53" s="54"/>
      <c r="V53" s="54"/>
      <c r="W53" s="54"/>
      <c r="X53" s="54"/>
    </row>
    <row r="54" spans="1:24" ht="12.75" customHeight="1" x14ac:dyDescent="0.3">
      <c r="A54" s="73" t="s">
        <v>146</v>
      </c>
      <c r="B54" s="54">
        <v>381</v>
      </c>
      <c r="C54" s="74" t="s">
        <v>147</v>
      </c>
      <c r="D54" s="66">
        <f>IF($R$3="Boys",InputLA1LA2!C50,IF($R$3="Girls",InputLA1LA2!R50,IF($R$3="All",InputLA1LA2!AG50)))</f>
        <v>2410</v>
      </c>
      <c r="E54" s="67">
        <f>IF($R$3="Boys",InputLA1LA2!D50,IF($R$3="Girls",InputLA1LA2!S50,IF($R$3="All",InputLA1LA2!AH50)))</f>
        <v>49.4</v>
      </c>
      <c r="F54" s="67">
        <f>IF($R$3="Boys",InputLA1LA2!E50,IF($R$3="Girls",InputLA1LA2!T50,IF($R$3="All",InputLA1LA2!AI50)))</f>
        <v>98.2</v>
      </c>
      <c r="G54" s="67">
        <f>IF($R$3="Boys",InputLA1LA2!F50,IF($R$3="Girls",InputLA1LA2!U50,IF($R$3="All",InputLA1LA2!AJ50)))</f>
        <v>47.9</v>
      </c>
      <c r="H54" s="67">
        <f>IF($R$3="Boys",InputLA1LA2!G50,IF($R$3="Girls",InputLA1LA2!V50,IF($R$3="All",InputLA1LA2!AK50)))</f>
        <v>68.400000000000006</v>
      </c>
      <c r="I54" s="67"/>
      <c r="J54" s="67">
        <f>IF($R$3="Boys",InputLA1LA2!I50,IF($R$3="Girls",InputLA1LA2!X50,IF($R$3="All",InputLA1LA2!AM50)))</f>
        <v>31.2</v>
      </c>
      <c r="K54" s="68">
        <f>IF($R$3="Boys",InputLA1LA2!J50,IF($R$3="Girls",InputLA1LA2!Y50,IF($R$3="All",InputLA1LA2!AN50)))</f>
        <v>4.1399999999999997</v>
      </c>
      <c r="L54" s="67">
        <f>IF($R$3="Boys",InputLA1LA2!K50,IF($R$3="Girls",InputLA1LA2!Z50,IF($R$3="All",InputLA1LA2!AO50)))</f>
        <v>16.5</v>
      </c>
      <c r="M54" s="67">
        <f>IF($R$3="Boys",InputLA1LA2!L50,IF($R$3="Girls",InputLA1LA2!AA50,IF($R$3="All",InputLA1LA2!AP50)))</f>
        <v>22.5</v>
      </c>
      <c r="N54" s="66"/>
      <c r="O54" s="66">
        <f>IF($R$3="Boys",InputLA1LA2!N50,IF($R$3="Girls",InputLA1LA2!AC50,IF($R$3="All",InputLA1LA2!AR50)))</f>
        <v>2364</v>
      </c>
      <c r="P54" s="68">
        <f>IF($R$3="Boys",InputLA1LA2!O50,IF($R$3="Girls",InputLA1LA2!AD50,IF($R$3="All",InputLA1LA2!AS50)))</f>
        <v>7.0000000000000007E-2</v>
      </c>
      <c r="Q54" s="68">
        <f>IF($R$3="Boys",InputLA1LA2!P50,IF($R$3="Girls",InputLA1LA2!AE50,IF($R$3="All",InputLA1LA2!AT50)))</f>
        <v>0.01</v>
      </c>
      <c r="R54" s="68">
        <f>IF($R$3="Boys",InputLA1LA2!Q50,IF($R$3="Girls",InputLA1LA2!AF50,IF($R$3="All",InputLA1LA2!AU50)))</f>
        <v>0.12</v>
      </c>
      <c r="S54" s="54"/>
      <c r="T54" s="54"/>
      <c r="U54" s="54"/>
      <c r="V54" s="54"/>
      <c r="W54" s="54"/>
      <c r="X54" s="54"/>
    </row>
    <row r="55" spans="1:24" ht="12.75" customHeight="1" x14ac:dyDescent="0.3">
      <c r="A55" s="73" t="s">
        <v>148</v>
      </c>
      <c r="B55" s="54">
        <v>371</v>
      </c>
      <c r="C55" s="74" t="s">
        <v>149</v>
      </c>
      <c r="D55" s="66">
        <f>IF($R$3="Boys",InputLA1LA2!C51,IF($R$3="Girls",InputLA1LA2!R51,IF($R$3="All",InputLA1LA2!AG51)))</f>
        <v>2903</v>
      </c>
      <c r="E55" s="67">
        <f>IF($R$3="Boys",InputLA1LA2!D51,IF($R$3="Girls",InputLA1LA2!S51,IF($R$3="All",InputLA1LA2!AH51)))</f>
        <v>42.7</v>
      </c>
      <c r="F55" s="67">
        <f>IF($R$3="Boys",InputLA1LA2!E51,IF($R$3="Girls",InputLA1LA2!T51,IF($R$3="All",InputLA1LA2!AI51)))</f>
        <v>96.7</v>
      </c>
      <c r="G55" s="67">
        <f>IF($R$3="Boys",InputLA1LA2!F51,IF($R$3="Girls",InputLA1LA2!U51,IF($R$3="All",InputLA1LA2!AJ51)))</f>
        <v>37.4</v>
      </c>
      <c r="H55" s="67">
        <f>IF($R$3="Boys",InputLA1LA2!G51,IF($R$3="Girls",InputLA1LA2!V51,IF($R$3="All",InputLA1LA2!AK51)))</f>
        <v>58.6</v>
      </c>
      <c r="I55" s="67"/>
      <c r="J55" s="67">
        <f>IF($R$3="Boys",InputLA1LA2!I51,IF($R$3="Girls",InputLA1LA2!X51,IF($R$3="All",InputLA1LA2!AM51)))</f>
        <v>19</v>
      </c>
      <c r="K55" s="68">
        <f>IF($R$3="Boys",InputLA1LA2!J51,IF($R$3="Girls",InputLA1LA2!Y51,IF($R$3="All",InputLA1LA2!AN51)))</f>
        <v>3.53</v>
      </c>
      <c r="L55" s="67">
        <f>IF($R$3="Boys",InputLA1LA2!K51,IF($R$3="Girls",InputLA1LA2!Z51,IF($R$3="All",InputLA1LA2!AO51)))</f>
        <v>7.4</v>
      </c>
      <c r="M55" s="67">
        <f>IF($R$3="Boys",InputLA1LA2!L51,IF($R$3="Girls",InputLA1LA2!AA51,IF($R$3="All",InputLA1LA2!AP51)))</f>
        <v>11.5</v>
      </c>
      <c r="N55" s="66"/>
      <c r="O55" s="66">
        <f>IF($R$3="Boys",InputLA1LA2!N51,IF($R$3="Girls",InputLA1LA2!AC51,IF($R$3="All",InputLA1LA2!AR51)))</f>
        <v>2822</v>
      </c>
      <c r="P55" s="68">
        <f>IF($R$3="Boys",InputLA1LA2!O51,IF($R$3="Girls",InputLA1LA2!AD51,IF($R$3="All",InputLA1LA2!AS51)))</f>
        <v>-0.22</v>
      </c>
      <c r="Q55" s="68">
        <f>IF($R$3="Boys",InputLA1LA2!P51,IF($R$3="Girls",InputLA1LA2!AE51,IF($R$3="All",InputLA1LA2!AT51)))</f>
        <v>-0.27</v>
      </c>
      <c r="R55" s="68">
        <f>IF($R$3="Boys",InputLA1LA2!Q51,IF($R$3="Girls",InputLA1LA2!AF51,IF($R$3="All",InputLA1LA2!AU51)))</f>
        <v>-0.17</v>
      </c>
      <c r="S55" s="54"/>
      <c r="T55" s="54"/>
      <c r="U55" s="54"/>
      <c r="V55" s="54"/>
      <c r="W55" s="54"/>
      <c r="X55" s="54"/>
    </row>
    <row r="56" spans="1:24" ht="12.75" customHeight="1" x14ac:dyDescent="0.3">
      <c r="A56" s="73" t="s">
        <v>150</v>
      </c>
      <c r="B56" s="54">
        <v>811</v>
      </c>
      <c r="C56" s="74" t="s">
        <v>151</v>
      </c>
      <c r="D56" s="66">
        <f>IF($R$3="Boys",InputLA1LA2!C52,IF($R$3="Girls",InputLA1LA2!R52,IF($R$3="All",InputLA1LA2!AG52)))</f>
        <v>3151</v>
      </c>
      <c r="E56" s="67">
        <f>IF($R$3="Boys",InputLA1LA2!D52,IF($R$3="Girls",InputLA1LA2!S52,IF($R$3="All",InputLA1LA2!AH52)))</f>
        <v>48.1</v>
      </c>
      <c r="F56" s="67">
        <f>IF($R$3="Boys",InputLA1LA2!E52,IF($R$3="Girls",InputLA1LA2!T52,IF($R$3="All",InputLA1LA2!AI52)))</f>
        <v>98.5</v>
      </c>
      <c r="G56" s="67">
        <f>IF($R$3="Boys",InputLA1LA2!F52,IF($R$3="Girls",InputLA1LA2!U52,IF($R$3="All",InputLA1LA2!AJ52)))</f>
        <v>46.3</v>
      </c>
      <c r="H56" s="67">
        <f>IF($R$3="Boys",InputLA1LA2!G52,IF($R$3="Girls",InputLA1LA2!V52,IF($R$3="All",InputLA1LA2!AK52)))</f>
        <v>69</v>
      </c>
      <c r="I56" s="67"/>
      <c r="J56" s="67">
        <f>IF($R$3="Boys",InputLA1LA2!I52,IF($R$3="Girls",InputLA1LA2!X52,IF($R$3="All",InputLA1LA2!AM52)))</f>
        <v>31.7</v>
      </c>
      <c r="K56" s="68">
        <f>IF($R$3="Boys",InputLA1LA2!J52,IF($R$3="Girls",InputLA1LA2!Y52,IF($R$3="All",InputLA1LA2!AN52)))</f>
        <v>4.18</v>
      </c>
      <c r="L56" s="67">
        <f>IF($R$3="Boys",InputLA1LA2!K52,IF($R$3="Girls",InputLA1LA2!Z52,IF($R$3="All",InputLA1LA2!AO52)))</f>
        <v>14.8</v>
      </c>
      <c r="M56" s="67">
        <f>IF($R$3="Boys",InputLA1LA2!L52,IF($R$3="Girls",InputLA1LA2!AA52,IF($R$3="All",InputLA1LA2!AP52)))</f>
        <v>21.5</v>
      </c>
      <c r="N56" s="66"/>
      <c r="O56" s="66">
        <f>IF($R$3="Boys",InputLA1LA2!N52,IF($R$3="Girls",InputLA1LA2!AC52,IF($R$3="All",InputLA1LA2!AR52)))</f>
        <v>3104</v>
      </c>
      <c r="P56" s="68">
        <f>IF($R$3="Boys",InputLA1LA2!O52,IF($R$3="Girls",InputLA1LA2!AD52,IF($R$3="All",InputLA1LA2!AS52)))</f>
        <v>0.06</v>
      </c>
      <c r="Q56" s="68">
        <f>IF($R$3="Boys",InputLA1LA2!P52,IF($R$3="Girls",InputLA1LA2!AE52,IF($R$3="All",InputLA1LA2!AT52)))</f>
        <v>0.02</v>
      </c>
      <c r="R56" s="68">
        <f>IF($R$3="Boys",InputLA1LA2!Q52,IF($R$3="Girls",InputLA1LA2!AF52,IF($R$3="All",InputLA1LA2!AU52)))</f>
        <v>0.11</v>
      </c>
      <c r="S56" s="54"/>
      <c r="T56" s="54"/>
      <c r="U56" s="54"/>
      <c r="V56" s="54"/>
      <c r="W56" s="54"/>
      <c r="X56" s="54"/>
    </row>
    <row r="57" spans="1:24" ht="12.75" customHeight="1" x14ac:dyDescent="0.3">
      <c r="A57" s="73" t="s">
        <v>152</v>
      </c>
      <c r="B57" s="54">
        <v>810</v>
      </c>
      <c r="C57" s="74" t="s">
        <v>153</v>
      </c>
      <c r="D57" s="66">
        <f>IF($R$3="Boys",InputLA1LA2!C53,IF($R$3="Girls",InputLA1LA2!R53,IF($R$3="All",InputLA1LA2!AG53)))</f>
        <v>2307</v>
      </c>
      <c r="E57" s="67">
        <f>IF($R$3="Boys",InputLA1LA2!D53,IF($R$3="Girls",InputLA1LA2!S53,IF($R$3="All",InputLA1LA2!AH53)))</f>
        <v>43.3</v>
      </c>
      <c r="F57" s="67">
        <f>IF($R$3="Boys",InputLA1LA2!E53,IF($R$3="Girls",InputLA1LA2!T53,IF($R$3="All",InputLA1LA2!AI53)))</f>
        <v>97.3</v>
      </c>
      <c r="G57" s="67">
        <f>IF($R$3="Boys",InputLA1LA2!F53,IF($R$3="Girls",InputLA1LA2!U53,IF($R$3="All",InputLA1LA2!AJ53)))</f>
        <v>32.9</v>
      </c>
      <c r="H57" s="67">
        <f>IF($R$3="Boys",InputLA1LA2!G53,IF($R$3="Girls",InputLA1LA2!V53,IF($R$3="All",InputLA1LA2!AK53)))</f>
        <v>57.1</v>
      </c>
      <c r="I57" s="67"/>
      <c r="J57" s="67">
        <f>IF($R$3="Boys",InputLA1LA2!I53,IF($R$3="Girls",InputLA1LA2!X53,IF($R$3="All",InputLA1LA2!AM53)))</f>
        <v>48.4</v>
      </c>
      <c r="K57" s="68">
        <f>IF($R$3="Boys",InputLA1LA2!J53,IF($R$3="Girls",InputLA1LA2!Y53,IF($R$3="All",InputLA1LA2!AN53)))</f>
        <v>3.76</v>
      </c>
      <c r="L57" s="67">
        <f>IF($R$3="Boys",InputLA1LA2!K53,IF($R$3="Girls",InputLA1LA2!Z53,IF($R$3="All",InputLA1LA2!AO53)))</f>
        <v>11.4</v>
      </c>
      <c r="M57" s="67">
        <f>IF($R$3="Boys",InputLA1LA2!L53,IF($R$3="Girls",InputLA1LA2!AA53,IF($R$3="All",InputLA1LA2!AP53)))</f>
        <v>20.5</v>
      </c>
      <c r="N57" s="66"/>
      <c r="O57" s="66">
        <f>IF($R$3="Boys",InputLA1LA2!N53,IF($R$3="Girls",InputLA1LA2!AC53,IF($R$3="All",InputLA1LA2!AR53)))</f>
        <v>2206</v>
      </c>
      <c r="P57" s="68">
        <f>IF($R$3="Boys",InputLA1LA2!O53,IF($R$3="Girls",InputLA1LA2!AD53,IF($R$3="All",InputLA1LA2!AS53)))</f>
        <v>-0.08</v>
      </c>
      <c r="Q57" s="68">
        <f>IF($R$3="Boys",InputLA1LA2!P53,IF($R$3="Girls",InputLA1LA2!AE53,IF($R$3="All",InputLA1LA2!AT53)))</f>
        <v>-0.13</v>
      </c>
      <c r="R57" s="68">
        <f>IF($R$3="Boys",InputLA1LA2!Q53,IF($R$3="Girls",InputLA1LA2!AF53,IF($R$3="All",InputLA1LA2!AU53)))</f>
        <v>-0.03</v>
      </c>
      <c r="S57" s="54"/>
      <c r="T57" s="54"/>
      <c r="U57" s="54"/>
      <c r="V57" s="54"/>
      <c r="W57" s="54"/>
      <c r="X57" s="54"/>
    </row>
    <row r="58" spans="1:24" ht="12.75" customHeight="1" x14ac:dyDescent="0.3">
      <c r="A58" s="73" t="s">
        <v>154</v>
      </c>
      <c r="B58" s="54">
        <v>382</v>
      </c>
      <c r="C58" s="74" t="s">
        <v>155</v>
      </c>
      <c r="D58" s="66">
        <f>IF($R$3="Boys",InputLA1LA2!C54,IF($R$3="Girls",InputLA1LA2!R54,IF($R$3="All",InputLA1LA2!AG54)))</f>
        <v>4488</v>
      </c>
      <c r="E58" s="67">
        <f>IF($R$3="Boys",InputLA1LA2!D54,IF($R$3="Girls",InputLA1LA2!S54,IF($R$3="All",InputLA1LA2!AH54)))</f>
        <v>45.4</v>
      </c>
      <c r="F58" s="67">
        <f>IF($R$3="Boys",InputLA1LA2!E54,IF($R$3="Girls",InputLA1LA2!T54,IF($R$3="All",InputLA1LA2!AI54)))</f>
        <v>97.1</v>
      </c>
      <c r="G58" s="67">
        <f>IF($R$3="Boys",InputLA1LA2!F54,IF($R$3="Girls",InputLA1LA2!U54,IF($R$3="All",InputLA1LA2!AJ54)))</f>
        <v>42.5</v>
      </c>
      <c r="H58" s="67">
        <f>IF($R$3="Boys",InputLA1LA2!G54,IF($R$3="Girls",InputLA1LA2!V54,IF($R$3="All",InputLA1LA2!AK54)))</f>
        <v>63.6</v>
      </c>
      <c r="I58" s="67"/>
      <c r="J58" s="67">
        <f>IF($R$3="Boys",InputLA1LA2!I54,IF($R$3="Girls",InputLA1LA2!X54,IF($R$3="All",InputLA1LA2!AM54)))</f>
        <v>41.6</v>
      </c>
      <c r="K58" s="68">
        <f>IF($R$3="Boys",InputLA1LA2!J54,IF($R$3="Girls",InputLA1LA2!Y54,IF($R$3="All",InputLA1LA2!AN54)))</f>
        <v>3.96</v>
      </c>
      <c r="L58" s="67">
        <f>IF($R$3="Boys",InputLA1LA2!K54,IF($R$3="Girls",InputLA1LA2!Z54,IF($R$3="All",InputLA1LA2!AO54)))</f>
        <v>14.2</v>
      </c>
      <c r="M58" s="67">
        <f>IF($R$3="Boys",InputLA1LA2!L54,IF($R$3="Girls",InputLA1LA2!AA54,IF($R$3="All",InputLA1LA2!AP54)))</f>
        <v>23.4</v>
      </c>
      <c r="N58" s="66"/>
      <c r="O58" s="66">
        <f>IF($R$3="Boys",InputLA1LA2!N54,IF($R$3="Girls",InputLA1LA2!AC54,IF($R$3="All",InputLA1LA2!AR54)))</f>
        <v>4359</v>
      </c>
      <c r="P58" s="68">
        <f>IF($R$3="Boys",InputLA1LA2!O54,IF($R$3="Girls",InputLA1LA2!AD54,IF($R$3="All",InputLA1LA2!AS54)))</f>
        <v>-0.04</v>
      </c>
      <c r="Q58" s="68">
        <f>IF($R$3="Boys",InputLA1LA2!P54,IF($R$3="Girls",InputLA1LA2!AE54,IF($R$3="All",InputLA1LA2!AT54)))</f>
        <v>-0.08</v>
      </c>
      <c r="R58" s="68">
        <f>IF($R$3="Boys",InputLA1LA2!Q54,IF($R$3="Girls",InputLA1LA2!AF54,IF($R$3="All",InputLA1LA2!AU54)))</f>
        <v>-0.01</v>
      </c>
      <c r="S58" s="54"/>
      <c r="T58" s="54"/>
      <c r="U58" s="54"/>
      <c r="V58" s="54"/>
      <c r="W58" s="54"/>
      <c r="X58" s="54"/>
    </row>
    <row r="59" spans="1:24" ht="12.75" customHeight="1" x14ac:dyDescent="0.3">
      <c r="A59" s="73" t="s">
        <v>156</v>
      </c>
      <c r="B59" s="54">
        <v>383</v>
      </c>
      <c r="C59" s="74" t="s">
        <v>157</v>
      </c>
      <c r="D59" s="66">
        <f>IF($R$3="Boys",InputLA1LA2!C55,IF($R$3="Girls",InputLA1LA2!R55,IF($R$3="All",InputLA1LA2!AG55)))</f>
        <v>7598</v>
      </c>
      <c r="E59" s="67">
        <f>IF($R$3="Boys",InputLA1LA2!D55,IF($R$3="Girls",InputLA1LA2!S55,IF($R$3="All",InputLA1LA2!AH55)))</f>
        <v>44.8</v>
      </c>
      <c r="F59" s="67">
        <f>IF($R$3="Boys",InputLA1LA2!E55,IF($R$3="Girls",InputLA1LA2!T55,IF($R$3="All",InputLA1LA2!AI55)))</f>
        <v>97.1</v>
      </c>
      <c r="G59" s="67">
        <f>IF($R$3="Boys",InputLA1LA2!F55,IF($R$3="Girls",InputLA1LA2!U55,IF($R$3="All",InputLA1LA2!AJ55)))</f>
        <v>40.9</v>
      </c>
      <c r="H59" s="67">
        <f>IF($R$3="Boys",InputLA1LA2!G55,IF($R$3="Girls",InputLA1LA2!V55,IF($R$3="All",InputLA1LA2!AK55)))</f>
        <v>62.1</v>
      </c>
      <c r="I59" s="67"/>
      <c r="J59" s="67">
        <f>IF($R$3="Boys",InputLA1LA2!I55,IF($R$3="Girls",InputLA1LA2!X55,IF($R$3="All",InputLA1LA2!AM55)))</f>
        <v>37.299999999999997</v>
      </c>
      <c r="K59" s="68">
        <f>IF($R$3="Boys",InputLA1LA2!J55,IF($R$3="Girls",InputLA1LA2!Y55,IF($R$3="All",InputLA1LA2!AN55)))</f>
        <v>3.86</v>
      </c>
      <c r="L59" s="67">
        <f>IF($R$3="Boys",InputLA1LA2!K55,IF($R$3="Girls",InputLA1LA2!Z55,IF($R$3="All",InputLA1LA2!AO55)))</f>
        <v>15</v>
      </c>
      <c r="M59" s="67">
        <f>IF($R$3="Boys",InputLA1LA2!L55,IF($R$3="Girls",InputLA1LA2!AA55,IF($R$3="All",InputLA1LA2!AP55)))</f>
        <v>21.8</v>
      </c>
      <c r="N59" s="66"/>
      <c r="O59" s="66">
        <f>IF($R$3="Boys",InputLA1LA2!N55,IF($R$3="Girls",InputLA1LA2!AC55,IF($R$3="All",InputLA1LA2!AR55)))</f>
        <v>7187</v>
      </c>
      <c r="P59" s="68">
        <f>IF($R$3="Boys",InputLA1LA2!O55,IF($R$3="Girls",InputLA1LA2!AD55,IF($R$3="All",InputLA1LA2!AS55)))</f>
        <v>-0.02</v>
      </c>
      <c r="Q59" s="68">
        <f>IF($R$3="Boys",InputLA1LA2!P55,IF($R$3="Girls",InputLA1LA2!AE55,IF($R$3="All",InputLA1LA2!AT55)))</f>
        <v>-0.05</v>
      </c>
      <c r="R59" s="68">
        <f>IF($R$3="Boys",InputLA1LA2!Q55,IF($R$3="Girls",InputLA1LA2!AF55,IF($R$3="All",InputLA1LA2!AU55)))</f>
        <v>0.01</v>
      </c>
      <c r="S59" s="54"/>
      <c r="T59" s="54"/>
      <c r="U59" s="54"/>
      <c r="V59" s="54"/>
      <c r="W59" s="54"/>
      <c r="X59" s="54"/>
    </row>
    <row r="60" spans="1:24" ht="12.75" customHeight="1" x14ac:dyDescent="0.3">
      <c r="A60" s="73" t="s">
        <v>158</v>
      </c>
      <c r="B60" s="54">
        <v>812</v>
      </c>
      <c r="C60" s="74" t="s">
        <v>159</v>
      </c>
      <c r="D60" s="66">
        <f>IF($R$3="Boys",InputLA1LA2!C56,IF($R$3="Girls",InputLA1LA2!R56,IF($R$3="All",InputLA1LA2!AG56)))</f>
        <v>1558</v>
      </c>
      <c r="E60" s="67">
        <f>IF($R$3="Boys",InputLA1LA2!D56,IF($R$3="Girls",InputLA1LA2!S56,IF($R$3="All",InputLA1LA2!AH56)))</f>
        <v>43.4</v>
      </c>
      <c r="F60" s="67">
        <f>IF($R$3="Boys",InputLA1LA2!E56,IF($R$3="Girls",InputLA1LA2!T56,IF($R$3="All",InputLA1LA2!AI56)))</f>
        <v>97</v>
      </c>
      <c r="G60" s="67">
        <f>IF($R$3="Boys",InputLA1LA2!F56,IF($R$3="Girls",InputLA1LA2!U56,IF($R$3="All",InputLA1LA2!AJ56)))</f>
        <v>36.6</v>
      </c>
      <c r="H60" s="67">
        <f>IF($R$3="Boys",InputLA1LA2!G56,IF($R$3="Girls",InputLA1LA2!V56,IF($R$3="All",InputLA1LA2!AK56)))</f>
        <v>60.8</v>
      </c>
      <c r="I60" s="67"/>
      <c r="J60" s="67">
        <f>IF($R$3="Boys",InputLA1LA2!I56,IF($R$3="Girls",InputLA1LA2!X56,IF($R$3="All",InputLA1LA2!AM56)))</f>
        <v>32.9</v>
      </c>
      <c r="K60" s="68">
        <f>IF($R$3="Boys",InputLA1LA2!J56,IF($R$3="Girls",InputLA1LA2!Y56,IF($R$3="All",InputLA1LA2!AN56)))</f>
        <v>3.73</v>
      </c>
      <c r="L60" s="67">
        <f>IF($R$3="Boys",InputLA1LA2!K56,IF($R$3="Girls",InputLA1LA2!Z56,IF($R$3="All",InputLA1LA2!AO56)))</f>
        <v>13.3</v>
      </c>
      <c r="M60" s="67">
        <f>IF($R$3="Boys",InputLA1LA2!L56,IF($R$3="Girls",InputLA1LA2!AA56,IF($R$3="All",InputLA1LA2!AP56)))</f>
        <v>20.5</v>
      </c>
      <c r="N60" s="66"/>
      <c r="O60" s="66">
        <f>IF($R$3="Boys",InputLA1LA2!N56,IF($R$3="Girls",InputLA1LA2!AC56,IF($R$3="All",InputLA1LA2!AR56)))</f>
        <v>1538</v>
      </c>
      <c r="P60" s="68">
        <f>IF($R$3="Boys",InputLA1LA2!O56,IF($R$3="Girls",InputLA1LA2!AD56,IF($R$3="All",InputLA1LA2!AS56)))</f>
        <v>-0.03</v>
      </c>
      <c r="Q60" s="68">
        <f>IF($R$3="Boys",InputLA1LA2!P56,IF($R$3="Girls",InputLA1LA2!AE56,IF($R$3="All",InputLA1LA2!AT56)))</f>
        <v>-0.09</v>
      </c>
      <c r="R60" s="68">
        <f>IF($R$3="Boys",InputLA1LA2!Q56,IF($R$3="Girls",InputLA1LA2!AF56,IF($R$3="All",InputLA1LA2!AU56)))</f>
        <v>0.03</v>
      </c>
      <c r="S60" s="54"/>
      <c r="T60" s="54"/>
      <c r="U60" s="54"/>
      <c r="V60" s="54"/>
      <c r="W60" s="54"/>
      <c r="X60" s="54"/>
    </row>
    <row r="61" spans="1:24" ht="12.75" customHeight="1" x14ac:dyDescent="0.3">
      <c r="A61" s="73" t="s">
        <v>160</v>
      </c>
      <c r="B61" s="54">
        <v>813</v>
      </c>
      <c r="C61" s="74" t="s">
        <v>161</v>
      </c>
      <c r="D61" s="66">
        <f>IF($R$3="Boys",InputLA1LA2!C57,IF($R$3="Girls",InputLA1LA2!R57,IF($R$3="All",InputLA1LA2!AG57)))</f>
        <v>1680</v>
      </c>
      <c r="E61" s="67">
        <f>IF($R$3="Boys",InputLA1LA2!D57,IF($R$3="Girls",InputLA1LA2!S57,IF($R$3="All",InputLA1LA2!AH57)))</f>
        <v>44.8</v>
      </c>
      <c r="F61" s="67">
        <f>IF($R$3="Boys",InputLA1LA2!E57,IF($R$3="Girls",InputLA1LA2!T57,IF($R$3="All",InputLA1LA2!AI57)))</f>
        <v>97.7</v>
      </c>
      <c r="G61" s="67">
        <f>IF($R$3="Boys",InputLA1LA2!F57,IF($R$3="Girls",InputLA1LA2!U57,IF($R$3="All",InputLA1LA2!AJ57)))</f>
        <v>40.9</v>
      </c>
      <c r="H61" s="67">
        <f>IF($R$3="Boys",InputLA1LA2!G57,IF($R$3="Girls",InputLA1LA2!V57,IF($R$3="All",InputLA1LA2!AK57)))</f>
        <v>64.5</v>
      </c>
      <c r="I61" s="67"/>
      <c r="J61" s="67">
        <f>IF($R$3="Boys",InputLA1LA2!I57,IF($R$3="Girls",InputLA1LA2!X57,IF($R$3="All",InputLA1LA2!AM57)))</f>
        <v>30.2</v>
      </c>
      <c r="K61" s="68">
        <f>IF($R$3="Boys",InputLA1LA2!J57,IF($R$3="Girls",InputLA1LA2!Y57,IF($R$3="All",InputLA1LA2!AN57)))</f>
        <v>3.82</v>
      </c>
      <c r="L61" s="67">
        <f>IF($R$3="Boys",InputLA1LA2!K57,IF($R$3="Girls",InputLA1LA2!Z57,IF($R$3="All",InputLA1LA2!AO57)))</f>
        <v>14.6</v>
      </c>
      <c r="M61" s="67">
        <f>IF($R$3="Boys",InputLA1LA2!L57,IF($R$3="Girls",InputLA1LA2!AA57,IF($R$3="All",InputLA1LA2!AP57)))</f>
        <v>21.7</v>
      </c>
      <c r="N61" s="66"/>
      <c r="O61" s="66">
        <f>IF($R$3="Boys",InputLA1LA2!N57,IF($R$3="Girls",InputLA1LA2!AC57,IF($R$3="All",InputLA1LA2!AR57)))</f>
        <v>1639</v>
      </c>
      <c r="P61" s="68">
        <f>IF($R$3="Boys",InputLA1LA2!O57,IF($R$3="Girls",InputLA1LA2!AD57,IF($R$3="All",InputLA1LA2!AS57)))</f>
        <v>0.11</v>
      </c>
      <c r="Q61" s="68">
        <f>IF($R$3="Boys",InputLA1LA2!P57,IF($R$3="Girls",InputLA1LA2!AE57,IF($R$3="All",InputLA1LA2!AT57)))</f>
        <v>0.05</v>
      </c>
      <c r="R61" s="68">
        <f>IF($R$3="Boys",InputLA1LA2!Q57,IF($R$3="Girls",InputLA1LA2!AF57,IF($R$3="All",InputLA1LA2!AU57)))</f>
        <v>0.17</v>
      </c>
      <c r="S61" s="54"/>
      <c r="T61" s="54"/>
      <c r="U61" s="54"/>
      <c r="V61" s="54"/>
      <c r="W61" s="54"/>
      <c r="X61" s="54"/>
    </row>
    <row r="62" spans="1:24" ht="12.75" customHeight="1" x14ac:dyDescent="0.3">
      <c r="A62" s="73" t="s">
        <v>162</v>
      </c>
      <c r="B62" s="54">
        <v>815</v>
      </c>
      <c r="C62" s="74" t="s">
        <v>163</v>
      </c>
      <c r="D62" s="66">
        <f>IF($R$3="Boys",InputLA1LA2!C58,IF($R$3="Girls",InputLA1LA2!R58,IF($R$3="All",InputLA1LA2!AG58)))</f>
        <v>5971</v>
      </c>
      <c r="E62" s="67">
        <f>IF($R$3="Boys",InputLA1LA2!D58,IF($R$3="Girls",InputLA1LA2!S58,IF($R$3="All",InputLA1LA2!AH58)))</f>
        <v>48.5</v>
      </c>
      <c r="F62" s="67">
        <f>IF($R$3="Boys",InputLA1LA2!E58,IF($R$3="Girls",InputLA1LA2!T58,IF($R$3="All",InputLA1LA2!AI58)))</f>
        <v>97.5</v>
      </c>
      <c r="G62" s="67">
        <f>IF($R$3="Boys",InputLA1LA2!F58,IF($R$3="Girls",InputLA1LA2!U58,IF($R$3="All",InputLA1LA2!AJ58)))</f>
        <v>48</v>
      </c>
      <c r="H62" s="67">
        <f>IF($R$3="Boys",InputLA1LA2!G58,IF($R$3="Girls",InputLA1LA2!V58,IF($R$3="All",InputLA1LA2!AK58)))</f>
        <v>68.400000000000006</v>
      </c>
      <c r="I62" s="67"/>
      <c r="J62" s="67">
        <f>IF($R$3="Boys",InputLA1LA2!I58,IF($R$3="Girls",InputLA1LA2!X58,IF($R$3="All",InputLA1LA2!AM58)))</f>
        <v>39.799999999999997</v>
      </c>
      <c r="K62" s="68">
        <f>IF($R$3="Boys",InputLA1LA2!J58,IF($R$3="Girls",InputLA1LA2!Y58,IF($R$3="All",InputLA1LA2!AN58)))</f>
        <v>4.2699999999999996</v>
      </c>
      <c r="L62" s="67">
        <f>IF($R$3="Boys",InputLA1LA2!K58,IF($R$3="Girls",InputLA1LA2!Z58,IF($R$3="All",InputLA1LA2!AO58)))</f>
        <v>19.600000000000001</v>
      </c>
      <c r="M62" s="67">
        <f>IF($R$3="Boys",InputLA1LA2!L58,IF($R$3="Girls",InputLA1LA2!AA58,IF($R$3="All",InputLA1LA2!AP58)))</f>
        <v>27.9</v>
      </c>
      <c r="N62" s="66"/>
      <c r="O62" s="66">
        <f>IF($R$3="Boys",InputLA1LA2!N58,IF($R$3="Girls",InputLA1LA2!AC58,IF($R$3="All",InputLA1LA2!AR58)))</f>
        <v>5765</v>
      </c>
      <c r="P62" s="68">
        <f>IF($R$3="Boys",InputLA1LA2!O58,IF($R$3="Girls",InputLA1LA2!AD58,IF($R$3="All",InputLA1LA2!AS58)))</f>
        <v>0.13</v>
      </c>
      <c r="Q62" s="68">
        <f>IF($R$3="Boys",InputLA1LA2!P58,IF($R$3="Girls",InputLA1LA2!AE58,IF($R$3="All",InputLA1LA2!AT58)))</f>
        <v>0.1</v>
      </c>
      <c r="R62" s="68">
        <f>IF($R$3="Boys",InputLA1LA2!Q58,IF($R$3="Girls",InputLA1LA2!AF58,IF($R$3="All",InputLA1LA2!AU58)))</f>
        <v>0.16</v>
      </c>
      <c r="S62" s="54"/>
      <c r="T62" s="54"/>
      <c r="U62" s="54"/>
      <c r="V62" s="54"/>
      <c r="W62" s="54"/>
      <c r="X62" s="54"/>
    </row>
    <row r="63" spans="1:24" ht="12.75" customHeight="1" x14ac:dyDescent="0.3">
      <c r="A63" s="73" t="s">
        <v>164</v>
      </c>
      <c r="B63" s="54">
        <v>372</v>
      </c>
      <c r="C63" s="74" t="s">
        <v>165</v>
      </c>
      <c r="D63" s="66">
        <f>IF($R$3="Boys",InputLA1LA2!C59,IF($R$3="Girls",InputLA1LA2!R59,IF($R$3="All",InputLA1LA2!AG59)))</f>
        <v>3141</v>
      </c>
      <c r="E63" s="67">
        <f>IF($R$3="Boys",InputLA1LA2!D59,IF($R$3="Girls",InputLA1LA2!S59,IF($R$3="All",InputLA1LA2!AH59)))</f>
        <v>43.6</v>
      </c>
      <c r="F63" s="67">
        <f>IF($R$3="Boys",InputLA1LA2!E59,IF($R$3="Girls",InputLA1LA2!T59,IF($R$3="All",InputLA1LA2!AI59)))</f>
        <v>97.6</v>
      </c>
      <c r="G63" s="67">
        <f>IF($R$3="Boys",InputLA1LA2!F59,IF($R$3="Girls",InputLA1LA2!U59,IF($R$3="All",InputLA1LA2!AJ59)))</f>
        <v>37.4</v>
      </c>
      <c r="H63" s="67">
        <f>IF($R$3="Boys",InputLA1LA2!G59,IF($R$3="Girls",InputLA1LA2!V59,IF($R$3="All",InputLA1LA2!AK59)))</f>
        <v>59.2</v>
      </c>
      <c r="I63" s="67"/>
      <c r="J63" s="67">
        <f>IF($R$3="Boys",InputLA1LA2!I59,IF($R$3="Girls",InputLA1LA2!X59,IF($R$3="All",InputLA1LA2!AM59)))</f>
        <v>23.8</v>
      </c>
      <c r="K63" s="68">
        <f>IF($R$3="Boys",InputLA1LA2!J59,IF($R$3="Girls",InputLA1LA2!Y59,IF($R$3="All",InputLA1LA2!AN59)))</f>
        <v>3.6</v>
      </c>
      <c r="L63" s="67">
        <f>IF($R$3="Boys",InputLA1LA2!K59,IF($R$3="Girls",InputLA1LA2!Z59,IF($R$3="All",InputLA1LA2!AO59)))</f>
        <v>10.7</v>
      </c>
      <c r="M63" s="67">
        <f>IF($R$3="Boys",InputLA1LA2!L59,IF($R$3="Girls",InputLA1LA2!AA59,IF($R$3="All",InputLA1LA2!AP59)))</f>
        <v>15.8</v>
      </c>
      <c r="N63" s="66"/>
      <c r="O63" s="66">
        <f>IF($R$3="Boys",InputLA1LA2!N59,IF($R$3="Girls",InputLA1LA2!AC59,IF($R$3="All",InputLA1LA2!AR59)))</f>
        <v>3070</v>
      </c>
      <c r="P63" s="68">
        <f>IF($R$3="Boys",InputLA1LA2!O59,IF($R$3="Girls",InputLA1LA2!AD59,IF($R$3="All",InputLA1LA2!AS59)))</f>
        <v>-0.09</v>
      </c>
      <c r="Q63" s="68">
        <f>IF($R$3="Boys",InputLA1LA2!P59,IF($R$3="Girls",InputLA1LA2!AE59,IF($R$3="All",InputLA1LA2!AT59)))</f>
        <v>-0.14000000000000001</v>
      </c>
      <c r="R63" s="68">
        <f>IF($R$3="Boys",InputLA1LA2!Q59,IF($R$3="Girls",InputLA1LA2!AF59,IF($R$3="All",InputLA1LA2!AU59)))</f>
        <v>-0.05</v>
      </c>
      <c r="S63" s="54"/>
      <c r="T63" s="54"/>
      <c r="U63" s="54"/>
      <c r="V63" s="54"/>
      <c r="W63" s="54"/>
      <c r="X63" s="54"/>
    </row>
    <row r="64" spans="1:24" ht="12.75" customHeight="1" x14ac:dyDescent="0.3">
      <c r="A64" s="73" t="s">
        <v>166</v>
      </c>
      <c r="B64" s="54">
        <v>373</v>
      </c>
      <c r="C64" s="74" t="s">
        <v>167</v>
      </c>
      <c r="D64" s="66">
        <f>IF($R$3="Boys",InputLA1LA2!C60,IF($R$3="Girls",InputLA1LA2!R60,IF($R$3="All",InputLA1LA2!AG60)))</f>
        <v>4993</v>
      </c>
      <c r="E64" s="67">
        <f>IF($R$3="Boys",InputLA1LA2!D60,IF($R$3="Girls",InputLA1LA2!S60,IF($R$3="All",InputLA1LA2!AH60)))</f>
        <v>44.6</v>
      </c>
      <c r="F64" s="67">
        <f>IF($R$3="Boys",InputLA1LA2!E60,IF($R$3="Girls",InputLA1LA2!T60,IF($R$3="All",InputLA1LA2!AI60)))</f>
        <v>96.5</v>
      </c>
      <c r="G64" s="67">
        <f>IF($R$3="Boys",InputLA1LA2!F60,IF($R$3="Girls",InputLA1LA2!U60,IF($R$3="All",InputLA1LA2!AJ60)))</f>
        <v>40</v>
      </c>
      <c r="H64" s="67">
        <f>IF($R$3="Boys",InputLA1LA2!G60,IF($R$3="Girls",InputLA1LA2!V60,IF($R$3="All",InputLA1LA2!AK60)))</f>
        <v>59.8</v>
      </c>
      <c r="I64" s="67"/>
      <c r="J64" s="67">
        <f>IF($R$3="Boys",InputLA1LA2!I60,IF($R$3="Girls",InputLA1LA2!X60,IF($R$3="All",InputLA1LA2!AM60)))</f>
        <v>35.700000000000003</v>
      </c>
      <c r="K64" s="68">
        <f>IF($R$3="Boys",InputLA1LA2!J60,IF($R$3="Girls",InputLA1LA2!Y60,IF($R$3="All",InputLA1LA2!AN60)))</f>
        <v>3.79</v>
      </c>
      <c r="L64" s="67">
        <f>IF($R$3="Boys",InputLA1LA2!K60,IF($R$3="Girls",InputLA1LA2!Z60,IF($R$3="All",InputLA1LA2!AO60)))</f>
        <v>14</v>
      </c>
      <c r="M64" s="67">
        <f>IF($R$3="Boys",InputLA1LA2!L60,IF($R$3="Girls",InputLA1LA2!AA60,IF($R$3="All",InputLA1LA2!AP60)))</f>
        <v>20.6</v>
      </c>
      <c r="N64" s="66"/>
      <c r="O64" s="66">
        <f>IF($R$3="Boys",InputLA1LA2!N60,IF($R$3="Girls",InputLA1LA2!AC60,IF($R$3="All",InputLA1LA2!AR60)))</f>
        <v>4781</v>
      </c>
      <c r="P64" s="68">
        <f>IF($R$3="Boys",InputLA1LA2!O60,IF($R$3="Girls",InputLA1LA2!AD60,IF($R$3="All",InputLA1LA2!AS60)))</f>
        <v>0</v>
      </c>
      <c r="Q64" s="68">
        <f>IF($R$3="Boys",InputLA1LA2!P60,IF($R$3="Girls",InputLA1LA2!AE60,IF($R$3="All",InputLA1LA2!AT60)))</f>
        <v>-0.04</v>
      </c>
      <c r="R64" s="68">
        <f>IF($R$3="Boys",InputLA1LA2!Q60,IF($R$3="Girls",InputLA1LA2!AF60,IF($R$3="All",InputLA1LA2!AU60)))</f>
        <v>0.03</v>
      </c>
      <c r="S64" s="54"/>
      <c r="T64" s="54"/>
      <c r="U64" s="54"/>
      <c r="V64" s="54"/>
      <c r="W64" s="54"/>
      <c r="X64" s="54"/>
    </row>
    <row r="65" spans="1:24" ht="12.75" customHeight="1" x14ac:dyDescent="0.3">
      <c r="A65" s="73" t="s">
        <v>168</v>
      </c>
      <c r="B65" s="54">
        <v>384</v>
      </c>
      <c r="C65" s="74" t="s">
        <v>169</v>
      </c>
      <c r="D65" s="66">
        <f>IF($R$3="Boys",InputLA1LA2!C61,IF($R$3="Girls",InputLA1LA2!R61,IF($R$3="All",InputLA1LA2!AG61)))</f>
        <v>3406</v>
      </c>
      <c r="E65" s="67">
        <f>IF($R$3="Boys",InputLA1LA2!D61,IF($R$3="Girls",InputLA1LA2!S61,IF($R$3="All",InputLA1LA2!AH61)))</f>
        <v>43.5</v>
      </c>
      <c r="F65" s="67">
        <f>IF($R$3="Boys",InputLA1LA2!E61,IF($R$3="Girls",InputLA1LA2!T61,IF($R$3="All",InputLA1LA2!AI61)))</f>
        <v>97.2</v>
      </c>
      <c r="G65" s="67">
        <f>IF($R$3="Boys",InputLA1LA2!F61,IF($R$3="Girls",InputLA1LA2!U61,IF($R$3="All",InputLA1LA2!AJ61)))</f>
        <v>40.4</v>
      </c>
      <c r="H65" s="67">
        <f>IF($R$3="Boys",InputLA1LA2!G61,IF($R$3="Girls",InputLA1LA2!V61,IF($R$3="All",InputLA1LA2!AK61)))</f>
        <v>61.9</v>
      </c>
      <c r="I65" s="67"/>
      <c r="J65" s="67">
        <f>IF($R$3="Boys",InputLA1LA2!I61,IF($R$3="Girls",InputLA1LA2!X61,IF($R$3="All",InputLA1LA2!AM61)))</f>
        <v>28.2</v>
      </c>
      <c r="K65" s="68">
        <f>IF($R$3="Boys",InputLA1LA2!J61,IF($R$3="Girls",InputLA1LA2!Y61,IF($R$3="All",InputLA1LA2!AN61)))</f>
        <v>3.64</v>
      </c>
      <c r="L65" s="67">
        <f>IF($R$3="Boys",InputLA1LA2!K61,IF($R$3="Girls",InputLA1LA2!Z61,IF($R$3="All",InputLA1LA2!AO61)))</f>
        <v>9.9</v>
      </c>
      <c r="M65" s="67">
        <f>IF($R$3="Boys",InputLA1LA2!L61,IF($R$3="Girls",InputLA1LA2!AA61,IF($R$3="All",InputLA1LA2!AP61)))</f>
        <v>15.1</v>
      </c>
      <c r="N65" s="66"/>
      <c r="O65" s="66">
        <f>IF($R$3="Boys",InputLA1LA2!N61,IF($R$3="Girls",InputLA1LA2!AC61,IF($R$3="All",InputLA1LA2!AR61)))</f>
        <v>3295</v>
      </c>
      <c r="P65" s="68">
        <f>IF($R$3="Boys",InputLA1LA2!O61,IF($R$3="Girls",InputLA1LA2!AD61,IF($R$3="All",InputLA1LA2!AS61)))</f>
        <v>-0.19</v>
      </c>
      <c r="Q65" s="68">
        <f>IF($R$3="Boys",InputLA1LA2!P61,IF($R$3="Girls",InputLA1LA2!AE61,IF($R$3="All",InputLA1LA2!AT61)))</f>
        <v>-0.23</v>
      </c>
      <c r="R65" s="68">
        <f>IF($R$3="Boys",InputLA1LA2!Q61,IF($R$3="Girls",InputLA1LA2!AF61,IF($R$3="All",InputLA1LA2!AU61)))</f>
        <v>-0.14000000000000001</v>
      </c>
      <c r="S65" s="54"/>
      <c r="T65" s="54"/>
      <c r="U65" s="54"/>
      <c r="V65" s="54"/>
      <c r="W65" s="54"/>
      <c r="X65" s="54"/>
    </row>
    <row r="66" spans="1:24" ht="12.75" customHeight="1" x14ac:dyDescent="0.3">
      <c r="A66" s="73" t="s">
        <v>170</v>
      </c>
      <c r="B66" s="54">
        <v>816</v>
      </c>
      <c r="C66" s="74" t="s">
        <v>171</v>
      </c>
      <c r="D66" s="66">
        <f>IF($R$3="Boys",InputLA1LA2!C62,IF($R$3="Girls",InputLA1LA2!R62,IF($R$3="All",InputLA1LA2!AG62)))</f>
        <v>1620</v>
      </c>
      <c r="E66" s="67">
        <f>IF($R$3="Boys",InputLA1LA2!D62,IF($R$3="Girls",InputLA1LA2!S62,IF($R$3="All",InputLA1LA2!AH62)))</f>
        <v>49.7</v>
      </c>
      <c r="F66" s="67">
        <f>IF($R$3="Boys",InputLA1LA2!E62,IF($R$3="Girls",InputLA1LA2!T62,IF($R$3="All",InputLA1LA2!AI62)))</f>
        <v>98.3</v>
      </c>
      <c r="G66" s="67">
        <f>IF($R$3="Boys",InputLA1LA2!F62,IF($R$3="Girls",InputLA1LA2!U62,IF($R$3="All",InputLA1LA2!AJ62)))</f>
        <v>47.3</v>
      </c>
      <c r="H66" s="67">
        <f>IF($R$3="Boys",InputLA1LA2!G62,IF($R$3="Girls",InputLA1LA2!V62,IF($R$3="All",InputLA1LA2!AK62)))</f>
        <v>70</v>
      </c>
      <c r="I66" s="67"/>
      <c r="J66" s="67">
        <f>IF($R$3="Boys",InputLA1LA2!I62,IF($R$3="Girls",InputLA1LA2!X62,IF($R$3="All",InputLA1LA2!AM62)))</f>
        <v>51.5</v>
      </c>
      <c r="K66" s="68">
        <f>IF($R$3="Boys",InputLA1LA2!J62,IF($R$3="Girls",InputLA1LA2!Y62,IF($R$3="All",InputLA1LA2!AN62)))</f>
        <v>4.46</v>
      </c>
      <c r="L66" s="67">
        <f>IF($R$3="Boys",InputLA1LA2!K62,IF($R$3="Girls",InputLA1LA2!Z62,IF($R$3="All",InputLA1LA2!AO62)))</f>
        <v>21.2</v>
      </c>
      <c r="M66" s="67">
        <f>IF($R$3="Boys",InputLA1LA2!L62,IF($R$3="Girls",InputLA1LA2!AA62,IF($R$3="All",InputLA1LA2!AP62)))</f>
        <v>33</v>
      </c>
      <c r="N66" s="66"/>
      <c r="O66" s="66">
        <f>IF($R$3="Boys",InputLA1LA2!N62,IF($R$3="Girls",InputLA1LA2!AC62,IF($R$3="All",InputLA1LA2!AR62)))</f>
        <v>1556</v>
      </c>
      <c r="P66" s="68">
        <f>IF($R$3="Boys",InputLA1LA2!O62,IF($R$3="Girls",InputLA1LA2!AD62,IF($R$3="All",InputLA1LA2!AS62)))</f>
        <v>0.11</v>
      </c>
      <c r="Q66" s="68">
        <f>IF($R$3="Boys",InputLA1LA2!P62,IF($R$3="Girls",InputLA1LA2!AE62,IF($R$3="All",InputLA1LA2!AT62)))</f>
        <v>0.04</v>
      </c>
      <c r="R66" s="68">
        <f>IF($R$3="Boys",InputLA1LA2!Q62,IF($R$3="Girls",InputLA1LA2!AF62,IF($R$3="All",InputLA1LA2!AU62)))</f>
        <v>0.17</v>
      </c>
      <c r="S66" s="54"/>
      <c r="T66" s="54"/>
      <c r="U66" s="54"/>
      <c r="V66" s="54"/>
      <c r="W66" s="54"/>
      <c r="X66" s="54"/>
    </row>
    <row r="67" spans="1:24" s="46" customFormat="1" ht="12.75" customHeight="1" x14ac:dyDescent="0.3">
      <c r="B67" s="54"/>
      <c r="D67" s="66"/>
      <c r="E67" s="67"/>
      <c r="F67" s="67"/>
      <c r="G67" s="67"/>
      <c r="H67" s="67"/>
      <c r="I67" s="67"/>
      <c r="J67" s="67"/>
      <c r="K67" s="68"/>
      <c r="L67" s="67"/>
      <c r="M67" s="67"/>
      <c r="N67" s="66"/>
      <c r="O67" s="66"/>
      <c r="P67" s="68"/>
      <c r="Q67" s="68"/>
      <c r="R67" s="68"/>
      <c r="S67" s="54"/>
      <c r="T67" s="59"/>
      <c r="U67" s="54"/>
      <c r="V67" s="54"/>
      <c r="W67" s="54"/>
      <c r="X67" s="54"/>
    </row>
    <row r="68" spans="1:24" s="70" customFormat="1" ht="12.75" customHeight="1" x14ac:dyDescent="0.3">
      <c r="A68" s="70" t="s">
        <v>172</v>
      </c>
      <c r="B68" s="59" t="s">
        <v>173</v>
      </c>
      <c r="C68" s="71" t="s">
        <v>174</v>
      </c>
      <c r="D68" s="62">
        <f>IF($R$3="Boys",InputLA1LA2!C64,IF($R$3="Girls",InputLA1LA2!R64,IF($R$3="All",InputLA1LA2!AG64)))</f>
        <v>45234</v>
      </c>
      <c r="E68" s="63">
        <f>IF($R$3="Boys",InputLA1LA2!D64,IF($R$3="Girls",InputLA1LA2!S64,IF($R$3="All",InputLA1LA2!AH64)))</f>
        <v>45.5</v>
      </c>
      <c r="F68" s="63">
        <f>IF($R$3="Boys",InputLA1LA2!E64,IF($R$3="Girls",InputLA1LA2!T64,IF($R$3="All",InputLA1LA2!AI64)))</f>
        <v>97.3</v>
      </c>
      <c r="G68" s="63">
        <f>IF($R$3="Boys",InputLA1LA2!F64,IF($R$3="Girls",InputLA1LA2!U64,IF($R$3="All",InputLA1LA2!AJ64)))</f>
        <v>42</v>
      </c>
      <c r="H68" s="63">
        <f>IF($R$3="Boys",InputLA1LA2!G64,IF($R$3="Girls",InputLA1LA2!V64,IF($R$3="All",InputLA1LA2!AK64)))</f>
        <v>63.3</v>
      </c>
      <c r="I68" s="63"/>
      <c r="J68" s="63">
        <f>IF($R$3="Boys",InputLA1LA2!I64,IF($R$3="Girls",InputLA1LA2!X64,IF($R$3="All",InputLA1LA2!AM64)))</f>
        <v>35.799999999999997</v>
      </c>
      <c r="K68" s="64">
        <f>IF($R$3="Boys",InputLA1LA2!J64,IF($R$3="Girls",InputLA1LA2!Y64,IF($R$3="All",InputLA1LA2!AN64)))</f>
        <v>3.94</v>
      </c>
      <c r="L68" s="63">
        <f>IF($R$3="Boys",InputLA1LA2!K64,IF($R$3="Girls",InputLA1LA2!Z64,IF($R$3="All",InputLA1LA2!AO64)))</f>
        <v>15</v>
      </c>
      <c r="M68" s="63">
        <f>IF($R$3="Boys",InputLA1LA2!L64,IF($R$3="Girls",InputLA1LA2!AA64,IF($R$3="All",InputLA1LA2!AP64)))</f>
        <v>22.4</v>
      </c>
      <c r="N68" s="62"/>
      <c r="O68" s="62">
        <f>IF($R$3="Boys",InputLA1LA2!N64,IF($R$3="Girls",InputLA1LA2!AC64,IF($R$3="All",InputLA1LA2!AR64)))</f>
        <v>43211</v>
      </c>
      <c r="P68" s="64">
        <f>IF($R$3="Boys",InputLA1LA2!O64,IF($R$3="Girls",InputLA1LA2!AD64,IF($R$3="All",InputLA1LA2!AS64)))</f>
        <v>-0.09</v>
      </c>
      <c r="Q68" s="64">
        <f>IF($R$3="Boys",InputLA1LA2!P64,IF($R$3="Girls",InputLA1LA2!AE64,IF($R$3="All",InputLA1LA2!AT64)))</f>
        <v>-0.1</v>
      </c>
      <c r="R68" s="64">
        <f>IF($R$3="Boys",InputLA1LA2!Q64,IF($R$3="Girls",InputLA1LA2!AF64,IF($R$3="All",InputLA1LA2!AU64)))</f>
        <v>-0.08</v>
      </c>
      <c r="S68" s="59"/>
      <c r="T68" s="54"/>
      <c r="U68" s="59"/>
      <c r="V68" s="59"/>
      <c r="W68" s="59"/>
      <c r="X68" s="59"/>
    </row>
    <row r="69" spans="1:24" ht="12.75" customHeight="1" x14ac:dyDescent="0.3">
      <c r="A69" s="73" t="s">
        <v>175</v>
      </c>
      <c r="B69" s="54">
        <v>831</v>
      </c>
      <c r="C69" s="74" t="s">
        <v>176</v>
      </c>
      <c r="D69" s="66">
        <f>IF($R$3="Boys",InputLA1LA2!C65,IF($R$3="Girls",InputLA1LA2!R65,IF($R$3="All",InputLA1LA2!AG65)))</f>
        <v>2747</v>
      </c>
      <c r="E69" s="67">
        <f>IF($R$3="Boys",InputLA1LA2!D65,IF($R$3="Girls",InputLA1LA2!S65,IF($R$3="All",InputLA1LA2!AH65)))</f>
        <v>43.2</v>
      </c>
      <c r="F69" s="67">
        <f>IF($R$3="Boys",InputLA1LA2!E65,IF($R$3="Girls",InputLA1LA2!T65,IF($R$3="All",InputLA1LA2!AI65)))</f>
        <v>96.2</v>
      </c>
      <c r="G69" s="67">
        <f>IF($R$3="Boys",InputLA1LA2!F65,IF($R$3="Girls",InputLA1LA2!U65,IF($R$3="All",InputLA1LA2!AJ65)))</f>
        <v>38.200000000000003</v>
      </c>
      <c r="H69" s="67">
        <f>IF($R$3="Boys",InputLA1LA2!G65,IF($R$3="Girls",InputLA1LA2!V65,IF($R$3="All",InputLA1LA2!AK65)))</f>
        <v>59.2</v>
      </c>
      <c r="I69" s="67"/>
      <c r="J69" s="67">
        <f>IF($R$3="Boys",InputLA1LA2!I65,IF($R$3="Girls",InputLA1LA2!X65,IF($R$3="All",InputLA1LA2!AM65)))</f>
        <v>41</v>
      </c>
      <c r="K69" s="68">
        <f>IF($R$3="Boys",InputLA1LA2!J65,IF($R$3="Girls",InputLA1LA2!Y65,IF($R$3="All",InputLA1LA2!AN65)))</f>
        <v>3.79</v>
      </c>
      <c r="L69" s="67">
        <f>IF($R$3="Boys",InputLA1LA2!K65,IF($R$3="Girls",InputLA1LA2!Z65,IF($R$3="All",InputLA1LA2!AO65)))</f>
        <v>15.5</v>
      </c>
      <c r="M69" s="67">
        <f>IF($R$3="Boys",InputLA1LA2!L65,IF($R$3="Girls",InputLA1LA2!AA65,IF($R$3="All",InputLA1LA2!AP65)))</f>
        <v>24.2</v>
      </c>
      <c r="N69" s="66"/>
      <c r="O69" s="66">
        <f>IF($R$3="Boys",InputLA1LA2!N65,IF($R$3="Girls",InputLA1LA2!AC65,IF($R$3="All",InputLA1LA2!AR65)))</f>
        <v>2595</v>
      </c>
      <c r="P69" s="68">
        <f>IF($R$3="Boys",InputLA1LA2!O65,IF($R$3="Girls",InputLA1LA2!AD65,IF($R$3="All",InputLA1LA2!AS65)))</f>
        <v>-0.19</v>
      </c>
      <c r="Q69" s="68">
        <f>IF($R$3="Boys",InputLA1LA2!P65,IF($R$3="Girls",InputLA1LA2!AE65,IF($R$3="All",InputLA1LA2!AT65)))</f>
        <v>-0.24</v>
      </c>
      <c r="R69" s="68">
        <f>IF($R$3="Boys",InputLA1LA2!Q65,IF($R$3="Girls",InputLA1LA2!AF65,IF($R$3="All",InputLA1LA2!AU65)))</f>
        <v>-0.14000000000000001</v>
      </c>
      <c r="S69" s="54"/>
      <c r="T69" s="54"/>
      <c r="U69" s="54"/>
      <c r="V69" s="54"/>
      <c r="W69" s="54"/>
      <c r="X69" s="54"/>
    </row>
    <row r="70" spans="1:24" ht="12.75" customHeight="1" x14ac:dyDescent="0.3">
      <c r="A70" s="73" t="s">
        <v>177</v>
      </c>
      <c r="B70" s="54">
        <v>830</v>
      </c>
      <c r="C70" s="74" t="s">
        <v>178</v>
      </c>
      <c r="D70" s="66">
        <f>IF($R$3="Boys",InputLA1LA2!C66,IF($R$3="Girls",InputLA1LA2!R66,IF($R$3="All",InputLA1LA2!AG66)))</f>
        <v>7069</v>
      </c>
      <c r="E70" s="67">
        <f>IF($R$3="Boys",InputLA1LA2!D66,IF($R$3="Girls",InputLA1LA2!S66,IF($R$3="All",InputLA1LA2!AH66)))</f>
        <v>45.6</v>
      </c>
      <c r="F70" s="67">
        <f>IF($R$3="Boys",InputLA1LA2!E66,IF($R$3="Girls",InputLA1LA2!T66,IF($R$3="All",InputLA1LA2!AI66)))</f>
        <v>97.8</v>
      </c>
      <c r="G70" s="67">
        <f>IF($R$3="Boys",InputLA1LA2!F66,IF($R$3="Girls",InputLA1LA2!U66,IF($R$3="All",InputLA1LA2!AJ66)))</f>
        <v>42.7</v>
      </c>
      <c r="H70" s="67">
        <f>IF($R$3="Boys",InputLA1LA2!G66,IF($R$3="Girls",InputLA1LA2!V66,IF($R$3="All",InputLA1LA2!AK66)))</f>
        <v>64.2</v>
      </c>
      <c r="I70" s="67"/>
      <c r="J70" s="67">
        <f>IF($R$3="Boys",InputLA1LA2!I66,IF($R$3="Girls",InputLA1LA2!X66,IF($R$3="All",InputLA1LA2!AM66)))</f>
        <v>32.1</v>
      </c>
      <c r="K70" s="68">
        <f>IF($R$3="Boys",InputLA1LA2!J66,IF($R$3="Girls",InputLA1LA2!Y66,IF($R$3="All",InputLA1LA2!AN66)))</f>
        <v>3.93</v>
      </c>
      <c r="L70" s="67">
        <f>IF($R$3="Boys",InputLA1LA2!K66,IF($R$3="Girls",InputLA1LA2!Z66,IF($R$3="All",InputLA1LA2!AO66)))</f>
        <v>13.3</v>
      </c>
      <c r="M70" s="67">
        <f>IF($R$3="Boys",InputLA1LA2!L66,IF($R$3="Girls",InputLA1LA2!AA66,IF($R$3="All",InputLA1LA2!AP66)))</f>
        <v>19.7</v>
      </c>
      <c r="N70" s="66"/>
      <c r="O70" s="66">
        <f>IF($R$3="Boys",InputLA1LA2!N66,IF($R$3="Girls",InputLA1LA2!AC66,IF($R$3="All",InputLA1LA2!AR66)))</f>
        <v>6949</v>
      </c>
      <c r="P70" s="68">
        <f>IF($R$3="Boys",InputLA1LA2!O66,IF($R$3="Girls",InputLA1LA2!AD66,IF($R$3="All",InputLA1LA2!AS66)))</f>
        <v>-0.23</v>
      </c>
      <c r="Q70" s="68">
        <f>IF($R$3="Boys",InputLA1LA2!P66,IF($R$3="Girls",InputLA1LA2!AE66,IF($R$3="All",InputLA1LA2!AT66)))</f>
        <v>-0.25</v>
      </c>
      <c r="R70" s="68">
        <f>IF($R$3="Boys",InputLA1LA2!Q66,IF($R$3="Girls",InputLA1LA2!AF66,IF($R$3="All",InputLA1LA2!AU66)))</f>
        <v>-0.2</v>
      </c>
      <c r="S70" s="54"/>
      <c r="T70" s="54"/>
      <c r="U70" s="54"/>
      <c r="V70" s="54"/>
      <c r="W70" s="54"/>
      <c r="X70" s="54"/>
    </row>
    <row r="71" spans="1:24" ht="12.75" customHeight="1" x14ac:dyDescent="0.3">
      <c r="A71" s="73" t="s">
        <v>179</v>
      </c>
      <c r="B71" s="54">
        <v>856</v>
      </c>
      <c r="C71" s="74" t="s">
        <v>180</v>
      </c>
      <c r="D71" s="66">
        <f>IF($R$3="Boys",InputLA1LA2!C67,IF($R$3="Girls",InputLA1LA2!R67,IF($R$3="All",InputLA1LA2!AG67)))</f>
        <v>3511</v>
      </c>
      <c r="E71" s="67">
        <f>IF($R$3="Boys",InputLA1LA2!D67,IF($R$3="Girls",InputLA1LA2!S67,IF($R$3="All",InputLA1LA2!AH67)))</f>
        <v>42.8</v>
      </c>
      <c r="F71" s="67">
        <f>IF($R$3="Boys",InputLA1LA2!E67,IF($R$3="Girls",InputLA1LA2!T67,IF($R$3="All",InputLA1LA2!AI67)))</f>
        <v>95.4</v>
      </c>
      <c r="G71" s="67">
        <f>IF($R$3="Boys",InputLA1LA2!F67,IF($R$3="Girls",InputLA1LA2!U67,IF($R$3="All",InputLA1LA2!AJ67)))</f>
        <v>36.299999999999997</v>
      </c>
      <c r="H71" s="67">
        <f>IF($R$3="Boys",InputLA1LA2!G67,IF($R$3="Girls",InputLA1LA2!V67,IF($R$3="All",InputLA1LA2!AK67)))</f>
        <v>56.1</v>
      </c>
      <c r="I71" s="67"/>
      <c r="J71" s="67">
        <f>IF($R$3="Boys",InputLA1LA2!I67,IF($R$3="Girls",InputLA1LA2!X67,IF($R$3="All",InputLA1LA2!AM67)))</f>
        <v>30.7</v>
      </c>
      <c r="K71" s="68">
        <f>IF($R$3="Boys",InputLA1LA2!J67,IF($R$3="Girls",InputLA1LA2!Y67,IF($R$3="All",InputLA1LA2!AN67)))</f>
        <v>3.67</v>
      </c>
      <c r="L71" s="67">
        <f>IF($R$3="Boys",InputLA1LA2!K67,IF($R$3="Girls",InputLA1LA2!Z67,IF($R$3="All",InputLA1LA2!AO67)))</f>
        <v>12.7</v>
      </c>
      <c r="M71" s="67">
        <f>IF($R$3="Boys",InputLA1LA2!L67,IF($R$3="Girls",InputLA1LA2!AA67,IF($R$3="All",InputLA1LA2!AP67)))</f>
        <v>18.399999999999999</v>
      </c>
      <c r="N71" s="66"/>
      <c r="O71" s="66">
        <f>IF($R$3="Boys",InputLA1LA2!N67,IF($R$3="Girls",InputLA1LA2!AC67,IF($R$3="All",InputLA1LA2!AR67)))</f>
        <v>3043</v>
      </c>
      <c r="P71" s="68">
        <f>IF($R$3="Boys",InputLA1LA2!O67,IF($R$3="Girls",InputLA1LA2!AD67,IF($R$3="All",InputLA1LA2!AS67)))</f>
        <v>-0.04</v>
      </c>
      <c r="Q71" s="68">
        <f>IF($R$3="Boys",InputLA1LA2!P67,IF($R$3="Girls",InputLA1LA2!AE67,IF($R$3="All",InputLA1LA2!AT67)))</f>
        <v>-0.09</v>
      </c>
      <c r="R71" s="68">
        <f>IF($R$3="Boys",InputLA1LA2!Q67,IF($R$3="Girls",InputLA1LA2!AF67,IF($R$3="All",InputLA1LA2!AU67)))</f>
        <v>0</v>
      </c>
      <c r="S71" s="54"/>
      <c r="T71" s="54"/>
      <c r="U71" s="54"/>
      <c r="V71" s="54"/>
      <c r="W71" s="54"/>
      <c r="X71" s="54"/>
    </row>
    <row r="72" spans="1:24" ht="12.75" customHeight="1" x14ac:dyDescent="0.3">
      <c r="A72" s="73" t="s">
        <v>181</v>
      </c>
      <c r="B72" s="54">
        <v>855</v>
      </c>
      <c r="C72" s="74" t="s">
        <v>182</v>
      </c>
      <c r="D72" s="66">
        <f>IF($R$3="Boys",InputLA1LA2!C68,IF($R$3="Girls",InputLA1LA2!R68,IF($R$3="All",InputLA1LA2!AG68)))</f>
        <v>6837</v>
      </c>
      <c r="E72" s="67">
        <f>IF($R$3="Boys",InputLA1LA2!D68,IF($R$3="Girls",InputLA1LA2!S68,IF($R$3="All",InputLA1LA2!AH68)))</f>
        <v>46.2</v>
      </c>
      <c r="F72" s="67">
        <f>IF($R$3="Boys",InputLA1LA2!E68,IF($R$3="Girls",InputLA1LA2!T68,IF($R$3="All",InputLA1LA2!AI68)))</f>
        <v>97.7</v>
      </c>
      <c r="G72" s="67">
        <f>IF($R$3="Boys",InputLA1LA2!F68,IF($R$3="Girls",InputLA1LA2!U68,IF($R$3="All",InputLA1LA2!AJ68)))</f>
        <v>43.6</v>
      </c>
      <c r="H72" s="67">
        <f>IF($R$3="Boys",InputLA1LA2!G68,IF($R$3="Girls",InputLA1LA2!V68,IF($R$3="All",InputLA1LA2!AK68)))</f>
        <v>67.099999999999994</v>
      </c>
      <c r="I72" s="67"/>
      <c r="J72" s="67">
        <f>IF($R$3="Boys",InputLA1LA2!I68,IF($R$3="Girls",InputLA1LA2!X68,IF($R$3="All",InputLA1LA2!AM68)))</f>
        <v>34.6</v>
      </c>
      <c r="K72" s="68">
        <f>IF($R$3="Boys",InputLA1LA2!J68,IF($R$3="Girls",InputLA1LA2!Y68,IF($R$3="All",InputLA1LA2!AN68)))</f>
        <v>4</v>
      </c>
      <c r="L72" s="67">
        <f>IF($R$3="Boys",InputLA1LA2!K68,IF($R$3="Girls",InputLA1LA2!Z68,IF($R$3="All",InputLA1LA2!AO68)))</f>
        <v>14.4</v>
      </c>
      <c r="M72" s="67">
        <f>IF($R$3="Boys",InputLA1LA2!L68,IF($R$3="Girls",InputLA1LA2!AA68,IF($R$3="All",InputLA1LA2!AP68)))</f>
        <v>21.5</v>
      </c>
      <c r="N72" s="66"/>
      <c r="O72" s="66">
        <f>IF($R$3="Boys",InputLA1LA2!N68,IF($R$3="Girls",InputLA1LA2!AC68,IF($R$3="All",InputLA1LA2!AR68)))</f>
        <v>6644</v>
      </c>
      <c r="P72" s="68">
        <f>IF($R$3="Boys",InputLA1LA2!O68,IF($R$3="Girls",InputLA1LA2!AD68,IF($R$3="All",InputLA1LA2!AS68)))</f>
        <v>-0.04</v>
      </c>
      <c r="Q72" s="68">
        <f>IF($R$3="Boys",InputLA1LA2!P68,IF($R$3="Girls",InputLA1LA2!AE68,IF($R$3="All",InputLA1LA2!AT68)))</f>
        <v>-7.0000000000000007E-2</v>
      </c>
      <c r="R72" s="68">
        <f>IF($R$3="Boys",InputLA1LA2!Q68,IF($R$3="Girls",InputLA1LA2!AF68,IF($R$3="All",InputLA1LA2!AU68)))</f>
        <v>-0.01</v>
      </c>
      <c r="S72" s="54"/>
      <c r="T72" s="54"/>
      <c r="U72" s="54"/>
      <c r="V72" s="54"/>
      <c r="W72" s="54"/>
      <c r="X72" s="54"/>
    </row>
    <row r="73" spans="1:24" ht="12.75" customHeight="1" x14ac:dyDescent="0.3">
      <c r="A73" s="73" t="s">
        <v>183</v>
      </c>
      <c r="B73" s="54">
        <v>925</v>
      </c>
      <c r="C73" s="74" t="s">
        <v>184</v>
      </c>
      <c r="D73" s="66">
        <f>IF($R$3="Boys",InputLA1LA2!C69,IF($R$3="Girls",InputLA1LA2!R69,IF($R$3="All",InputLA1LA2!AG69)))</f>
        <v>7255</v>
      </c>
      <c r="E73" s="67">
        <f>IF($R$3="Boys",InputLA1LA2!D69,IF($R$3="Girls",InputLA1LA2!S69,IF($R$3="All",InputLA1LA2!AH69)))</f>
        <v>46.6</v>
      </c>
      <c r="F73" s="67">
        <f>IF($R$3="Boys",InputLA1LA2!E69,IF($R$3="Girls",InputLA1LA2!T69,IF($R$3="All",InputLA1LA2!AI69)))</f>
        <v>97.2</v>
      </c>
      <c r="G73" s="67">
        <f>IF($R$3="Boys",InputLA1LA2!F69,IF($R$3="Girls",InputLA1LA2!U69,IF($R$3="All",InputLA1LA2!AJ69)))</f>
        <v>43</v>
      </c>
      <c r="H73" s="67">
        <f>IF($R$3="Boys",InputLA1LA2!G69,IF($R$3="Girls",InputLA1LA2!V69,IF($R$3="All",InputLA1LA2!AK69)))</f>
        <v>63.5</v>
      </c>
      <c r="I73" s="67"/>
      <c r="J73" s="67">
        <f>IF($R$3="Boys",InputLA1LA2!I69,IF($R$3="Girls",InputLA1LA2!X69,IF($R$3="All",InputLA1LA2!AM69)))</f>
        <v>40.9</v>
      </c>
      <c r="K73" s="68">
        <f>IF($R$3="Boys",InputLA1LA2!J69,IF($R$3="Girls",InputLA1LA2!Y69,IF($R$3="All",InputLA1LA2!AN69)))</f>
        <v>4.0999999999999996</v>
      </c>
      <c r="L73" s="67">
        <f>IF($R$3="Boys",InputLA1LA2!K69,IF($R$3="Girls",InputLA1LA2!Z69,IF($R$3="All",InputLA1LA2!AO69)))</f>
        <v>19.7</v>
      </c>
      <c r="M73" s="67">
        <f>IF($R$3="Boys",InputLA1LA2!L69,IF($R$3="Girls",InputLA1LA2!AA69,IF($R$3="All",InputLA1LA2!AP69)))</f>
        <v>27.7</v>
      </c>
      <c r="N73" s="66"/>
      <c r="O73" s="66">
        <f>IF($R$3="Boys",InputLA1LA2!N69,IF($R$3="Girls",InputLA1LA2!AC69,IF($R$3="All",InputLA1LA2!AR69)))</f>
        <v>6928</v>
      </c>
      <c r="P73" s="68">
        <f>IF($R$3="Boys",InputLA1LA2!O69,IF($R$3="Girls",InputLA1LA2!AD69,IF($R$3="All",InputLA1LA2!AS69)))</f>
        <v>-0.14000000000000001</v>
      </c>
      <c r="Q73" s="68">
        <f>IF($R$3="Boys",InputLA1LA2!P69,IF($R$3="Girls",InputLA1LA2!AE69,IF($R$3="All",InputLA1LA2!AT69)))</f>
        <v>-0.17</v>
      </c>
      <c r="R73" s="68">
        <f>IF($R$3="Boys",InputLA1LA2!Q69,IF($R$3="Girls",InputLA1LA2!AF69,IF($R$3="All",InputLA1LA2!AU69)))</f>
        <v>-0.11</v>
      </c>
      <c r="S73" s="54"/>
      <c r="T73" s="54"/>
      <c r="U73" s="54"/>
      <c r="V73" s="54"/>
      <c r="W73" s="54"/>
      <c r="X73" s="54"/>
    </row>
    <row r="74" spans="1:24" ht="12.75" customHeight="1" x14ac:dyDescent="0.3">
      <c r="A74" s="73" t="s">
        <v>185</v>
      </c>
      <c r="B74" s="54">
        <v>928</v>
      </c>
      <c r="C74" s="74" t="s">
        <v>186</v>
      </c>
      <c r="D74" s="66">
        <f>IF($R$3="Boys",InputLA1LA2!C70,IF($R$3="Girls",InputLA1LA2!R70,IF($R$3="All",InputLA1LA2!AG70)))</f>
        <v>7323</v>
      </c>
      <c r="E74" s="67">
        <f>IF($R$3="Boys",InputLA1LA2!D70,IF($R$3="Girls",InputLA1LA2!S70,IF($R$3="All",InputLA1LA2!AH70)))</f>
        <v>45.1</v>
      </c>
      <c r="F74" s="67">
        <f>IF($R$3="Boys",InputLA1LA2!E70,IF($R$3="Girls",InputLA1LA2!T70,IF($R$3="All",InputLA1LA2!AI70)))</f>
        <v>97</v>
      </c>
      <c r="G74" s="67">
        <f>IF($R$3="Boys",InputLA1LA2!F70,IF($R$3="Girls",InputLA1LA2!U70,IF($R$3="All",InputLA1LA2!AJ70)))</f>
        <v>41.4</v>
      </c>
      <c r="H74" s="67">
        <f>IF($R$3="Boys",InputLA1LA2!G70,IF($R$3="Girls",InputLA1LA2!V70,IF($R$3="All",InputLA1LA2!AK70)))</f>
        <v>62.4</v>
      </c>
      <c r="I74" s="67"/>
      <c r="J74" s="67">
        <f>IF($R$3="Boys",InputLA1LA2!I70,IF($R$3="Girls",InputLA1LA2!X70,IF($R$3="All",InputLA1LA2!AM70)))</f>
        <v>38.299999999999997</v>
      </c>
      <c r="K74" s="68">
        <f>IF($R$3="Boys",InputLA1LA2!J70,IF($R$3="Girls",InputLA1LA2!Y70,IF($R$3="All",InputLA1LA2!AN70)))</f>
        <v>3.94</v>
      </c>
      <c r="L74" s="67">
        <f>IF($R$3="Boys",InputLA1LA2!K70,IF($R$3="Girls",InputLA1LA2!Z70,IF($R$3="All",InputLA1LA2!AO70)))</f>
        <v>14.4</v>
      </c>
      <c r="M74" s="67">
        <f>IF($R$3="Boys",InputLA1LA2!L70,IF($R$3="Girls",InputLA1LA2!AA70,IF($R$3="All",InputLA1LA2!AP70)))</f>
        <v>22.8</v>
      </c>
      <c r="N74" s="66"/>
      <c r="O74" s="66">
        <f>IF($R$3="Boys",InputLA1LA2!N70,IF($R$3="Girls",InputLA1LA2!AC70,IF($R$3="All",InputLA1LA2!AR70)))</f>
        <v>6989</v>
      </c>
      <c r="P74" s="68">
        <f>IF($R$3="Boys",InputLA1LA2!O70,IF($R$3="Girls",InputLA1LA2!AD70,IF($R$3="All",InputLA1LA2!AS70)))</f>
        <v>0</v>
      </c>
      <c r="Q74" s="68">
        <f>IF($R$3="Boys",InputLA1LA2!P70,IF($R$3="Girls",InputLA1LA2!AE70,IF($R$3="All",InputLA1LA2!AT70)))</f>
        <v>-0.03</v>
      </c>
      <c r="R74" s="68">
        <f>IF($R$3="Boys",InputLA1LA2!Q70,IF($R$3="Girls",InputLA1LA2!AF70,IF($R$3="All",InputLA1LA2!AU70)))</f>
        <v>0.03</v>
      </c>
      <c r="S74" s="54"/>
      <c r="T74" s="54"/>
      <c r="U74" s="54"/>
      <c r="V74" s="54"/>
      <c r="W74" s="54"/>
      <c r="X74" s="54"/>
    </row>
    <row r="75" spans="1:24" ht="12.75" customHeight="1" x14ac:dyDescent="0.3">
      <c r="A75" s="73" t="s">
        <v>187</v>
      </c>
      <c r="B75" s="54">
        <v>892</v>
      </c>
      <c r="C75" s="74" t="s">
        <v>188</v>
      </c>
      <c r="D75" s="66">
        <f>IF($R$3="Boys",InputLA1LA2!C71,IF($R$3="Girls",InputLA1LA2!R71,IF($R$3="All",InputLA1LA2!AG71)))</f>
        <v>2539</v>
      </c>
      <c r="E75" s="67">
        <f>IF($R$3="Boys",InputLA1LA2!D71,IF($R$3="Girls",InputLA1LA2!S71,IF($R$3="All",InputLA1LA2!AH71)))</f>
        <v>41.4</v>
      </c>
      <c r="F75" s="67">
        <f>IF($R$3="Boys",InputLA1LA2!E71,IF($R$3="Girls",InputLA1LA2!T71,IF($R$3="All",InputLA1LA2!AI71)))</f>
        <v>96.2</v>
      </c>
      <c r="G75" s="67">
        <f>IF($R$3="Boys",InputLA1LA2!F71,IF($R$3="Girls",InputLA1LA2!U71,IF($R$3="All",InputLA1LA2!AJ71)))</f>
        <v>32.799999999999997</v>
      </c>
      <c r="H75" s="67">
        <f>IF($R$3="Boys",InputLA1LA2!G71,IF($R$3="Girls",InputLA1LA2!V71,IF($R$3="All",InputLA1LA2!AK71)))</f>
        <v>54.4</v>
      </c>
      <c r="I75" s="67"/>
      <c r="J75" s="67">
        <f>IF($R$3="Boys",InputLA1LA2!I71,IF($R$3="Girls",InputLA1LA2!X71,IF($R$3="All",InputLA1LA2!AM71)))</f>
        <v>29.3</v>
      </c>
      <c r="K75" s="68">
        <f>IF($R$3="Boys",InputLA1LA2!J71,IF($R$3="Girls",InputLA1LA2!Y71,IF($R$3="All",InputLA1LA2!AN71)))</f>
        <v>3.46</v>
      </c>
      <c r="L75" s="67">
        <f>IF($R$3="Boys",InputLA1LA2!K71,IF($R$3="Girls",InputLA1LA2!Z71,IF($R$3="All",InputLA1LA2!AO71)))</f>
        <v>8.8000000000000007</v>
      </c>
      <c r="M75" s="67">
        <f>IF($R$3="Boys",InputLA1LA2!L71,IF($R$3="Girls",InputLA1LA2!AA71,IF($R$3="All",InputLA1LA2!AP71)))</f>
        <v>14.1</v>
      </c>
      <c r="N75" s="66"/>
      <c r="O75" s="66">
        <f>IF($R$3="Boys",InputLA1LA2!N71,IF($R$3="Girls",InputLA1LA2!AC71,IF($R$3="All",InputLA1LA2!AR71)))</f>
        <v>2299</v>
      </c>
      <c r="P75" s="68">
        <f>IF($R$3="Boys",InputLA1LA2!O71,IF($R$3="Girls",InputLA1LA2!AD71,IF($R$3="All",InputLA1LA2!AS71)))</f>
        <v>-0.27</v>
      </c>
      <c r="Q75" s="68">
        <f>IF($R$3="Boys",InputLA1LA2!P71,IF($R$3="Girls",InputLA1LA2!AE71,IF($R$3="All",InputLA1LA2!AT71)))</f>
        <v>-0.32</v>
      </c>
      <c r="R75" s="68">
        <f>IF($R$3="Boys",InputLA1LA2!Q71,IF($R$3="Girls",InputLA1LA2!AF71,IF($R$3="All",InputLA1LA2!AU71)))</f>
        <v>-0.22</v>
      </c>
      <c r="S75" s="54"/>
      <c r="T75" s="54"/>
      <c r="U75" s="54"/>
      <c r="V75" s="54"/>
      <c r="W75" s="54"/>
      <c r="X75" s="54"/>
    </row>
    <row r="76" spans="1:24" ht="12.75" customHeight="1" x14ac:dyDescent="0.3">
      <c r="A76" s="73" t="s">
        <v>189</v>
      </c>
      <c r="B76" s="54">
        <v>891</v>
      </c>
      <c r="C76" s="74" t="s">
        <v>190</v>
      </c>
      <c r="D76" s="66">
        <f>IF($R$3="Boys",InputLA1LA2!C72,IF($R$3="Girls",InputLA1LA2!R72,IF($R$3="All",InputLA1LA2!AG72)))</f>
        <v>7494</v>
      </c>
      <c r="E76" s="67">
        <f>IF($R$3="Boys",InputLA1LA2!D72,IF($R$3="Girls",InputLA1LA2!S72,IF($R$3="All",InputLA1LA2!AH72)))</f>
        <v>47.2</v>
      </c>
      <c r="F76" s="67">
        <f>IF($R$3="Boys",InputLA1LA2!E72,IF($R$3="Girls",InputLA1LA2!T72,IF($R$3="All",InputLA1LA2!AI72)))</f>
        <v>98.3</v>
      </c>
      <c r="G76" s="67">
        <f>IF($R$3="Boys",InputLA1LA2!F72,IF($R$3="Girls",InputLA1LA2!U72,IF($R$3="All",InputLA1LA2!AJ72)))</f>
        <v>45.6</v>
      </c>
      <c r="H76" s="67">
        <f>IF($R$3="Boys",InputLA1LA2!G72,IF($R$3="Girls",InputLA1LA2!V72,IF($R$3="All",InputLA1LA2!AK72)))</f>
        <v>66.599999999999994</v>
      </c>
      <c r="I76" s="67"/>
      <c r="J76" s="67">
        <f>IF($R$3="Boys",InputLA1LA2!I72,IF($R$3="Girls",InputLA1LA2!X72,IF($R$3="All",InputLA1LA2!AM72)))</f>
        <v>36.1</v>
      </c>
      <c r="K76" s="68">
        <f>IF($R$3="Boys",InputLA1LA2!J72,IF($R$3="Girls",InputLA1LA2!Y72,IF($R$3="All",InputLA1LA2!AN72)))</f>
        <v>4.08</v>
      </c>
      <c r="L76" s="67">
        <f>IF($R$3="Boys",InputLA1LA2!K72,IF($R$3="Girls",InputLA1LA2!Z72,IF($R$3="All",InputLA1LA2!AO72)))</f>
        <v>16.2</v>
      </c>
      <c r="M76" s="67">
        <f>IF($R$3="Boys",InputLA1LA2!L72,IF($R$3="Girls",InputLA1LA2!AA72,IF($R$3="All",InputLA1LA2!AP72)))</f>
        <v>24.1</v>
      </c>
      <c r="N76" s="66"/>
      <c r="O76" s="66">
        <f>IF($R$3="Boys",InputLA1LA2!N72,IF($R$3="Girls",InputLA1LA2!AC72,IF($R$3="All",InputLA1LA2!AR72)))</f>
        <v>7316</v>
      </c>
      <c r="P76" s="68">
        <f>IF($R$3="Boys",InputLA1LA2!O72,IF($R$3="Girls",InputLA1LA2!AD72,IF($R$3="All",InputLA1LA2!AS72)))</f>
        <v>-0.02</v>
      </c>
      <c r="Q76" s="68">
        <f>IF($R$3="Boys",InputLA1LA2!P72,IF($R$3="Girls",InputLA1LA2!AE72,IF($R$3="All",InputLA1LA2!AT72)))</f>
        <v>-0.05</v>
      </c>
      <c r="R76" s="68">
        <f>IF($R$3="Boys",InputLA1LA2!Q72,IF($R$3="Girls",InputLA1LA2!AF72,IF($R$3="All",InputLA1LA2!AU72)))</f>
        <v>0.01</v>
      </c>
      <c r="S76" s="54"/>
      <c r="T76" s="54"/>
      <c r="U76" s="54"/>
      <c r="V76" s="54"/>
      <c r="W76" s="54"/>
      <c r="X76" s="54"/>
    </row>
    <row r="77" spans="1:24" ht="12.75" customHeight="1" x14ac:dyDescent="0.3">
      <c r="A77" s="73" t="s">
        <v>191</v>
      </c>
      <c r="B77" s="54">
        <v>857</v>
      </c>
      <c r="C77" s="74" t="s">
        <v>192</v>
      </c>
      <c r="D77" s="66">
        <f>IF($R$3="Boys",InputLA1LA2!C73,IF($R$3="Girls",InputLA1LA2!R73,IF($R$3="All",InputLA1LA2!AG73)))</f>
        <v>459</v>
      </c>
      <c r="E77" s="67">
        <f>IF($R$3="Boys",InputLA1LA2!D73,IF($R$3="Girls",InputLA1LA2!S73,IF($R$3="All",InputLA1LA2!AH73)))</f>
        <v>52.7</v>
      </c>
      <c r="F77" s="67">
        <f>IF($R$3="Boys",InputLA1LA2!E73,IF($R$3="Girls",InputLA1LA2!T73,IF($R$3="All",InputLA1LA2!AI73)))</f>
        <v>99.3</v>
      </c>
      <c r="G77" s="67">
        <f>IF($R$3="Boys",InputLA1LA2!F73,IF($R$3="Girls",InputLA1LA2!U73,IF($R$3="All",InputLA1LA2!AJ73)))</f>
        <v>57.7</v>
      </c>
      <c r="H77" s="67">
        <f>IF($R$3="Boys",InputLA1LA2!G73,IF($R$3="Girls",InputLA1LA2!V73,IF($R$3="All",InputLA1LA2!AK73)))</f>
        <v>79.3</v>
      </c>
      <c r="I77" s="67"/>
      <c r="J77" s="67">
        <f>IF($R$3="Boys",InputLA1LA2!I73,IF($R$3="Girls",InputLA1LA2!X73,IF($R$3="All",InputLA1LA2!AM73)))</f>
        <v>27.2</v>
      </c>
      <c r="K77" s="68">
        <f>IF($R$3="Boys",InputLA1LA2!J73,IF($R$3="Girls",InputLA1LA2!Y73,IF($R$3="All",InputLA1LA2!AN73)))</f>
        <v>4.33</v>
      </c>
      <c r="L77" s="67">
        <f>IF($R$3="Boys",InputLA1LA2!K73,IF($R$3="Girls",InputLA1LA2!Z73,IF($R$3="All",InputLA1LA2!AO73)))</f>
        <v>14.2</v>
      </c>
      <c r="M77" s="67">
        <f>IF($R$3="Boys",InputLA1LA2!L73,IF($R$3="Girls",InputLA1LA2!AA73,IF($R$3="All",InputLA1LA2!AP73)))</f>
        <v>20</v>
      </c>
      <c r="N77" s="66"/>
      <c r="O77" s="66">
        <f>IF($R$3="Boys",InputLA1LA2!N73,IF($R$3="Girls",InputLA1LA2!AC73,IF($R$3="All",InputLA1LA2!AR73)))</f>
        <v>448</v>
      </c>
      <c r="P77" s="68">
        <f>IF($R$3="Boys",InputLA1LA2!O73,IF($R$3="Girls",InputLA1LA2!AD73,IF($R$3="All",InputLA1LA2!AS73)))</f>
        <v>0.43</v>
      </c>
      <c r="Q77" s="68">
        <f>IF($R$3="Boys",InputLA1LA2!P73,IF($R$3="Girls",InputLA1LA2!AE73,IF($R$3="All",InputLA1LA2!AT73)))</f>
        <v>0.31</v>
      </c>
      <c r="R77" s="68">
        <f>IF($R$3="Boys",InputLA1LA2!Q73,IF($R$3="Girls",InputLA1LA2!AF73,IF($R$3="All",InputLA1LA2!AU73)))</f>
        <v>0.55000000000000004</v>
      </c>
      <c r="S77" s="54"/>
      <c r="T77" s="54"/>
      <c r="U77" s="54"/>
      <c r="V77" s="54"/>
      <c r="W77" s="54"/>
      <c r="X77" s="54"/>
    </row>
    <row r="78" spans="1:24" s="46" customFormat="1" ht="12.75" customHeight="1" x14ac:dyDescent="0.3">
      <c r="B78" s="54"/>
      <c r="D78" s="66"/>
      <c r="E78" s="67"/>
      <c r="F78" s="67"/>
      <c r="G78" s="67"/>
      <c r="H78" s="67"/>
      <c r="I78" s="67"/>
      <c r="J78" s="67"/>
      <c r="K78" s="68"/>
      <c r="L78" s="67"/>
      <c r="M78" s="67"/>
      <c r="N78" s="66"/>
      <c r="O78" s="66"/>
      <c r="P78" s="68"/>
      <c r="Q78" s="68"/>
      <c r="R78" s="68"/>
      <c r="S78" s="54"/>
      <c r="T78" s="59"/>
      <c r="U78" s="54"/>
      <c r="V78" s="54"/>
      <c r="W78" s="54"/>
      <c r="X78" s="54"/>
    </row>
    <row r="79" spans="1:24" s="70" customFormat="1" ht="12.75" customHeight="1" x14ac:dyDescent="0.3">
      <c r="A79" s="70" t="s">
        <v>193</v>
      </c>
      <c r="B79" s="59" t="s">
        <v>194</v>
      </c>
      <c r="C79" s="70" t="s">
        <v>195</v>
      </c>
      <c r="D79" s="62">
        <f>IF($R$3="Boys",InputLA1LA2!C75,IF($R$3="Girls",InputLA1LA2!R75,IF($R$3="All",InputLA1LA2!AG75)))</f>
        <v>58845</v>
      </c>
      <c r="E79" s="63">
        <f>IF($R$3="Boys",InputLA1LA2!D75,IF($R$3="Girls",InputLA1LA2!S75,IF($R$3="All",InputLA1LA2!AH75)))</f>
        <v>45.2</v>
      </c>
      <c r="F79" s="63">
        <f>IF($R$3="Boys",InputLA1LA2!E75,IF($R$3="Girls",InputLA1LA2!T75,IF($R$3="All",InputLA1LA2!AI75)))</f>
        <v>97</v>
      </c>
      <c r="G79" s="63">
        <f>IF($R$3="Boys",InputLA1LA2!F75,IF($R$3="Girls",InputLA1LA2!U75,IF($R$3="All",InputLA1LA2!AJ75)))</f>
        <v>39.5</v>
      </c>
      <c r="H79" s="63">
        <f>IF($R$3="Boys",InputLA1LA2!G75,IF($R$3="Girls",InputLA1LA2!V75,IF($R$3="All",InputLA1LA2!AK75)))</f>
        <v>60.9</v>
      </c>
      <c r="I79" s="63"/>
      <c r="J79" s="63">
        <f>IF($R$3="Boys",InputLA1LA2!I75,IF($R$3="Girls",InputLA1LA2!X75,IF($R$3="All",InputLA1LA2!AM75)))</f>
        <v>36.200000000000003</v>
      </c>
      <c r="K79" s="64">
        <f>IF($R$3="Boys",InputLA1LA2!J75,IF($R$3="Girls",InputLA1LA2!Y75,IF($R$3="All",InputLA1LA2!AN75)))</f>
        <v>3.87</v>
      </c>
      <c r="L79" s="63">
        <f>IF($R$3="Boys",InputLA1LA2!K75,IF($R$3="Girls",InputLA1LA2!Z75,IF($R$3="All",InputLA1LA2!AO75)))</f>
        <v>14.3</v>
      </c>
      <c r="M79" s="63">
        <f>IF($R$3="Boys",InputLA1LA2!L75,IF($R$3="Girls",InputLA1LA2!AA75,IF($R$3="All",InputLA1LA2!AP75)))</f>
        <v>21.4</v>
      </c>
      <c r="N79" s="62"/>
      <c r="O79" s="62">
        <f>IF($R$3="Boys",InputLA1LA2!N75,IF($R$3="Girls",InputLA1LA2!AC75,IF($R$3="All",InputLA1LA2!AR75)))</f>
        <v>55950</v>
      </c>
      <c r="P79" s="64">
        <f>IF($R$3="Boys",InputLA1LA2!O75,IF($R$3="Girls",InputLA1LA2!AD75,IF($R$3="All",InputLA1LA2!AS75)))</f>
        <v>-0.08</v>
      </c>
      <c r="Q79" s="64">
        <f>IF($R$3="Boys",InputLA1LA2!P75,IF($R$3="Girls",InputLA1LA2!AE75,IF($R$3="All",InputLA1LA2!AT75)))</f>
        <v>-0.09</v>
      </c>
      <c r="R79" s="64">
        <f>IF($R$3="Boys",InputLA1LA2!Q75,IF($R$3="Girls",InputLA1LA2!AF75,IF($R$3="All",InputLA1LA2!AU75)))</f>
        <v>-7.0000000000000007E-2</v>
      </c>
      <c r="S79" s="59"/>
      <c r="T79" s="54"/>
      <c r="U79" s="59"/>
      <c r="V79" s="59"/>
      <c r="W79" s="59"/>
      <c r="X79" s="59"/>
    </row>
    <row r="80" spans="1:24" ht="12.75" customHeight="1" x14ac:dyDescent="0.3">
      <c r="A80" s="73" t="s">
        <v>196</v>
      </c>
      <c r="B80" s="54">
        <v>330</v>
      </c>
      <c r="C80" s="74" t="s">
        <v>197</v>
      </c>
      <c r="D80" s="66">
        <f>IF($R$3="Boys",InputLA1LA2!C76,IF($R$3="Girls",InputLA1LA2!R76,IF($R$3="All",InputLA1LA2!AG76)))</f>
        <v>12166</v>
      </c>
      <c r="E80" s="67">
        <f>IF($R$3="Boys",InputLA1LA2!D76,IF($R$3="Girls",InputLA1LA2!S76,IF($R$3="All",InputLA1LA2!AH76)))</f>
        <v>45.8</v>
      </c>
      <c r="F80" s="67">
        <f>IF($R$3="Boys",InputLA1LA2!E76,IF($R$3="Girls",InputLA1LA2!T76,IF($R$3="All",InputLA1LA2!AI76)))</f>
        <v>96.6</v>
      </c>
      <c r="G80" s="67">
        <f>IF($R$3="Boys",InputLA1LA2!F76,IF($R$3="Girls",InputLA1LA2!U76,IF($R$3="All",InputLA1LA2!AJ76)))</f>
        <v>40.1</v>
      </c>
      <c r="H80" s="67">
        <f>IF($R$3="Boys",InputLA1LA2!G76,IF($R$3="Girls",InputLA1LA2!V76,IF($R$3="All",InputLA1LA2!AK76)))</f>
        <v>59.6</v>
      </c>
      <c r="I80" s="67"/>
      <c r="J80" s="67">
        <f>IF($R$3="Boys",InputLA1LA2!I76,IF($R$3="Girls",InputLA1LA2!X76,IF($R$3="All",InputLA1LA2!AM76)))</f>
        <v>40</v>
      </c>
      <c r="K80" s="68">
        <f>IF($R$3="Boys",InputLA1LA2!J76,IF($R$3="Girls",InputLA1LA2!Y76,IF($R$3="All",InputLA1LA2!AN76)))</f>
        <v>3.98</v>
      </c>
      <c r="L80" s="67">
        <f>IF($R$3="Boys",InputLA1LA2!K76,IF($R$3="Girls",InputLA1LA2!Z76,IF($R$3="All",InputLA1LA2!AO76)))</f>
        <v>16.7</v>
      </c>
      <c r="M80" s="67">
        <f>IF($R$3="Boys",InputLA1LA2!L76,IF($R$3="Girls",InputLA1LA2!AA76,IF($R$3="All",InputLA1LA2!AP76)))</f>
        <v>23.9</v>
      </c>
      <c r="N80" s="66"/>
      <c r="O80" s="66">
        <f>IF($R$3="Boys",InputLA1LA2!N76,IF($R$3="Girls",InputLA1LA2!AC76,IF($R$3="All",InputLA1LA2!AR76)))</f>
        <v>11185</v>
      </c>
      <c r="P80" s="68">
        <f>IF($R$3="Boys",InputLA1LA2!O76,IF($R$3="Girls",InputLA1LA2!AD76,IF($R$3="All",InputLA1LA2!AS76)))</f>
        <v>-0.04</v>
      </c>
      <c r="Q80" s="68">
        <f>IF($R$3="Boys",InputLA1LA2!P76,IF($R$3="Girls",InputLA1LA2!AE76,IF($R$3="All",InputLA1LA2!AT76)))</f>
        <v>-0.06</v>
      </c>
      <c r="R80" s="68">
        <f>IF($R$3="Boys",InputLA1LA2!Q76,IF($R$3="Girls",InputLA1LA2!AF76,IF($R$3="All",InputLA1LA2!AU76)))</f>
        <v>-0.01</v>
      </c>
      <c r="S80" s="54"/>
      <c r="T80" s="54"/>
      <c r="U80" s="54"/>
      <c r="V80" s="54"/>
      <c r="W80" s="54"/>
      <c r="X80" s="54"/>
    </row>
    <row r="81" spans="1:24" ht="12.75" customHeight="1" x14ac:dyDescent="0.3">
      <c r="A81" s="73" t="s">
        <v>198</v>
      </c>
      <c r="B81" s="54">
        <v>331</v>
      </c>
      <c r="C81" s="74" t="s">
        <v>199</v>
      </c>
      <c r="D81" s="66">
        <f>IF($R$3="Boys",InputLA1LA2!C77,IF($R$3="Girls",InputLA1LA2!R77,IF($R$3="All",InputLA1LA2!AG77)))</f>
        <v>3377</v>
      </c>
      <c r="E81" s="67">
        <f>IF($R$3="Boys",InputLA1LA2!D77,IF($R$3="Girls",InputLA1LA2!S77,IF($R$3="All",InputLA1LA2!AH77)))</f>
        <v>43.3</v>
      </c>
      <c r="F81" s="67">
        <f>IF($R$3="Boys",InputLA1LA2!E77,IF($R$3="Girls",InputLA1LA2!T77,IF($R$3="All",InputLA1LA2!AI77)))</f>
        <v>96.9</v>
      </c>
      <c r="G81" s="67">
        <f>IF($R$3="Boys",InputLA1LA2!F77,IF($R$3="Girls",InputLA1LA2!U77,IF($R$3="All",InputLA1LA2!AJ77)))</f>
        <v>37.5</v>
      </c>
      <c r="H81" s="67">
        <f>IF($R$3="Boys",InputLA1LA2!G77,IF($R$3="Girls",InputLA1LA2!V77,IF($R$3="All",InputLA1LA2!AK77)))</f>
        <v>60.2</v>
      </c>
      <c r="I81" s="67"/>
      <c r="J81" s="67">
        <f>IF($R$3="Boys",InputLA1LA2!I77,IF($R$3="Girls",InputLA1LA2!X77,IF($R$3="All",InputLA1LA2!AM77)))</f>
        <v>38.9</v>
      </c>
      <c r="K81" s="68">
        <f>IF($R$3="Boys",InputLA1LA2!J77,IF($R$3="Girls",InputLA1LA2!Y77,IF($R$3="All",InputLA1LA2!AN77)))</f>
        <v>3.72</v>
      </c>
      <c r="L81" s="67">
        <f>IF($R$3="Boys",InputLA1LA2!K77,IF($R$3="Girls",InputLA1LA2!Z77,IF($R$3="All",InputLA1LA2!AO77)))</f>
        <v>12.3</v>
      </c>
      <c r="M81" s="67">
        <f>IF($R$3="Boys",InputLA1LA2!L77,IF($R$3="Girls",InputLA1LA2!AA77,IF($R$3="All",InputLA1LA2!AP77)))</f>
        <v>19.5</v>
      </c>
      <c r="N81" s="66"/>
      <c r="O81" s="66">
        <f>IF($R$3="Boys",InputLA1LA2!N77,IF($R$3="Girls",InputLA1LA2!AC77,IF($R$3="All",InputLA1LA2!AR77)))</f>
        <v>3131</v>
      </c>
      <c r="P81" s="68">
        <f>IF($R$3="Boys",InputLA1LA2!O77,IF($R$3="Girls",InputLA1LA2!AD77,IF($R$3="All",InputLA1LA2!AS77)))</f>
        <v>-0.08</v>
      </c>
      <c r="Q81" s="68">
        <f>IF($R$3="Boys",InputLA1LA2!P77,IF($R$3="Girls",InputLA1LA2!AE77,IF($R$3="All",InputLA1LA2!AT77)))</f>
        <v>-0.12</v>
      </c>
      <c r="R81" s="68">
        <f>IF($R$3="Boys",InputLA1LA2!Q77,IF($R$3="Girls",InputLA1LA2!AF77,IF($R$3="All",InputLA1LA2!AU77)))</f>
        <v>-0.03</v>
      </c>
      <c r="S81" s="54"/>
      <c r="T81" s="54"/>
      <c r="U81" s="54"/>
      <c r="V81" s="54"/>
      <c r="W81" s="54"/>
      <c r="X81" s="54"/>
    </row>
    <row r="82" spans="1:24" ht="12.75" customHeight="1" x14ac:dyDescent="0.3">
      <c r="A82" s="73" t="s">
        <v>200</v>
      </c>
      <c r="B82" s="54">
        <v>332</v>
      </c>
      <c r="C82" s="74" t="s">
        <v>201</v>
      </c>
      <c r="D82" s="66">
        <f>IF($R$3="Boys",InputLA1LA2!C78,IF($R$3="Girls",InputLA1LA2!R78,IF($R$3="All",InputLA1LA2!AG78)))</f>
        <v>3283</v>
      </c>
      <c r="E82" s="67">
        <f>IF($R$3="Boys",InputLA1LA2!D78,IF($R$3="Girls",InputLA1LA2!S78,IF($R$3="All",InputLA1LA2!AH78)))</f>
        <v>43.4</v>
      </c>
      <c r="F82" s="67">
        <f>IF($R$3="Boys",InputLA1LA2!E78,IF($R$3="Girls",InputLA1LA2!T78,IF($R$3="All",InputLA1LA2!AI78)))</f>
        <v>97.3</v>
      </c>
      <c r="G82" s="67">
        <f>IF($R$3="Boys",InputLA1LA2!F78,IF($R$3="Girls",InputLA1LA2!U78,IF($R$3="All",InputLA1LA2!AJ78)))</f>
        <v>36.700000000000003</v>
      </c>
      <c r="H82" s="67">
        <f>IF($R$3="Boys",InputLA1LA2!G78,IF($R$3="Girls",InputLA1LA2!V78,IF($R$3="All",InputLA1LA2!AK78)))</f>
        <v>60.2</v>
      </c>
      <c r="I82" s="67"/>
      <c r="J82" s="67">
        <f>IF($R$3="Boys",InputLA1LA2!I78,IF($R$3="Girls",InputLA1LA2!X78,IF($R$3="All",InputLA1LA2!AM78)))</f>
        <v>34.9</v>
      </c>
      <c r="K82" s="68">
        <f>IF($R$3="Boys",InputLA1LA2!J78,IF($R$3="Girls",InputLA1LA2!Y78,IF($R$3="All",InputLA1LA2!AN78)))</f>
        <v>3.7</v>
      </c>
      <c r="L82" s="67">
        <f>IF($R$3="Boys",InputLA1LA2!K78,IF($R$3="Girls",InputLA1LA2!Z78,IF($R$3="All",InputLA1LA2!AO78)))</f>
        <v>11.6</v>
      </c>
      <c r="M82" s="67">
        <f>IF($R$3="Boys",InputLA1LA2!L78,IF($R$3="Girls",InputLA1LA2!AA78,IF($R$3="All",InputLA1LA2!AP78)))</f>
        <v>18.899999999999999</v>
      </c>
      <c r="N82" s="66"/>
      <c r="O82" s="66">
        <f>IF($R$3="Boys",InputLA1LA2!N78,IF($R$3="Girls",InputLA1LA2!AC78,IF($R$3="All",InputLA1LA2!AR78)))</f>
        <v>3209</v>
      </c>
      <c r="P82" s="68">
        <f>IF($R$3="Boys",InputLA1LA2!O78,IF($R$3="Girls",InputLA1LA2!AD78,IF($R$3="All",InputLA1LA2!AS78)))</f>
        <v>-0.15</v>
      </c>
      <c r="Q82" s="68">
        <f>IF($R$3="Boys",InputLA1LA2!P78,IF($R$3="Girls",InputLA1LA2!AE78,IF($R$3="All",InputLA1LA2!AT78)))</f>
        <v>-0.19</v>
      </c>
      <c r="R82" s="68">
        <f>IF($R$3="Boys",InputLA1LA2!Q78,IF($R$3="Girls",InputLA1LA2!AF78,IF($R$3="All",InputLA1LA2!AU78)))</f>
        <v>-0.11</v>
      </c>
      <c r="S82" s="54"/>
      <c r="T82" s="54"/>
      <c r="U82" s="54"/>
      <c r="V82" s="54"/>
      <c r="W82" s="54"/>
      <c r="X82" s="54"/>
    </row>
    <row r="83" spans="1:24" ht="12.75" customHeight="1" x14ac:dyDescent="0.3">
      <c r="A83" s="73" t="s">
        <v>202</v>
      </c>
      <c r="B83" s="54">
        <v>884</v>
      </c>
      <c r="C83" s="74" t="s">
        <v>203</v>
      </c>
      <c r="D83" s="66">
        <f>IF($R$3="Boys",InputLA1LA2!C79,IF($R$3="Girls",InputLA1LA2!R79,IF($R$3="All",InputLA1LA2!AG79)))</f>
        <v>1644</v>
      </c>
      <c r="E83" s="67">
        <f>IF($R$3="Boys",InputLA1LA2!D79,IF($R$3="Girls",InputLA1LA2!S79,IF($R$3="All",InputLA1LA2!AH79)))</f>
        <v>45.9</v>
      </c>
      <c r="F83" s="67">
        <f>IF($R$3="Boys",InputLA1LA2!E79,IF($R$3="Girls",InputLA1LA2!T79,IF($R$3="All",InputLA1LA2!AI79)))</f>
        <v>96.9</v>
      </c>
      <c r="G83" s="67">
        <f>IF($R$3="Boys",InputLA1LA2!F79,IF($R$3="Girls",InputLA1LA2!U79,IF($R$3="All",InputLA1LA2!AJ79)))</f>
        <v>42.7</v>
      </c>
      <c r="H83" s="67">
        <f>IF($R$3="Boys",InputLA1LA2!G79,IF($R$3="Girls",InputLA1LA2!V79,IF($R$3="All",InputLA1LA2!AK79)))</f>
        <v>64.5</v>
      </c>
      <c r="I83" s="67"/>
      <c r="J83" s="67">
        <f>IF($R$3="Boys",InputLA1LA2!I79,IF($R$3="Girls",InputLA1LA2!X79,IF($R$3="All",InputLA1LA2!AM79)))</f>
        <v>40.299999999999997</v>
      </c>
      <c r="K83" s="68">
        <f>IF($R$3="Boys",InputLA1LA2!J79,IF($R$3="Girls",InputLA1LA2!Y79,IF($R$3="All",InputLA1LA2!AN79)))</f>
        <v>4.01</v>
      </c>
      <c r="L83" s="67">
        <f>IF($R$3="Boys",InputLA1LA2!K79,IF($R$3="Girls",InputLA1LA2!Z79,IF($R$3="All",InputLA1LA2!AO79)))</f>
        <v>14.9</v>
      </c>
      <c r="M83" s="67">
        <f>IF($R$3="Boys",InputLA1LA2!L79,IF($R$3="Girls",InputLA1LA2!AA79,IF($R$3="All",InputLA1LA2!AP79)))</f>
        <v>24</v>
      </c>
      <c r="N83" s="66"/>
      <c r="O83" s="66">
        <f>IF($R$3="Boys",InputLA1LA2!N79,IF($R$3="Girls",InputLA1LA2!AC79,IF($R$3="All",InputLA1LA2!AR79)))</f>
        <v>1550</v>
      </c>
      <c r="P83" s="68">
        <f>IF($R$3="Boys",InputLA1LA2!O79,IF($R$3="Girls",InputLA1LA2!AD79,IF($R$3="All",InputLA1LA2!AS79)))</f>
        <v>-0.03</v>
      </c>
      <c r="Q83" s="68">
        <f>IF($R$3="Boys",InputLA1LA2!P79,IF($R$3="Girls",InputLA1LA2!AE79,IF($R$3="All",InputLA1LA2!AT79)))</f>
        <v>-0.1</v>
      </c>
      <c r="R83" s="68">
        <f>IF($R$3="Boys",InputLA1LA2!Q79,IF($R$3="Girls",InputLA1LA2!AF79,IF($R$3="All",InputLA1LA2!AU79)))</f>
        <v>0.03</v>
      </c>
      <c r="S83" s="54"/>
      <c r="T83" s="54"/>
      <c r="U83" s="54"/>
      <c r="V83" s="54"/>
      <c r="W83" s="54"/>
      <c r="X83" s="54"/>
    </row>
    <row r="84" spans="1:24" ht="12.75" customHeight="1" x14ac:dyDescent="0.3">
      <c r="A84" s="73" t="s">
        <v>204</v>
      </c>
      <c r="B84" s="54">
        <v>333</v>
      </c>
      <c r="C84" s="74" t="s">
        <v>205</v>
      </c>
      <c r="D84" s="66">
        <f>IF($R$3="Boys",InputLA1LA2!C80,IF($R$3="Girls",InputLA1LA2!R80,IF($R$3="All",InputLA1LA2!AG80)))</f>
        <v>3634</v>
      </c>
      <c r="E84" s="67">
        <f>IF($R$3="Boys",InputLA1LA2!D80,IF($R$3="Girls",InputLA1LA2!S80,IF($R$3="All",InputLA1LA2!AH80)))</f>
        <v>40.6</v>
      </c>
      <c r="F84" s="67">
        <f>IF($R$3="Boys",InputLA1LA2!E80,IF($R$3="Girls",InputLA1LA2!T80,IF($R$3="All",InputLA1LA2!AI80)))</f>
        <v>97.6</v>
      </c>
      <c r="G84" s="67">
        <f>IF($R$3="Boys",InputLA1LA2!F80,IF($R$3="Girls",InputLA1LA2!U80,IF($R$3="All",InputLA1LA2!AJ80)))</f>
        <v>28.4</v>
      </c>
      <c r="H84" s="67">
        <f>IF($R$3="Boys",InputLA1LA2!G80,IF($R$3="Girls",InputLA1LA2!V80,IF($R$3="All",InputLA1LA2!AK80)))</f>
        <v>50.7</v>
      </c>
      <c r="I84" s="67"/>
      <c r="J84" s="67">
        <f>IF($R$3="Boys",InputLA1LA2!I80,IF($R$3="Girls",InputLA1LA2!X80,IF($R$3="All",InputLA1LA2!AM80)))</f>
        <v>20.8</v>
      </c>
      <c r="K84" s="68">
        <f>IF($R$3="Boys",InputLA1LA2!J80,IF($R$3="Girls",InputLA1LA2!Y80,IF($R$3="All",InputLA1LA2!AN80)))</f>
        <v>3.3</v>
      </c>
      <c r="L84" s="67">
        <f>IF($R$3="Boys",InputLA1LA2!K80,IF($R$3="Girls",InputLA1LA2!Z80,IF($R$3="All",InputLA1LA2!AO80)))</f>
        <v>6.4</v>
      </c>
      <c r="M84" s="67">
        <f>IF($R$3="Boys",InputLA1LA2!L80,IF($R$3="Girls",InputLA1LA2!AA80,IF($R$3="All",InputLA1LA2!AP80)))</f>
        <v>10.6</v>
      </c>
      <c r="N84" s="66"/>
      <c r="O84" s="66">
        <f>IF($R$3="Boys",InputLA1LA2!N80,IF($R$3="Girls",InputLA1LA2!AC80,IF($R$3="All",InputLA1LA2!AR80)))</f>
        <v>3441</v>
      </c>
      <c r="P84" s="68">
        <f>IF($R$3="Boys",InputLA1LA2!O80,IF($R$3="Girls",InputLA1LA2!AD80,IF($R$3="All",InputLA1LA2!AS80)))</f>
        <v>-0.31</v>
      </c>
      <c r="Q84" s="68">
        <f>IF($R$3="Boys",InputLA1LA2!P80,IF($R$3="Girls",InputLA1LA2!AE80,IF($R$3="All",InputLA1LA2!AT80)))</f>
        <v>-0.36</v>
      </c>
      <c r="R84" s="68">
        <f>IF($R$3="Boys",InputLA1LA2!Q80,IF($R$3="Girls",InputLA1LA2!AF80,IF($R$3="All",InputLA1LA2!AU80)))</f>
        <v>-0.27</v>
      </c>
      <c r="S84" s="54"/>
      <c r="T84" s="54"/>
      <c r="U84" s="54"/>
      <c r="V84" s="54"/>
      <c r="W84" s="54"/>
      <c r="X84" s="54"/>
    </row>
    <row r="85" spans="1:24" ht="12.75" customHeight="1" x14ac:dyDescent="0.3">
      <c r="A85" s="73" t="s">
        <v>206</v>
      </c>
      <c r="B85" s="54">
        <v>893</v>
      </c>
      <c r="C85" s="74" t="s">
        <v>207</v>
      </c>
      <c r="D85" s="66">
        <f>IF($R$3="Boys",InputLA1LA2!C81,IF($R$3="Girls",InputLA1LA2!R81,IF($R$3="All",InputLA1LA2!AG81)))</f>
        <v>2850</v>
      </c>
      <c r="E85" s="67">
        <f>IF($R$3="Boys",InputLA1LA2!D81,IF($R$3="Girls",InputLA1LA2!S81,IF($R$3="All",InputLA1LA2!AH81)))</f>
        <v>45.8</v>
      </c>
      <c r="F85" s="67">
        <f>IF($R$3="Boys",InputLA1LA2!E81,IF($R$3="Girls",InputLA1LA2!T81,IF($R$3="All",InputLA1LA2!AI81)))</f>
        <v>97.7</v>
      </c>
      <c r="G85" s="67">
        <f>IF($R$3="Boys",InputLA1LA2!F81,IF($R$3="Girls",InputLA1LA2!U81,IF($R$3="All",InputLA1LA2!AJ81)))</f>
        <v>40.6</v>
      </c>
      <c r="H85" s="67">
        <f>IF($R$3="Boys",InputLA1LA2!G81,IF($R$3="Girls",InputLA1LA2!V81,IF($R$3="All",InputLA1LA2!AK81)))</f>
        <v>63.5</v>
      </c>
      <c r="I85" s="67"/>
      <c r="J85" s="67">
        <f>IF($R$3="Boys",InputLA1LA2!I81,IF($R$3="Girls",InputLA1LA2!X81,IF($R$3="All",InputLA1LA2!AM81)))</f>
        <v>37.1</v>
      </c>
      <c r="K85" s="68">
        <f>IF($R$3="Boys",InputLA1LA2!J81,IF($R$3="Girls",InputLA1LA2!Y81,IF($R$3="All",InputLA1LA2!AN81)))</f>
        <v>4</v>
      </c>
      <c r="L85" s="67">
        <f>IF($R$3="Boys",InputLA1LA2!K81,IF($R$3="Girls",InputLA1LA2!Z81,IF($R$3="All",InputLA1LA2!AO81)))</f>
        <v>15</v>
      </c>
      <c r="M85" s="67">
        <f>IF($R$3="Boys",InputLA1LA2!L81,IF($R$3="Girls",InputLA1LA2!AA81,IF($R$3="All",InputLA1LA2!AP81)))</f>
        <v>23.6</v>
      </c>
      <c r="N85" s="66"/>
      <c r="O85" s="66">
        <f>IF($R$3="Boys",InputLA1LA2!N81,IF($R$3="Girls",InputLA1LA2!AC81,IF($R$3="All",InputLA1LA2!AR81)))</f>
        <v>2701</v>
      </c>
      <c r="P85" s="68">
        <f>IF($R$3="Boys",InputLA1LA2!O81,IF($R$3="Girls",InputLA1LA2!AD81,IF($R$3="All",InputLA1LA2!AS81)))</f>
        <v>-0.08</v>
      </c>
      <c r="Q85" s="68">
        <f>IF($R$3="Boys",InputLA1LA2!P81,IF($R$3="Girls",InputLA1LA2!AE81,IF($R$3="All",InputLA1LA2!AT81)))</f>
        <v>-0.13</v>
      </c>
      <c r="R85" s="68">
        <f>IF($R$3="Boys",InputLA1LA2!Q81,IF($R$3="Girls",InputLA1LA2!AF81,IF($R$3="All",InputLA1LA2!AU81)))</f>
        <v>-0.03</v>
      </c>
      <c r="S85" s="54"/>
      <c r="T85" s="54"/>
      <c r="U85" s="54"/>
      <c r="V85" s="54"/>
      <c r="W85" s="54"/>
      <c r="X85" s="54"/>
    </row>
    <row r="86" spans="1:24" ht="12.75" customHeight="1" x14ac:dyDescent="0.3">
      <c r="A86" s="73" t="s">
        <v>208</v>
      </c>
      <c r="B86" s="54">
        <v>334</v>
      </c>
      <c r="C86" s="74" t="s">
        <v>209</v>
      </c>
      <c r="D86" s="66">
        <f>IF($R$3="Boys",InputLA1LA2!C82,IF($R$3="Girls",InputLA1LA2!R82,IF($R$3="All",InputLA1LA2!AG82)))</f>
        <v>2917</v>
      </c>
      <c r="E86" s="67">
        <f>IF($R$3="Boys",InputLA1LA2!D82,IF($R$3="Girls",InputLA1LA2!S82,IF($R$3="All",InputLA1LA2!AH82)))</f>
        <v>47.2</v>
      </c>
      <c r="F86" s="67">
        <f>IF($R$3="Boys",InputLA1LA2!E82,IF($R$3="Girls",InputLA1LA2!T82,IF($R$3="All",InputLA1LA2!AI82)))</f>
        <v>97.3</v>
      </c>
      <c r="G86" s="67">
        <f>IF($R$3="Boys",InputLA1LA2!F82,IF($R$3="Girls",InputLA1LA2!U82,IF($R$3="All",InputLA1LA2!AJ82)))</f>
        <v>45.4</v>
      </c>
      <c r="H86" s="67">
        <f>IF($R$3="Boys",InputLA1LA2!G82,IF($R$3="Girls",InputLA1LA2!V82,IF($R$3="All",InputLA1LA2!AK82)))</f>
        <v>67.5</v>
      </c>
      <c r="I86" s="67"/>
      <c r="J86" s="67">
        <f>IF($R$3="Boys",InputLA1LA2!I82,IF($R$3="Girls",InputLA1LA2!X82,IF($R$3="All",InputLA1LA2!AM82)))</f>
        <v>37.700000000000003</v>
      </c>
      <c r="K86" s="68">
        <f>IF($R$3="Boys",InputLA1LA2!J82,IF($R$3="Girls",InputLA1LA2!Y82,IF($R$3="All",InputLA1LA2!AN82)))</f>
        <v>4.0599999999999996</v>
      </c>
      <c r="L86" s="67">
        <f>IF($R$3="Boys",InputLA1LA2!K82,IF($R$3="Girls",InputLA1LA2!Z82,IF($R$3="All",InputLA1LA2!AO82)))</f>
        <v>16.100000000000001</v>
      </c>
      <c r="M86" s="67">
        <f>IF($R$3="Boys",InputLA1LA2!L82,IF($R$3="Girls",InputLA1LA2!AA82,IF($R$3="All",InputLA1LA2!AP82)))</f>
        <v>25</v>
      </c>
      <c r="N86" s="66"/>
      <c r="O86" s="66">
        <f>IF($R$3="Boys",InputLA1LA2!N82,IF($R$3="Girls",InputLA1LA2!AC82,IF($R$3="All",InputLA1LA2!AR82)))</f>
        <v>2850</v>
      </c>
      <c r="P86" s="68">
        <f>IF($R$3="Boys",InputLA1LA2!O82,IF($R$3="Girls",InputLA1LA2!AD82,IF($R$3="All",InputLA1LA2!AS82)))</f>
        <v>-0.14000000000000001</v>
      </c>
      <c r="Q86" s="68">
        <f>IF($R$3="Boys",InputLA1LA2!P82,IF($R$3="Girls",InputLA1LA2!AE82,IF($R$3="All",InputLA1LA2!AT82)))</f>
        <v>-0.19</v>
      </c>
      <c r="R86" s="68">
        <f>IF($R$3="Boys",InputLA1LA2!Q82,IF($R$3="Girls",InputLA1LA2!AF82,IF($R$3="All",InputLA1LA2!AU82)))</f>
        <v>-0.09</v>
      </c>
      <c r="S86" s="54"/>
      <c r="T86" s="54"/>
      <c r="U86" s="54"/>
      <c r="V86" s="54"/>
      <c r="W86" s="54"/>
      <c r="X86" s="54"/>
    </row>
    <row r="87" spans="1:24" ht="12.75" customHeight="1" x14ac:dyDescent="0.3">
      <c r="A87" s="73" t="s">
        <v>210</v>
      </c>
      <c r="B87" s="54">
        <v>860</v>
      </c>
      <c r="C87" s="74" t="s">
        <v>211</v>
      </c>
      <c r="D87" s="66">
        <f>IF($R$3="Boys",InputLA1LA2!C83,IF($R$3="Girls",InputLA1LA2!R83,IF($R$3="All",InputLA1LA2!AG83)))</f>
        <v>8288</v>
      </c>
      <c r="E87" s="67">
        <f>IF($R$3="Boys",InputLA1LA2!D83,IF($R$3="Girls",InputLA1LA2!S83,IF($R$3="All",InputLA1LA2!AH83)))</f>
        <v>44.6</v>
      </c>
      <c r="F87" s="67">
        <f>IF($R$3="Boys",InputLA1LA2!E83,IF($R$3="Girls",InputLA1LA2!T83,IF($R$3="All",InputLA1LA2!AI83)))</f>
        <v>96.6</v>
      </c>
      <c r="G87" s="67">
        <f>IF($R$3="Boys",InputLA1LA2!F83,IF($R$3="Girls",InputLA1LA2!U83,IF($R$3="All",InputLA1LA2!AJ83)))</f>
        <v>38</v>
      </c>
      <c r="H87" s="67">
        <f>IF($R$3="Boys",InputLA1LA2!G83,IF($R$3="Girls",InputLA1LA2!V83,IF($R$3="All",InputLA1LA2!AK83)))</f>
        <v>60.7</v>
      </c>
      <c r="I87" s="67"/>
      <c r="J87" s="67">
        <f>IF($R$3="Boys",InputLA1LA2!I83,IF($R$3="Girls",InputLA1LA2!X83,IF($R$3="All",InputLA1LA2!AM83)))</f>
        <v>33.9</v>
      </c>
      <c r="K87" s="68">
        <f>IF($R$3="Boys",InputLA1LA2!J83,IF($R$3="Girls",InputLA1LA2!Y83,IF($R$3="All",InputLA1LA2!AN83)))</f>
        <v>3.79</v>
      </c>
      <c r="L87" s="67">
        <f>IF($R$3="Boys",InputLA1LA2!K83,IF($R$3="Girls",InputLA1LA2!Z83,IF($R$3="All",InputLA1LA2!AO83)))</f>
        <v>11.9</v>
      </c>
      <c r="M87" s="67">
        <f>IF($R$3="Boys",InputLA1LA2!L83,IF($R$3="Girls",InputLA1LA2!AA83,IF($R$3="All",InputLA1LA2!AP83)))</f>
        <v>18.600000000000001</v>
      </c>
      <c r="N87" s="66"/>
      <c r="O87" s="66">
        <f>IF($R$3="Boys",InputLA1LA2!N83,IF($R$3="Girls",InputLA1LA2!AC83,IF($R$3="All",InputLA1LA2!AR83)))</f>
        <v>8089</v>
      </c>
      <c r="P87" s="68">
        <f>IF($R$3="Boys",InputLA1LA2!O83,IF($R$3="Girls",InputLA1LA2!AD83,IF($R$3="All",InputLA1LA2!AS83)))</f>
        <v>-0.12</v>
      </c>
      <c r="Q87" s="68">
        <f>IF($R$3="Boys",InputLA1LA2!P83,IF($R$3="Girls",InputLA1LA2!AE83,IF($R$3="All",InputLA1LA2!AT83)))</f>
        <v>-0.15</v>
      </c>
      <c r="R87" s="68">
        <f>IF($R$3="Boys",InputLA1LA2!Q83,IF($R$3="Girls",InputLA1LA2!AF83,IF($R$3="All",InputLA1LA2!AU83)))</f>
        <v>-0.09</v>
      </c>
      <c r="S87" s="54"/>
      <c r="T87" s="54"/>
      <c r="U87" s="54"/>
      <c r="V87" s="54"/>
      <c r="W87" s="54"/>
      <c r="X87" s="54"/>
    </row>
    <row r="88" spans="1:24" ht="12.75" customHeight="1" x14ac:dyDescent="0.3">
      <c r="A88" s="73" t="s">
        <v>212</v>
      </c>
      <c r="B88" s="54">
        <v>861</v>
      </c>
      <c r="C88" s="74" t="s">
        <v>213</v>
      </c>
      <c r="D88" s="66">
        <f>IF($R$3="Boys",InputLA1LA2!C84,IF($R$3="Girls",InputLA1LA2!R84,IF($R$3="All",InputLA1LA2!AG84)))</f>
        <v>2168</v>
      </c>
      <c r="E88" s="67">
        <f>IF($R$3="Boys",InputLA1LA2!D84,IF($R$3="Girls",InputLA1LA2!S84,IF($R$3="All",InputLA1LA2!AH84)))</f>
        <v>41.9</v>
      </c>
      <c r="F88" s="67">
        <f>IF($R$3="Boys",InputLA1LA2!E84,IF($R$3="Girls",InputLA1LA2!T84,IF($R$3="All",InputLA1LA2!AI84)))</f>
        <v>97</v>
      </c>
      <c r="G88" s="67">
        <f>IF($R$3="Boys",InputLA1LA2!F84,IF($R$3="Girls",InputLA1LA2!U84,IF($R$3="All",InputLA1LA2!AJ84)))</f>
        <v>32.5</v>
      </c>
      <c r="H88" s="67">
        <f>IF($R$3="Boys",InputLA1LA2!G84,IF($R$3="Girls",InputLA1LA2!V84,IF($R$3="All",InputLA1LA2!AK84)))</f>
        <v>53.6</v>
      </c>
      <c r="I88" s="67"/>
      <c r="J88" s="67">
        <f>IF($R$3="Boys",InputLA1LA2!I84,IF($R$3="Girls",InputLA1LA2!X84,IF($R$3="All",InputLA1LA2!AM84)))</f>
        <v>27.2</v>
      </c>
      <c r="K88" s="68">
        <f>IF($R$3="Boys",InputLA1LA2!J84,IF($R$3="Girls",InputLA1LA2!Y84,IF($R$3="All",InputLA1LA2!AN84)))</f>
        <v>3.4</v>
      </c>
      <c r="L88" s="67">
        <f>IF($R$3="Boys",InputLA1LA2!K84,IF($R$3="Girls",InputLA1LA2!Z84,IF($R$3="All",InputLA1LA2!AO84)))</f>
        <v>8.1</v>
      </c>
      <c r="M88" s="67">
        <f>IF($R$3="Boys",InputLA1LA2!L84,IF($R$3="Girls",InputLA1LA2!AA84,IF($R$3="All",InputLA1LA2!AP84)))</f>
        <v>13.5</v>
      </c>
      <c r="N88" s="66"/>
      <c r="O88" s="66">
        <f>IF($R$3="Boys",InputLA1LA2!N84,IF($R$3="Girls",InputLA1LA2!AC84,IF($R$3="All",InputLA1LA2!AR84)))</f>
        <v>2070</v>
      </c>
      <c r="P88" s="68">
        <f>IF($R$3="Boys",InputLA1LA2!O84,IF($R$3="Girls",InputLA1LA2!AD84,IF($R$3="All",InputLA1LA2!AS84)))</f>
        <v>-0.26</v>
      </c>
      <c r="Q88" s="68">
        <f>IF($R$3="Boys",InputLA1LA2!P84,IF($R$3="Girls",InputLA1LA2!AE84,IF($R$3="All",InputLA1LA2!AT84)))</f>
        <v>-0.32</v>
      </c>
      <c r="R88" s="68">
        <f>IF($R$3="Boys",InputLA1LA2!Q84,IF($R$3="Girls",InputLA1LA2!AF84,IF($R$3="All",InputLA1LA2!AU84)))</f>
        <v>-0.21</v>
      </c>
      <c r="S88" s="54"/>
      <c r="T88" s="54"/>
      <c r="U88" s="54"/>
      <c r="V88" s="54"/>
      <c r="W88" s="54"/>
      <c r="X88" s="54"/>
    </row>
    <row r="89" spans="1:24" ht="12.75" customHeight="1" x14ac:dyDescent="0.3">
      <c r="A89" s="73" t="s">
        <v>214</v>
      </c>
      <c r="B89" s="54">
        <v>894</v>
      </c>
      <c r="C89" s="74" t="s">
        <v>215</v>
      </c>
      <c r="D89" s="66">
        <f>IF($R$3="Boys",InputLA1LA2!C85,IF($R$3="Girls",InputLA1LA2!R85,IF($R$3="All",InputLA1LA2!AG85)))</f>
        <v>1934</v>
      </c>
      <c r="E89" s="67">
        <f>IF($R$3="Boys",InputLA1LA2!D85,IF($R$3="Girls",InputLA1LA2!S85,IF($R$3="All",InputLA1LA2!AH85)))</f>
        <v>45.4</v>
      </c>
      <c r="F89" s="67">
        <f>IF($R$3="Boys",InputLA1LA2!E85,IF($R$3="Girls",InputLA1LA2!T85,IF($R$3="All",InputLA1LA2!AI85)))</f>
        <v>96.5</v>
      </c>
      <c r="G89" s="67">
        <f>IF($R$3="Boys",InputLA1LA2!F85,IF($R$3="Girls",InputLA1LA2!U85,IF($R$3="All",InputLA1LA2!AJ85)))</f>
        <v>39.9</v>
      </c>
      <c r="H89" s="67">
        <f>IF($R$3="Boys",InputLA1LA2!G85,IF($R$3="Girls",InputLA1LA2!V85,IF($R$3="All",InputLA1LA2!AK85)))</f>
        <v>59.3</v>
      </c>
      <c r="I89" s="67"/>
      <c r="J89" s="67">
        <f>IF($R$3="Boys",InputLA1LA2!I85,IF($R$3="Girls",InputLA1LA2!X85,IF($R$3="All",InputLA1LA2!AM85)))</f>
        <v>44.9</v>
      </c>
      <c r="K89" s="68">
        <f>IF($R$3="Boys",InputLA1LA2!J85,IF($R$3="Girls",InputLA1LA2!Y85,IF($R$3="All",InputLA1LA2!AN85)))</f>
        <v>3.99</v>
      </c>
      <c r="L89" s="67">
        <f>IF($R$3="Boys",InputLA1LA2!K85,IF($R$3="Girls",InputLA1LA2!Z85,IF($R$3="All",InputLA1LA2!AO85)))</f>
        <v>17.7</v>
      </c>
      <c r="M89" s="67">
        <f>IF($R$3="Boys",InputLA1LA2!L85,IF($R$3="Girls",InputLA1LA2!AA85,IF($R$3="All",InputLA1LA2!AP85)))</f>
        <v>26.7</v>
      </c>
      <c r="N89" s="66"/>
      <c r="O89" s="66">
        <f>IF($R$3="Boys",InputLA1LA2!N85,IF($R$3="Girls",InputLA1LA2!AC85,IF($R$3="All",InputLA1LA2!AR85)))</f>
        <v>1825</v>
      </c>
      <c r="P89" s="68">
        <f>IF($R$3="Boys",InputLA1LA2!O85,IF($R$3="Girls",InputLA1LA2!AD85,IF($R$3="All",InputLA1LA2!AS85)))</f>
        <v>-0.13</v>
      </c>
      <c r="Q89" s="68">
        <f>IF($R$3="Boys",InputLA1LA2!P85,IF($R$3="Girls",InputLA1LA2!AE85,IF($R$3="All",InputLA1LA2!AT85)))</f>
        <v>-0.18</v>
      </c>
      <c r="R89" s="68">
        <f>IF($R$3="Boys",InputLA1LA2!Q85,IF($R$3="Girls",InputLA1LA2!AF85,IF($R$3="All",InputLA1LA2!AU85)))</f>
        <v>-7.0000000000000007E-2</v>
      </c>
      <c r="S89" s="54"/>
      <c r="T89" s="54"/>
      <c r="U89" s="54"/>
      <c r="V89" s="54"/>
      <c r="W89" s="54"/>
      <c r="X89" s="54"/>
    </row>
    <row r="90" spans="1:24" ht="12.75" customHeight="1" x14ac:dyDescent="0.3">
      <c r="A90" s="73" t="s">
        <v>216</v>
      </c>
      <c r="B90" s="54">
        <v>335</v>
      </c>
      <c r="C90" s="74" t="s">
        <v>217</v>
      </c>
      <c r="D90" s="66">
        <f>IF($R$3="Boys",InputLA1LA2!C86,IF($R$3="Girls",InputLA1LA2!R86,IF($R$3="All",InputLA1LA2!AG86)))</f>
        <v>3233</v>
      </c>
      <c r="E90" s="67">
        <f>IF($R$3="Boys",InputLA1LA2!D86,IF($R$3="Girls",InputLA1LA2!S86,IF($R$3="All",InputLA1LA2!AH86)))</f>
        <v>43.8</v>
      </c>
      <c r="F90" s="67">
        <f>IF($R$3="Boys",InputLA1LA2!E86,IF($R$3="Girls",InputLA1LA2!T86,IF($R$3="All",InputLA1LA2!AI86)))</f>
        <v>96.8</v>
      </c>
      <c r="G90" s="67">
        <f>IF($R$3="Boys",InputLA1LA2!F86,IF($R$3="Girls",InputLA1LA2!U86,IF($R$3="All",InputLA1LA2!AJ86)))</f>
        <v>36.299999999999997</v>
      </c>
      <c r="H90" s="67">
        <f>IF($R$3="Boys",InputLA1LA2!G86,IF($R$3="Girls",InputLA1LA2!V86,IF($R$3="All",InputLA1LA2!AK86)))</f>
        <v>56.9</v>
      </c>
      <c r="I90" s="67"/>
      <c r="J90" s="67">
        <f>IF($R$3="Boys",InputLA1LA2!I86,IF($R$3="Girls",InputLA1LA2!X86,IF($R$3="All",InputLA1LA2!AM86)))</f>
        <v>35</v>
      </c>
      <c r="K90" s="68">
        <f>IF($R$3="Boys",InputLA1LA2!J86,IF($R$3="Girls",InputLA1LA2!Y86,IF($R$3="All",InputLA1LA2!AN86)))</f>
        <v>3.7</v>
      </c>
      <c r="L90" s="67">
        <f>IF($R$3="Boys",InputLA1LA2!K86,IF($R$3="Girls",InputLA1LA2!Z86,IF($R$3="All",InputLA1LA2!AO86)))</f>
        <v>14.8</v>
      </c>
      <c r="M90" s="67">
        <f>IF($R$3="Boys",InputLA1LA2!L86,IF($R$3="Girls",InputLA1LA2!AA86,IF($R$3="All",InputLA1LA2!AP86)))</f>
        <v>21.1</v>
      </c>
      <c r="N90" s="66"/>
      <c r="O90" s="66">
        <f>IF($R$3="Boys",InputLA1LA2!N86,IF($R$3="Girls",InputLA1LA2!AC86,IF($R$3="All",InputLA1LA2!AR86)))</f>
        <v>3119</v>
      </c>
      <c r="P90" s="68">
        <f>IF($R$3="Boys",InputLA1LA2!O86,IF($R$3="Girls",InputLA1LA2!AD86,IF($R$3="All",InputLA1LA2!AS86)))</f>
        <v>-0.19</v>
      </c>
      <c r="Q90" s="68">
        <f>IF($R$3="Boys",InputLA1LA2!P86,IF($R$3="Girls",InputLA1LA2!AE86,IF($R$3="All",InputLA1LA2!AT86)))</f>
        <v>-0.24</v>
      </c>
      <c r="R90" s="68">
        <f>IF($R$3="Boys",InputLA1LA2!Q86,IF($R$3="Girls",InputLA1LA2!AF86,IF($R$3="All",InputLA1LA2!AU86)))</f>
        <v>-0.15</v>
      </c>
      <c r="S90" s="54"/>
      <c r="T90" s="54"/>
      <c r="U90" s="54"/>
      <c r="V90" s="54"/>
      <c r="W90" s="54"/>
      <c r="X90" s="54"/>
    </row>
    <row r="91" spans="1:24" ht="12.75" customHeight="1" x14ac:dyDescent="0.3">
      <c r="A91" s="73" t="s">
        <v>218</v>
      </c>
      <c r="B91" s="54">
        <v>937</v>
      </c>
      <c r="C91" s="74" t="s">
        <v>219</v>
      </c>
      <c r="D91" s="66">
        <f>IF($R$3="Boys",InputLA1LA2!C87,IF($R$3="Girls",InputLA1LA2!R87,IF($R$3="All",InputLA1LA2!AG87)))</f>
        <v>5466</v>
      </c>
      <c r="E91" s="67">
        <f>IF($R$3="Boys",InputLA1LA2!D87,IF($R$3="Girls",InputLA1LA2!S87,IF($R$3="All",InputLA1LA2!AH87)))</f>
        <v>49.4</v>
      </c>
      <c r="F91" s="67">
        <f>IF($R$3="Boys",InputLA1LA2!E87,IF($R$3="Girls",InputLA1LA2!T87,IF($R$3="All",InputLA1LA2!AI87)))</f>
        <v>97.6</v>
      </c>
      <c r="G91" s="67">
        <f>IF($R$3="Boys",InputLA1LA2!F87,IF($R$3="Girls",InputLA1LA2!U87,IF($R$3="All",InputLA1LA2!AJ87)))</f>
        <v>48.7</v>
      </c>
      <c r="H91" s="67">
        <f>IF($R$3="Boys",InputLA1LA2!G87,IF($R$3="Girls",InputLA1LA2!V87,IF($R$3="All",InputLA1LA2!AK87)))</f>
        <v>69.3</v>
      </c>
      <c r="I91" s="67"/>
      <c r="J91" s="67">
        <f>IF($R$3="Boys",InputLA1LA2!I87,IF($R$3="Girls",InputLA1LA2!X87,IF($R$3="All",InputLA1LA2!AM87)))</f>
        <v>38.200000000000003</v>
      </c>
      <c r="K91" s="68">
        <f>IF($R$3="Boys",InputLA1LA2!J87,IF($R$3="Girls",InputLA1LA2!Y87,IF($R$3="All",InputLA1LA2!AN87)))</f>
        <v>4.3</v>
      </c>
      <c r="L91" s="67">
        <f>IF($R$3="Boys",InputLA1LA2!K87,IF($R$3="Girls",InputLA1LA2!Z87,IF($R$3="All",InputLA1LA2!AO87)))</f>
        <v>20.3</v>
      </c>
      <c r="M91" s="67">
        <f>IF($R$3="Boys",InputLA1LA2!L87,IF($R$3="Girls",InputLA1LA2!AA87,IF($R$3="All",InputLA1LA2!AP87)))</f>
        <v>27.3</v>
      </c>
      <c r="N91" s="66"/>
      <c r="O91" s="66">
        <f>IF($R$3="Boys",InputLA1LA2!N87,IF($R$3="Girls",InputLA1LA2!AC87,IF($R$3="All",InputLA1LA2!AR87)))</f>
        <v>5255</v>
      </c>
      <c r="P91" s="68">
        <f>IF($R$3="Boys",InputLA1LA2!O87,IF($R$3="Girls",InputLA1LA2!AD87,IF($R$3="All",InputLA1LA2!AS87)))</f>
        <v>0.06</v>
      </c>
      <c r="Q91" s="68">
        <f>IF($R$3="Boys",InputLA1LA2!P87,IF($R$3="Girls",InputLA1LA2!AE87,IF($R$3="All",InputLA1LA2!AT87)))</f>
        <v>0.03</v>
      </c>
      <c r="R91" s="68">
        <f>IF($R$3="Boys",InputLA1LA2!Q87,IF($R$3="Girls",InputLA1LA2!AF87,IF($R$3="All",InputLA1LA2!AU87)))</f>
        <v>0.1</v>
      </c>
      <c r="S91" s="54"/>
      <c r="T91" s="54"/>
      <c r="U91" s="54"/>
      <c r="V91" s="54"/>
      <c r="W91" s="54"/>
      <c r="X91" s="54"/>
    </row>
    <row r="92" spans="1:24" ht="12.75" customHeight="1" x14ac:dyDescent="0.3">
      <c r="A92" s="73" t="s">
        <v>220</v>
      </c>
      <c r="B92" s="54">
        <v>336</v>
      </c>
      <c r="C92" s="74" t="s">
        <v>221</v>
      </c>
      <c r="D92" s="66">
        <f>IF($R$3="Boys",InputLA1LA2!C88,IF($R$3="Girls",InputLA1LA2!R88,IF($R$3="All",InputLA1LA2!AG88)))</f>
        <v>2612</v>
      </c>
      <c r="E92" s="67">
        <f>IF($R$3="Boys",InputLA1LA2!D88,IF($R$3="Girls",InputLA1LA2!S88,IF($R$3="All",InputLA1LA2!AH88)))</f>
        <v>44.4</v>
      </c>
      <c r="F92" s="67">
        <f>IF($R$3="Boys",InputLA1LA2!E88,IF($R$3="Girls",InputLA1LA2!T88,IF($R$3="All",InputLA1LA2!AI88)))</f>
        <v>96.8</v>
      </c>
      <c r="G92" s="67">
        <f>IF($R$3="Boys",InputLA1LA2!F88,IF($R$3="Girls",InputLA1LA2!U88,IF($R$3="All",InputLA1LA2!AJ88)))</f>
        <v>36.4</v>
      </c>
      <c r="H92" s="67">
        <f>IF($R$3="Boys",InputLA1LA2!G88,IF($R$3="Girls",InputLA1LA2!V88,IF($R$3="All",InputLA1LA2!AK88)))</f>
        <v>57.7</v>
      </c>
      <c r="I92" s="67"/>
      <c r="J92" s="67">
        <f>IF($R$3="Boys",InputLA1LA2!I88,IF($R$3="Girls",InputLA1LA2!X88,IF($R$3="All",InputLA1LA2!AM88)))</f>
        <v>27.2</v>
      </c>
      <c r="K92" s="68">
        <f>IF($R$3="Boys",InputLA1LA2!J88,IF($R$3="Girls",InputLA1LA2!Y88,IF($R$3="All",InputLA1LA2!AN88)))</f>
        <v>3.59</v>
      </c>
      <c r="L92" s="67">
        <f>IF($R$3="Boys",InputLA1LA2!K88,IF($R$3="Girls",InputLA1LA2!Z88,IF($R$3="All",InputLA1LA2!AO88)))</f>
        <v>10.8</v>
      </c>
      <c r="M92" s="67">
        <f>IF($R$3="Boys",InputLA1LA2!L88,IF($R$3="Girls",InputLA1LA2!AA88,IF($R$3="All",InputLA1LA2!AP88)))</f>
        <v>16.100000000000001</v>
      </c>
      <c r="N92" s="66"/>
      <c r="O92" s="66">
        <f>IF($R$3="Boys",InputLA1LA2!N88,IF($R$3="Girls",InputLA1LA2!AC88,IF($R$3="All",InputLA1LA2!AR88)))</f>
        <v>2423</v>
      </c>
      <c r="P92" s="68">
        <f>IF($R$3="Boys",InputLA1LA2!O88,IF($R$3="Girls",InputLA1LA2!AD88,IF($R$3="All",InputLA1LA2!AS88)))</f>
        <v>-0.05</v>
      </c>
      <c r="Q92" s="68">
        <f>IF($R$3="Boys",InputLA1LA2!P88,IF($R$3="Girls",InputLA1LA2!AE88,IF($R$3="All",InputLA1LA2!AT88)))</f>
        <v>-0.1</v>
      </c>
      <c r="R92" s="68">
        <f>IF($R$3="Boys",InputLA1LA2!Q88,IF($R$3="Girls",InputLA1LA2!AF88,IF($R$3="All",InputLA1LA2!AU88)))</f>
        <v>0</v>
      </c>
      <c r="S92" s="54"/>
      <c r="T92" s="54"/>
      <c r="U92" s="54"/>
      <c r="V92" s="54"/>
      <c r="W92" s="54"/>
      <c r="X92" s="54"/>
    </row>
    <row r="93" spans="1:24" ht="12.75" customHeight="1" x14ac:dyDescent="0.3">
      <c r="A93" s="73" t="s">
        <v>222</v>
      </c>
      <c r="B93" s="54">
        <v>885</v>
      </c>
      <c r="C93" s="74" t="s">
        <v>223</v>
      </c>
      <c r="D93" s="66">
        <f>IF($R$3="Boys",InputLA1LA2!C89,IF($R$3="Girls",InputLA1LA2!R89,IF($R$3="All",InputLA1LA2!AG89)))</f>
        <v>5273</v>
      </c>
      <c r="E93" s="67">
        <f>IF($R$3="Boys",InputLA1LA2!D89,IF($R$3="Girls",InputLA1LA2!S89,IF($R$3="All",InputLA1LA2!AH89)))</f>
        <v>46.5</v>
      </c>
      <c r="F93" s="67">
        <f>IF($R$3="Boys",InputLA1LA2!E89,IF($R$3="Girls",InputLA1LA2!T89,IF($R$3="All",InputLA1LA2!AI89)))</f>
        <v>96.9</v>
      </c>
      <c r="G93" s="67">
        <f>IF($R$3="Boys",InputLA1LA2!F89,IF($R$3="Girls",InputLA1LA2!U89,IF($R$3="All",InputLA1LA2!AJ89)))</f>
        <v>42.5</v>
      </c>
      <c r="H93" s="67">
        <f>IF($R$3="Boys",InputLA1LA2!G89,IF($R$3="Girls",InputLA1LA2!V89,IF($R$3="All",InputLA1LA2!AK89)))</f>
        <v>64.8</v>
      </c>
      <c r="I93" s="67"/>
      <c r="J93" s="67">
        <f>IF($R$3="Boys",InputLA1LA2!I89,IF($R$3="Girls",InputLA1LA2!X89,IF($R$3="All",InputLA1LA2!AM89)))</f>
        <v>41.6</v>
      </c>
      <c r="K93" s="68">
        <f>IF($R$3="Boys",InputLA1LA2!J89,IF($R$3="Girls",InputLA1LA2!Y89,IF($R$3="All",InputLA1LA2!AN89)))</f>
        <v>4.08</v>
      </c>
      <c r="L93" s="67">
        <f>IF($R$3="Boys",InputLA1LA2!K89,IF($R$3="Girls",InputLA1LA2!Z89,IF($R$3="All",InputLA1LA2!AO89)))</f>
        <v>15.5</v>
      </c>
      <c r="M93" s="67">
        <f>IF($R$3="Boys",InputLA1LA2!L89,IF($R$3="Girls",InputLA1LA2!AA89,IF($R$3="All",InputLA1LA2!AP89)))</f>
        <v>24.1</v>
      </c>
      <c r="N93" s="66"/>
      <c r="O93" s="66">
        <f>IF($R$3="Boys",InputLA1LA2!N89,IF($R$3="Girls",InputLA1LA2!AC89,IF($R$3="All",InputLA1LA2!AR89)))</f>
        <v>5102</v>
      </c>
      <c r="P93" s="68">
        <f>IF($R$3="Boys",InputLA1LA2!O89,IF($R$3="Girls",InputLA1LA2!AD89,IF($R$3="All",InputLA1LA2!AS89)))</f>
        <v>0.06</v>
      </c>
      <c r="Q93" s="68">
        <f>IF($R$3="Boys",InputLA1LA2!P89,IF($R$3="Girls",InputLA1LA2!AE89,IF($R$3="All",InputLA1LA2!AT89)))</f>
        <v>0.03</v>
      </c>
      <c r="R93" s="68">
        <f>IF($R$3="Boys",InputLA1LA2!Q89,IF($R$3="Girls",InputLA1LA2!AF89,IF($R$3="All",InputLA1LA2!AU89)))</f>
        <v>0.1</v>
      </c>
      <c r="S93" s="54"/>
      <c r="T93" s="54"/>
      <c r="U93" s="54"/>
      <c r="V93" s="54"/>
      <c r="W93" s="54"/>
      <c r="X93" s="54"/>
    </row>
    <row r="94" spans="1:24" s="46" customFormat="1" ht="12.75" customHeight="1" x14ac:dyDescent="0.3">
      <c r="B94" s="54"/>
      <c r="D94" s="66"/>
      <c r="E94" s="67"/>
      <c r="F94" s="67"/>
      <c r="G94" s="67"/>
      <c r="H94" s="67"/>
      <c r="I94" s="67"/>
      <c r="J94" s="67"/>
      <c r="K94" s="68"/>
      <c r="L94" s="67"/>
      <c r="M94" s="67"/>
      <c r="N94" s="66"/>
      <c r="O94" s="66"/>
      <c r="P94" s="68"/>
      <c r="Q94" s="68"/>
      <c r="R94" s="68"/>
      <c r="S94" s="54"/>
      <c r="T94" s="59"/>
      <c r="U94" s="54"/>
      <c r="V94" s="54"/>
      <c r="W94" s="54"/>
      <c r="X94" s="54"/>
    </row>
    <row r="95" spans="1:24" s="70" customFormat="1" ht="12.75" customHeight="1" x14ac:dyDescent="0.3">
      <c r="A95" s="70" t="s">
        <v>224</v>
      </c>
      <c r="B95" s="59" t="s">
        <v>225</v>
      </c>
      <c r="C95" s="70" t="s">
        <v>226</v>
      </c>
      <c r="D95" s="62">
        <f>IF($R$3="Boys",InputLA1LA2!C91,IF($R$3="Girls",InputLA1LA2!R91,IF($R$3="All",InputLA1LA2!AG91)))</f>
        <v>59100</v>
      </c>
      <c r="E95" s="63">
        <f>IF($R$3="Boys",InputLA1LA2!D91,IF($R$3="Girls",InputLA1LA2!S91,IF($R$3="All",InputLA1LA2!AH91)))</f>
        <v>47</v>
      </c>
      <c r="F95" s="63">
        <f>IF($R$3="Boys",InputLA1LA2!E91,IF($R$3="Girls",InputLA1LA2!T91,IF($R$3="All",InputLA1LA2!AI91)))</f>
        <v>97.2</v>
      </c>
      <c r="G95" s="63">
        <f>IF($R$3="Boys",InputLA1LA2!F91,IF($R$3="Girls",InputLA1LA2!U91,IF($R$3="All",InputLA1LA2!AJ91)))</f>
        <v>43.9</v>
      </c>
      <c r="H95" s="63">
        <f>IF($R$3="Boys",InputLA1LA2!G91,IF($R$3="Girls",InputLA1LA2!V91,IF($R$3="All",InputLA1LA2!AK91)))</f>
        <v>65.3</v>
      </c>
      <c r="I95" s="63"/>
      <c r="J95" s="63">
        <f>IF($R$3="Boys",InputLA1LA2!I91,IF($R$3="Girls",InputLA1LA2!X91,IF($R$3="All",InputLA1LA2!AM91)))</f>
        <v>36.700000000000003</v>
      </c>
      <c r="K95" s="64">
        <f>IF($R$3="Boys",InputLA1LA2!J91,IF($R$3="Girls",InputLA1LA2!Y91,IF($R$3="All",InputLA1LA2!AN91)))</f>
        <v>4.08</v>
      </c>
      <c r="L95" s="63">
        <f>IF($R$3="Boys",InputLA1LA2!K91,IF($R$3="Girls",InputLA1LA2!Z91,IF($R$3="All",InputLA1LA2!AO91)))</f>
        <v>16.7</v>
      </c>
      <c r="M95" s="63">
        <f>IF($R$3="Boys",InputLA1LA2!L91,IF($R$3="Girls",InputLA1LA2!AA91,IF($R$3="All",InputLA1LA2!AP91)))</f>
        <v>23.9</v>
      </c>
      <c r="N95" s="62"/>
      <c r="O95" s="62">
        <f>IF($R$3="Boys",InputLA1LA2!N91,IF($R$3="Girls",InputLA1LA2!AC91,IF($R$3="All",InputLA1LA2!AR91)))</f>
        <v>56442</v>
      </c>
      <c r="P95" s="64">
        <f>IF($R$3="Boys",InputLA1LA2!O91,IF($R$3="Girls",InputLA1LA2!AD91,IF($R$3="All",InputLA1LA2!AS91)))</f>
        <v>0.03</v>
      </c>
      <c r="Q95" s="64">
        <f>IF($R$3="Boys",InputLA1LA2!P91,IF($R$3="Girls",InputLA1LA2!AE91,IF($R$3="All",InputLA1LA2!AT91)))</f>
        <v>0.01</v>
      </c>
      <c r="R95" s="64">
        <f>IF($R$3="Boys",InputLA1LA2!Q91,IF($R$3="Girls",InputLA1LA2!AF91,IF($R$3="All",InputLA1LA2!AU91)))</f>
        <v>0.04</v>
      </c>
      <c r="S95" s="59"/>
      <c r="T95" s="54"/>
      <c r="U95" s="59"/>
      <c r="V95" s="59"/>
      <c r="W95" s="59"/>
      <c r="X95" s="59"/>
    </row>
    <row r="96" spans="1:24" ht="12.75" customHeight="1" x14ac:dyDescent="0.3">
      <c r="A96" s="73" t="s">
        <v>227</v>
      </c>
      <c r="B96" s="54">
        <v>822</v>
      </c>
      <c r="C96" s="74" t="s">
        <v>228</v>
      </c>
      <c r="D96" s="66">
        <f>IF($R$3="Boys",InputLA1LA2!C92,IF($R$3="Girls",InputLA1LA2!R92,IF($R$3="All",InputLA1LA2!AG92)))</f>
        <v>1832</v>
      </c>
      <c r="E96" s="67">
        <f>IF($R$3="Boys",InputLA1LA2!D92,IF($R$3="Girls",InputLA1LA2!S92,IF($R$3="All",InputLA1LA2!AH92)))</f>
        <v>45.8</v>
      </c>
      <c r="F96" s="67">
        <f>IF($R$3="Boys",InputLA1LA2!E92,IF($R$3="Girls",InputLA1LA2!T92,IF($R$3="All",InputLA1LA2!AI92)))</f>
        <v>97.8</v>
      </c>
      <c r="G96" s="67">
        <f>IF($R$3="Boys",InputLA1LA2!F92,IF($R$3="Girls",InputLA1LA2!U92,IF($R$3="All",InputLA1LA2!AJ92)))</f>
        <v>40.4</v>
      </c>
      <c r="H96" s="67">
        <f>IF($R$3="Boys",InputLA1LA2!G92,IF($R$3="Girls",InputLA1LA2!V92,IF($R$3="All",InputLA1LA2!AK92)))</f>
        <v>62.6</v>
      </c>
      <c r="I96" s="67"/>
      <c r="J96" s="67">
        <f>IF($R$3="Boys",InputLA1LA2!I92,IF($R$3="Girls",InputLA1LA2!X92,IF($R$3="All",InputLA1LA2!AM92)))</f>
        <v>31.9</v>
      </c>
      <c r="K96" s="68">
        <f>IF($R$3="Boys",InputLA1LA2!J92,IF($R$3="Girls",InputLA1LA2!Y92,IF($R$3="All",InputLA1LA2!AN92)))</f>
        <v>3.88</v>
      </c>
      <c r="L96" s="67">
        <f>IF($R$3="Boys",InputLA1LA2!K92,IF($R$3="Girls",InputLA1LA2!Z92,IF($R$3="All",InputLA1LA2!AO92)))</f>
        <v>11.7</v>
      </c>
      <c r="M96" s="67">
        <f>IF($R$3="Boys",InputLA1LA2!L92,IF($R$3="Girls",InputLA1LA2!AA92,IF($R$3="All",InputLA1LA2!AP92)))</f>
        <v>18.8</v>
      </c>
      <c r="N96" s="66"/>
      <c r="O96" s="66">
        <f>IF($R$3="Boys",InputLA1LA2!N92,IF($R$3="Girls",InputLA1LA2!AC92,IF($R$3="All",InputLA1LA2!AR92)))</f>
        <v>1734</v>
      </c>
      <c r="P96" s="68">
        <f>IF($R$3="Boys",InputLA1LA2!O92,IF($R$3="Girls",InputLA1LA2!AD92,IF($R$3="All",InputLA1LA2!AS92)))</f>
        <v>0.1</v>
      </c>
      <c r="Q96" s="68">
        <f>IF($R$3="Boys",InputLA1LA2!P92,IF($R$3="Girls",InputLA1LA2!AE92,IF($R$3="All",InputLA1LA2!AT92)))</f>
        <v>0.04</v>
      </c>
      <c r="R96" s="68">
        <f>IF($R$3="Boys",InputLA1LA2!Q92,IF($R$3="Girls",InputLA1LA2!AF92,IF($R$3="All",InputLA1LA2!AU92)))</f>
        <v>0.16</v>
      </c>
      <c r="S96" s="54"/>
      <c r="T96" s="54"/>
      <c r="U96" s="54"/>
      <c r="V96" s="54"/>
      <c r="W96" s="54"/>
      <c r="X96" s="54"/>
    </row>
    <row r="97" spans="1:24" ht="12.75" customHeight="1" x14ac:dyDescent="0.3">
      <c r="A97" s="73" t="s">
        <v>229</v>
      </c>
      <c r="B97" s="54">
        <v>873</v>
      </c>
      <c r="C97" s="74" t="s">
        <v>230</v>
      </c>
      <c r="D97" s="66">
        <f>IF($R$3="Boys",InputLA1LA2!C93,IF($R$3="Girls",InputLA1LA2!R93,IF($R$3="All",InputLA1LA2!AG93)))</f>
        <v>5491</v>
      </c>
      <c r="E97" s="67">
        <f>IF($R$3="Boys",InputLA1LA2!D93,IF($R$3="Girls",InputLA1LA2!S93,IF($R$3="All",InputLA1LA2!AH93)))</f>
        <v>48</v>
      </c>
      <c r="F97" s="67">
        <f>IF($R$3="Boys",InputLA1LA2!E93,IF($R$3="Girls",InputLA1LA2!T93,IF($R$3="All",InputLA1LA2!AI93)))</f>
        <v>96.8</v>
      </c>
      <c r="G97" s="67">
        <f>IF($R$3="Boys",InputLA1LA2!F93,IF($R$3="Girls",InputLA1LA2!U93,IF($R$3="All",InputLA1LA2!AJ93)))</f>
        <v>46.1</v>
      </c>
      <c r="H97" s="67">
        <f>IF($R$3="Boys",InputLA1LA2!G93,IF($R$3="Girls",InputLA1LA2!V93,IF($R$3="All",InputLA1LA2!AK93)))</f>
        <v>66.2</v>
      </c>
      <c r="I97" s="67"/>
      <c r="J97" s="67">
        <f>IF($R$3="Boys",InputLA1LA2!I93,IF($R$3="Girls",InputLA1LA2!X93,IF($R$3="All",InputLA1LA2!AM93)))</f>
        <v>37.4</v>
      </c>
      <c r="K97" s="68">
        <f>IF($R$3="Boys",InputLA1LA2!J93,IF($R$3="Girls",InputLA1LA2!Y93,IF($R$3="All",InputLA1LA2!AN93)))</f>
        <v>4.26</v>
      </c>
      <c r="L97" s="67">
        <f>IF($R$3="Boys",InputLA1LA2!K93,IF($R$3="Girls",InputLA1LA2!Z93,IF($R$3="All",InputLA1LA2!AO93)))</f>
        <v>19.8</v>
      </c>
      <c r="M97" s="67">
        <f>IF($R$3="Boys",InputLA1LA2!L93,IF($R$3="Girls",InputLA1LA2!AA93,IF($R$3="All",InputLA1LA2!AP93)))</f>
        <v>26.8</v>
      </c>
      <c r="N97" s="66"/>
      <c r="O97" s="66">
        <f>IF($R$3="Boys",InputLA1LA2!N93,IF($R$3="Girls",InputLA1LA2!AC93,IF($R$3="All",InputLA1LA2!AR93)))</f>
        <v>5237</v>
      </c>
      <c r="P97" s="68">
        <f>IF($R$3="Boys",InputLA1LA2!O93,IF($R$3="Girls",InputLA1LA2!AD93,IF($R$3="All",InputLA1LA2!AS93)))</f>
        <v>0.13</v>
      </c>
      <c r="Q97" s="68">
        <f>IF($R$3="Boys",InputLA1LA2!P93,IF($R$3="Girls",InputLA1LA2!AE93,IF($R$3="All",InputLA1LA2!AT93)))</f>
        <v>0.1</v>
      </c>
      <c r="R97" s="68">
        <f>IF($R$3="Boys",InputLA1LA2!Q93,IF($R$3="Girls",InputLA1LA2!AF93,IF($R$3="All",InputLA1LA2!AU93)))</f>
        <v>0.17</v>
      </c>
      <c r="S97" s="54"/>
      <c r="T97" s="54"/>
      <c r="U97" s="54"/>
      <c r="V97" s="54"/>
      <c r="W97" s="54"/>
      <c r="X97" s="54"/>
    </row>
    <row r="98" spans="1:24" ht="12.75" customHeight="1" x14ac:dyDescent="0.3">
      <c r="A98" s="73" t="s">
        <v>231</v>
      </c>
      <c r="B98" s="54">
        <v>823</v>
      </c>
      <c r="C98" s="74" t="s">
        <v>232</v>
      </c>
      <c r="D98" s="66">
        <f>IF($R$3="Boys",InputLA1LA2!C94,IF($R$3="Girls",InputLA1LA2!R94,IF($R$3="All",InputLA1LA2!AG94)))</f>
        <v>2579</v>
      </c>
      <c r="E98" s="67">
        <f>IF($R$3="Boys",InputLA1LA2!D94,IF($R$3="Girls",InputLA1LA2!S94,IF($R$3="All",InputLA1LA2!AH94)))</f>
        <v>45.2</v>
      </c>
      <c r="F98" s="67">
        <f>IF($R$3="Boys",InputLA1LA2!E94,IF($R$3="Girls",InputLA1LA2!T94,IF($R$3="All",InputLA1LA2!AI94)))</f>
        <v>96.4</v>
      </c>
      <c r="G98" s="67">
        <f>IF($R$3="Boys",InputLA1LA2!F94,IF($R$3="Girls",InputLA1LA2!U94,IF($R$3="All",InputLA1LA2!AJ94)))</f>
        <v>41.5</v>
      </c>
      <c r="H98" s="67">
        <f>IF($R$3="Boys",InputLA1LA2!G94,IF($R$3="Girls",InputLA1LA2!V94,IF($R$3="All",InputLA1LA2!AK94)))</f>
        <v>64.400000000000006</v>
      </c>
      <c r="I98" s="67"/>
      <c r="J98" s="67">
        <f>IF($R$3="Boys",InputLA1LA2!I94,IF($R$3="Girls",InputLA1LA2!X94,IF($R$3="All",InputLA1LA2!AM94)))</f>
        <v>33.4</v>
      </c>
      <c r="K98" s="68">
        <f>IF($R$3="Boys",InputLA1LA2!J94,IF($R$3="Girls",InputLA1LA2!Y94,IF($R$3="All",InputLA1LA2!AN94)))</f>
        <v>3.85</v>
      </c>
      <c r="L98" s="67">
        <f>IF($R$3="Boys",InputLA1LA2!K94,IF($R$3="Girls",InputLA1LA2!Z94,IF($R$3="All",InputLA1LA2!AO94)))</f>
        <v>11.8</v>
      </c>
      <c r="M98" s="67">
        <f>IF($R$3="Boys",InputLA1LA2!L94,IF($R$3="Girls",InputLA1LA2!AA94,IF($R$3="All",InputLA1LA2!AP94)))</f>
        <v>17.399999999999999</v>
      </c>
      <c r="N98" s="66"/>
      <c r="O98" s="66">
        <f>IF($R$3="Boys",InputLA1LA2!N94,IF($R$3="Girls",InputLA1LA2!AC94,IF($R$3="All",InputLA1LA2!AR94)))</f>
        <v>2510</v>
      </c>
      <c r="P98" s="68">
        <f>IF($R$3="Boys",InputLA1LA2!O94,IF($R$3="Girls",InputLA1LA2!AD94,IF($R$3="All",InputLA1LA2!AS94)))</f>
        <v>-0.13</v>
      </c>
      <c r="Q98" s="68">
        <f>IF($R$3="Boys",InputLA1LA2!P94,IF($R$3="Girls",InputLA1LA2!AE94,IF($R$3="All",InputLA1LA2!AT94)))</f>
        <v>-0.18</v>
      </c>
      <c r="R98" s="68">
        <f>IF($R$3="Boys",InputLA1LA2!Q94,IF($R$3="Girls",InputLA1LA2!AF94,IF($R$3="All",InputLA1LA2!AU94)))</f>
        <v>-0.09</v>
      </c>
      <c r="S98" s="54"/>
      <c r="T98" s="54"/>
      <c r="U98" s="54"/>
      <c r="V98" s="54"/>
      <c r="W98" s="54"/>
      <c r="X98" s="54"/>
    </row>
    <row r="99" spans="1:24" ht="12.75" customHeight="1" x14ac:dyDescent="0.3">
      <c r="A99" s="73" t="s">
        <v>233</v>
      </c>
      <c r="B99" s="54">
        <v>881</v>
      </c>
      <c r="C99" s="74" t="s">
        <v>234</v>
      </c>
      <c r="D99" s="66">
        <f>IF($R$3="Boys",InputLA1LA2!C95,IF($R$3="Girls",InputLA1LA2!R95,IF($R$3="All",InputLA1LA2!AG95)))</f>
        <v>14040</v>
      </c>
      <c r="E99" s="67">
        <f>IF($R$3="Boys",InputLA1LA2!D95,IF($R$3="Girls",InputLA1LA2!S95,IF($R$3="All",InputLA1LA2!AH95)))</f>
        <v>46.1</v>
      </c>
      <c r="F99" s="67">
        <f>IF($R$3="Boys",InputLA1LA2!E95,IF($R$3="Girls",InputLA1LA2!T95,IF($R$3="All",InputLA1LA2!AI95)))</f>
        <v>97.2</v>
      </c>
      <c r="G99" s="67">
        <f>IF($R$3="Boys",InputLA1LA2!F95,IF($R$3="Girls",InputLA1LA2!U95,IF($R$3="All",InputLA1LA2!AJ95)))</f>
        <v>41</v>
      </c>
      <c r="H99" s="67">
        <f>IF($R$3="Boys",InputLA1LA2!G95,IF($R$3="Girls",InputLA1LA2!V95,IF($R$3="All",InputLA1LA2!AK95)))</f>
        <v>63.5</v>
      </c>
      <c r="I99" s="67"/>
      <c r="J99" s="67">
        <f>IF($R$3="Boys",InputLA1LA2!I95,IF($R$3="Girls",InputLA1LA2!X95,IF($R$3="All",InputLA1LA2!AM95)))</f>
        <v>32.9</v>
      </c>
      <c r="K99" s="68">
        <f>IF($R$3="Boys",InputLA1LA2!J95,IF($R$3="Girls",InputLA1LA2!Y95,IF($R$3="All",InputLA1LA2!AN95)))</f>
        <v>3.94</v>
      </c>
      <c r="L99" s="67">
        <f>IF($R$3="Boys",InputLA1LA2!K95,IF($R$3="Girls",InputLA1LA2!Z95,IF($R$3="All",InputLA1LA2!AO95)))</f>
        <v>14.7</v>
      </c>
      <c r="M99" s="67">
        <f>IF($R$3="Boys",InputLA1LA2!L95,IF($R$3="Girls",InputLA1LA2!AA95,IF($R$3="All",InputLA1LA2!AP95)))</f>
        <v>21.7</v>
      </c>
      <c r="N99" s="66"/>
      <c r="O99" s="66">
        <f>IF($R$3="Boys",InputLA1LA2!N95,IF($R$3="Girls",InputLA1LA2!AC95,IF($R$3="All",InputLA1LA2!AR95)))</f>
        <v>13489</v>
      </c>
      <c r="P99" s="68">
        <f>IF($R$3="Boys",InputLA1LA2!O95,IF($R$3="Girls",InputLA1LA2!AD95,IF($R$3="All",InputLA1LA2!AS95)))</f>
        <v>-0.09</v>
      </c>
      <c r="Q99" s="68">
        <f>IF($R$3="Boys",InputLA1LA2!P95,IF($R$3="Girls",InputLA1LA2!AE95,IF($R$3="All",InputLA1LA2!AT95)))</f>
        <v>-0.11</v>
      </c>
      <c r="R99" s="68">
        <f>IF($R$3="Boys",InputLA1LA2!Q95,IF($R$3="Girls",InputLA1LA2!AF95,IF($R$3="All",InputLA1LA2!AU95)))</f>
        <v>-7.0000000000000007E-2</v>
      </c>
      <c r="S99" s="54"/>
      <c r="T99" s="54"/>
      <c r="U99" s="54"/>
      <c r="V99" s="54"/>
      <c r="W99" s="54"/>
      <c r="X99" s="54"/>
    </row>
    <row r="100" spans="1:24" ht="12.75" customHeight="1" x14ac:dyDescent="0.3">
      <c r="A100" s="73" t="s">
        <v>235</v>
      </c>
      <c r="B100" s="54">
        <v>919</v>
      </c>
      <c r="C100" s="74" t="s">
        <v>236</v>
      </c>
      <c r="D100" s="66">
        <f>IF($R$3="Boys",InputLA1LA2!C96,IF($R$3="Girls",InputLA1LA2!R96,IF($R$3="All",InputLA1LA2!AG96)))</f>
        <v>12372</v>
      </c>
      <c r="E100" s="67">
        <f>IF($R$3="Boys",InputLA1LA2!D96,IF($R$3="Girls",InputLA1LA2!S96,IF($R$3="All",InputLA1LA2!AH96)))</f>
        <v>51.5</v>
      </c>
      <c r="F100" s="67">
        <f>IF($R$3="Boys",InputLA1LA2!E96,IF($R$3="Girls",InputLA1LA2!T96,IF($R$3="All",InputLA1LA2!AI96)))</f>
        <v>97.9</v>
      </c>
      <c r="G100" s="67">
        <f>IF($R$3="Boys",InputLA1LA2!F96,IF($R$3="Girls",InputLA1LA2!U96,IF($R$3="All",InputLA1LA2!AJ96)))</f>
        <v>53.1</v>
      </c>
      <c r="H100" s="67">
        <f>IF($R$3="Boys",InputLA1LA2!G96,IF($R$3="Girls",InputLA1LA2!V96,IF($R$3="All",InputLA1LA2!AK96)))</f>
        <v>73.3</v>
      </c>
      <c r="I100" s="67"/>
      <c r="J100" s="67">
        <f>IF($R$3="Boys",InputLA1LA2!I96,IF($R$3="Girls",InputLA1LA2!X96,IF($R$3="All",InputLA1LA2!AM96)))</f>
        <v>46.7</v>
      </c>
      <c r="K100" s="68">
        <f>IF($R$3="Boys",InputLA1LA2!J96,IF($R$3="Girls",InputLA1LA2!Y96,IF($R$3="All",InputLA1LA2!AN96)))</f>
        <v>4.59</v>
      </c>
      <c r="L100" s="67">
        <f>IF($R$3="Boys",InputLA1LA2!K96,IF($R$3="Girls",InputLA1LA2!Z96,IF($R$3="All",InputLA1LA2!AO96)))</f>
        <v>25</v>
      </c>
      <c r="M100" s="67">
        <f>IF($R$3="Boys",InputLA1LA2!L96,IF($R$3="Girls",InputLA1LA2!AA96,IF($R$3="All",InputLA1LA2!AP96)))</f>
        <v>34</v>
      </c>
      <c r="N100" s="66"/>
      <c r="O100" s="66">
        <f>IF($R$3="Boys",InputLA1LA2!N96,IF($R$3="Girls",InputLA1LA2!AC96,IF($R$3="All",InputLA1LA2!AR96)))</f>
        <v>11772</v>
      </c>
      <c r="P100" s="68">
        <f>IF($R$3="Boys",InputLA1LA2!O96,IF($R$3="Girls",InputLA1LA2!AD96,IF($R$3="All",InputLA1LA2!AS96)))</f>
        <v>0.19</v>
      </c>
      <c r="Q100" s="68">
        <f>IF($R$3="Boys",InputLA1LA2!P96,IF($R$3="Girls",InputLA1LA2!AE96,IF($R$3="All",InputLA1LA2!AT96)))</f>
        <v>0.16</v>
      </c>
      <c r="R100" s="68">
        <f>IF($R$3="Boys",InputLA1LA2!Q96,IF($R$3="Girls",InputLA1LA2!AF96,IF($R$3="All",InputLA1LA2!AU96)))</f>
        <v>0.21</v>
      </c>
      <c r="S100" s="54"/>
      <c r="T100" s="54"/>
      <c r="U100" s="54"/>
      <c r="V100" s="54"/>
      <c r="W100" s="54"/>
      <c r="X100" s="54"/>
    </row>
    <row r="101" spans="1:24" ht="12.75" customHeight="1" x14ac:dyDescent="0.3">
      <c r="A101" s="73" t="s">
        <v>237</v>
      </c>
      <c r="B101" s="54">
        <v>821</v>
      </c>
      <c r="C101" s="74" t="s">
        <v>238</v>
      </c>
      <c r="D101" s="66">
        <f>IF($R$3="Boys",InputLA1LA2!C97,IF($R$3="Girls",InputLA1LA2!R97,IF($R$3="All",InputLA1LA2!AG97)))</f>
        <v>2567</v>
      </c>
      <c r="E101" s="67">
        <f>IF($R$3="Boys",InputLA1LA2!D97,IF($R$3="Girls",InputLA1LA2!S97,IF($R$3="All",InputLA1LA2!AH97)))</f>
        <v>43.3</v>
      </c>
      <c r="F101" s="67">
        <f>IF($R$3="Boys",InputLA1LA2!E97,IF($R$3="Girls",InputLA1LA2!T97,IF($R$3="All",InputLA1LA2!AI97)))</f>
        <v>97.1</v>
      </c>
      <c r="G101" s="67">
        <f>IF($R$3="Boys",InputLA1LA2!F97,IF($R$3="Girls",InputLA1LA2!U97,IF($R$3="All",InputLA1LA2!AJ97)))</f>
        <v>35.9</v>
      </c>
      <c r="H101" s="67">
        <f>IF($R$3="Boys",InputLA1LA2!G97,IF($R$3="Girls",InputLA1LA2!V97,IF($R$3="All",InputLA1LA2!AK97)))</f>
        <v>56.6</v>
      </c>
      <c r="I101" s="67"/>
      <c r="J101" s="67">
        <f>IF($R$3="Boys",InputLA1LA2!I97,IF($R$3="Girls",InputLA1LA2!X97,IF($R$3="All",InputLA1LA2!AM97)))</f>
        <v>30.2</v>
      </c>
      <c r="K101" s="68">
        <f>IF($R$3="Boys",InputLA1LA2!J97,IF($R$3="Girls",InputLA1LA2!Y97,IF($R$3="All",InputLA1LA2!AN97)))</f>
        <v>3.75</v>
      </c>
      <c r="L101" s="67">
        <f>IF($R$3="Boys",InputLA1LA2!K97,IF($R$3="Girls",InputLA1LA2!Z97,IF($R$3="All",InputLA1LA2!AO97)))</f>
        <v>10.8</v>
      </c>
      <c r="M101" s="67">
        <f>IF($R$3="Boys",InputLA1LA2!L97,IF($R$3="Girls",InputLA1LA2!AA97,IF($R$3="All",InputLA1LA2!AP97)))</f>
        <v>16.399999999999999</v>
      </c>
      <c r="N101" s="66"/>
      <c r="O101" s="66">
        <f>IF($R$3="Boys",InputLA1LA2!N97,IF($R$3="Girls",InputLA1LA2!AC97,IF($R$3="All",InputLA1LA2!AR97)))</f>
        <v>2364</v>
      </c>
      <c r="P101" s="68">
        <f>IF($R$3="Boys",InputLA1LA2!O97,IF($R$3="Girls",InputLA1LA2!AD97,IF($R$3="All",InputLA1LA2!AS97)))</f>
        <v>-0.04</v>
      </c>
      <c r="Q101" s="68">
        <f>IF($R$3="Boys",InputLA1LA2!P97,IF($R$3="Girls",InputLA1LA2!AE97,IF($R$3="All",InputLA1LA2!AT97)))</f>
        <v>-0.09</v>
      </c>
      <c r="R101" s="68">
        <f>IF($R$3="Boys",InputLA1LA2!Q97,IF($R$3="Girls",InputLA1LA2!AF97,IF($R$3="All",InputLA1LA2!AU97)))</f>
        <v>0.02</v>
      </c>
      <c r="S101" s="54"/>
      <c r="T101" s="54"/>
      <c r="U101" s="54"/>
      <c r="V101" s="54"/>
      <c r="W101" s="54"/>
      <c r="X101" s="54"/>
    </row>
    <row r="102" spans="1:24" ht="12.75" customHeight="1" x14ac:dyDescent="0.3">
      <c r="A102" s="73" t="s">
        <v>239</v>
      </c>
      <c r="B102" s="54">
        <v>926</v>
      </c>
      <c r="C102" s="74" t="s">
        <v>240</v>
      </c>
      <c r="D102" s="66">
        <f>IF($R$3="Boys",InputLA1LA2!C98,IF($R$3="Girls",InputLA1LA2!R98,IF($R$3="All",InputLA1LA2!AG98)))</f>
        <v>7486</v>
      </c>
      <c r="E102" s="67">
        <f>IF($R$3="Boys",InputLA1LA2!D98,IF($R$3="Girls",InputLA1LA2!S98,IF($R$3="All",InputLA1LA2!AH98)))</f>
        <v>45.1</v>
      </c>
      <c r="F102" s="67">
        <f>IF($R$3="Boys",InputLA1LA2!E98,IF($R$3="Girls",InputLA1LA2!T98,IF($R$3="All",InputLA1LA2!AI98)))</f>
        <v>97.5</v>
      </c>
      <c r="G102" s="67">
        <f>IF($R$3="Boys",InputLA1LA2!F98,IF($R$3="Girls",InputLA1LA2!U98,IF($R$3="All",InputLA1LA2!AJ98)))</f>
        <v>39.6</v>
      </c>
      <c r="H102" s="67">
        <f>IF($R$3="Boys",InputLA1LA2!G98,IF($R$3="Girls",InputLA1LA2!V98,IF($R$3="All",InputLA1LA2!AK98)))</f>
        <v>62.4</v>
      </c>
      <c r="I102" s="67"/>
      <c r="J102" s="67">
        <f>IF($R$3="Boys",InputLA1LA2!I98,IF($R$3="Girls",InputLA1LA2!X98,IF($R$3="All",InputLA1LA2!AM98)))</f>
        <v>33.799999999999997</v>
      </c>
      <c r="K102" s="68">
        <f>IF($R$3="Boys",InputLA1LA2!J98,IF($R$3="Girls",InputLA1LA2!Y98,IF($R$3="All",InputLA1LA2!AN98)))</f>
        <v>3.89</v>
      </c>
      <c r="L102" s="67">
        <f>IF($R$3="Boys",InputLA1LA2!K98,IF($R$3="Girls",InputLA1LA2!Z98,IF($R$3="All",InputLA1LA2!AO98)))</f>
        <v>12.8</v>
      </c>
      <c r="M102" s="67">
        <f>IF($R$3="Boys",InputLA1LA2!L98,IF($R$3="Girls",InputLA1LA2!AA98,IF($R$3="All",InputLA1LA2!AP98)))</f>
        <v>20</v>
      </c>
      <c r="N102" s="66"/>
      <c r="O102" s="66">
        <f>IF($R$3="Boys",InputLA1LA2!N98,IF($R$3="Girls",InputLA1LA2!AC98,IF($R$3="All",InputLA1LA2!AR98)))</f>
        <v>7199</v>
      </c>
      <c r="P102" s="68">
        <f>IF($R$3="Boys",InputLA1LA2!O98,IF($R$3="Girls",InputLA1LA2!AD98,IF($R$3="All",InputLA1LA2!AS98)))</f>
        <v>0</v>
      </c>
      <c r="Q102" s="68">
        <f>IF($R$3="Boys",InputLA1LA2!P98,IF($R$3="Girls",InputLA1LA2!AE98,IF($R$3="All",InputLA1LA2!AT98)))</f>
        <v>-0.03</v>
      </c>
      <c r="R102" s="68">
        <f>IF($R$3="Boys",InputLA1LA2!Q98,IF($R$3="Girls",InputLA1LA2!AF98,IF($R$3="All",InputLA1LA2!AU98)))</f>
        <v>0.02</v>
      </c>
      <c r="S102" s="54"/>
      <c r="T102" s="54"/>
      <c r="U102" s="54"/>
      <c r="V102" s="54"/>
      <c r="W102" s="54"/>
      <c r="X102" s="54"/>
    </row>
    <row r="103" spans="1:24" ht="12.75" customHeight="1" x14ac:dyDescent="0.3">
      <c r="A103" s="73" t="s">
        <v>241</v>
      </c>
      <c r="B103" s="54">
        <v>874</v>
      </c>
      <c r="C103" s="74" t="s">
        <v>242</v>
      </c>
      <c r="D103" s="66">
        <f>IF($R$3="Boys",InputLA1LA2!C99,IF($R$3="Girls",InputLA1LA2!R99,IF($R$3="All",InputLA1LA2!AG99)))</f>
        <v>2305</v>
      </c>
      <c r="E103" s="67">
        <f>IF($R$3="Boys",InputLA1LA2!D99,IF($R$3="Girls",InputLA1LA2!S99,IF($R$3="All",InputLA1LA2!AH99)))</f>
        <v>42</v>
      </c>
      <c r="F103" s="67">
        <f>IF($R$3="Boys",InputLA1LA2!E99,IF($R$3="Girls",InputLA1LA2!T99,IF($R$3="All",InputLA1LA2!AI99)))</f>
        <v>95.7</v>
      </c>
      <c r="G103" s="67">
        <f>IF($R$3="Boys",InputLA1LA2!F99,IF($R$3="Girls",InputLA1LA2!U99,IF($R$3="All",InputLA1LA2!AJ99)))</f>
        <v>35.5</v>
      </c>
      <c r="H103" s="67">
        <f>IF($R$3="Boys",InputLA1LA2!G99,IF($R$3="Girls",InputLA1LA2!V99,IF($R$3="All",InputLA1LA2!AK99)))</f>
        <v>55.5</v>
      </c>
      <c r="I103" s="67"/>
      <c r="J103" s="67">
        <f>IF($R$3="Boys",InputLA1LA2!I99,IF($R$3="Girls",InputLA1LA2!X99,IF($R$3="All",InputLA1LA2!AM99)))</f>
        <v>35.299999999999997</v>
      </c>
      <c r="K103" s="68">
        <f>IF($R$3="Boys",InputLA1LA2!J99,IF($R$3="Girls",InputLA1LA2!Y99,IF($R$3="All",InputLA1LA2!AN99)))</f>
        <v>3.66</v>
      </c>
      <c r="L103" s="67">
        <f>IF($R$3="Boys",InputLA1LA2!K99,IF($R$3="Girls",InputLA1LA2!Z99,IF($R$3="All",InputLA1LA2!AO99)))</f>
        <v>12.1</v>
      </c>
      <c r="M103" s="67">
        <f>IF($R$3="Boys",InputLA1LA2!L99,IF($R$3="Girls",InputLA1LA2!AA99,IF($R$3="All",InputLA1LA2!AP99)))</f>
        <v>18.600000000000001</v>
      </c>
      <c r="N103" s="66"/>
      <c r="O103" s="66">
        <f>IF($R$3="Boys",InputLA1LA2!N99,IF($R$3="Girls",InputLA1LA2!AC99,IF($R$3="All",InputLA1LA2!AR99)))</f>
        <v>2119</v>
      </c>
      <c r="P103" s="68">
        <f>IF($R$3="Boys",InputLA1LA2!O99,IF($R$3="Girls",InputLA1LA2!AD99,IF($R$3="All",InputLA1LA2!AS99)))</f>
        <v>-0.2</v>
      </c>
      <c r="Q103" s="68">
        <f>IF($R$3="Boys",InputLA1LA2!P99,IF($R$3="Girls",InputLA1LA2!AE99,IF($R$3="All",InputLA1LA2!AT99)))</f>
        <v>-0.25</v>
      </c>
      <c r="R103" s="68">
        <f>IF($R$3="Boys",InputLA1LA2!Q99,IF($R$3="Girls",InputLA1LA2!AF99,IF($R$3="All",InputLA1LA2!AU99)))</f>
        <v>-0.14000000000000001</v>
      </c>
      <c r="S103" s="54"/>
      <c r="T103" s="54"/>
      <c r="U103" s="54"/>
      <c r="V103" s="54"/>
      <c r="W103" s="54"/>
      <c r="X103" s="54"/>
    </row>
    <row r="104" spans="1:24" ht="12.75" customHeight="1" x14ac:dyDescent="0.3">
      <c r="A104" s="73" t="s">
        <v>243</v>
      </c>
      <c r="B104" s="54">
        <v>882</v>
      </c>
      <c r="C104" s="74" t="s">
        <v>244</v>
      </c>
      <c r="D104" s="66">
        <f>IF($R$3="Boys",InputLA1LA2!C100,IF($R$3="Girls",InputLA1LA2!R100,IF($R$3="All",InputLA1LA2!AG100)))</f>
        <v>2019</v>
      </c>
      <c r="E104" s="67">
        <f>IF($R$3="Boys",InputLA1LA2!D100,IF($R$3="Girls",InputLA1LA2!S100,IF($R$3="All",InputLA1LA2!AH100)))</f>
        <v>52</v>
      </c>
      <c r="F104" s="67">
        <f>IF($R$3="Boys",InputLA1LA2!E100,IF($R$3="Girls",InputLA1LA2!T100,IF($R$3="All",InputLA1LA2!AI100)))</f>
        <v>95.9</v>
      </c>
      <c r="G104" s="67">
        <f>IF($R$3="Boys",InputLA1LA2!F100,IF($R$3="Girls",InputLA1LA2!U100,IF($R$3="All",InputLA1LA2!AJ100)))</f>
        <v>55.3</v>
      </c>
      <c r="H104" s="67">
        <f>IF($R$3="Boys",InputLA1LA2!G100,IF($R$3="Girls",InputLA1LA2!V100,IF($R$3="All",InputLA1LA2!AK100)))</f>
        <v>71.5</v>
      </c>
      <c r="I104" s="67"/>
      <c r="J104" s="67">
        <f>IF($R$3="Boys",InputLA1LA2!I100,IF($R$3="Girls",InputLA1LA2!X100,IF($R$3="All",InputLA1LA2!AM100)))</f>
        <v>43.8</v>
      </c>
      <c r="K104" s="68">
        <f>IF($R$3="Boys",InputLA1LA2!J100,IF($R$3="Girls",InputLA1LA2!Y100,IF($R$3="All",InputLA1LA2!AN100)))</f>
        <v>4.6100000000000003</v>
      </c>
      <c r="L104" s="67">
        <f>IF($R$3="Boys",InputLA1LA2!K100,IF($R$3="Girls",InputLA1LA2!Z100,IF($R$3="All",InputLA1LA2!AO100)))</f>
        <v>28.3</v>
      </c>
      <c r="M104" s="67">
        <f>IF($R$3="Boys",InputLA1LA2!L100,IF($R$3="Girls",InputLA1LA2!AA100,IF($R$3="All",InputLA1LA2!AP100)))</f>
        <v>33.9</v>
      </c>
      <c r="N104" s="66"/>
      <c r="O104" s="66">
        <f>IF($R$3="Boys",InputLA1LA2!N100,IF($R$3="Girls",InputLA1LA2!AC100,IF($R$3="All",InputLA1LA2!AR100)))</f>
        <v>1921</v>
      </c>
      <c r="P104" s="68">
        <f>IF($R$3="Boys",InputLA1LA2!O100,IF($R$3="Girls",InputLA1LA2!AD100,IF($R$3="All",InputLA1LA2!AS100)))</f>
        <v>0.14000000000000001</v>
      </c>
      <c r="Q104" s="68">
        <f>IF($R$3="Boys",InputLA1LA2!P100,IF($R$3="Girls",InputLA1LA2!AE100,IF($R$3="All",InputLA1LA2!AT100)))</f>
        <v>0.08</v>
      </c>
      <c r="R104" s="68">
        <f>IF($R$3="Boys",InputLA1LA2!Q100,IF($R$3="Girls",InputLA1LA2!AF100,IF($R$3="All",InputLA1LA2!AU100)))</f>
        <v>0.19</v>
      </c>
      <c r="S104" s="54"/>
      <c r="T104" s="54"/>
      <c r="U104" s="54"/>
      <c r="V104" s="54"/>
      <c r="W104" s="54"/>
      <c r="X104" s="54"/>
    </row>
    <row r="105" spans="1:24" ht="12.75" customHeight="1" x14ac:dyDescent="0.3">
      <c r="A105" s="73" t="s">
        <v>245</v>
      </c>
      <c r="B105" s="54">
        <v>935</v>
      </c>
      <c r="C105" s="74" t="s">
        <v>246</v>
      </c>
      <c r="D105" s="66">
        <f>IF($R$3="Boys",InputLA1LA2!C101,IF($R$3="Girls",InputLA1LA2!R101,IF($R$3="All",InputLA1LA2!AG101)))</f>
        <v>6775</v>
      </c>
      <c r="E105" s="67">
        <f>IF($R$3="Boys",InputLA1LA2!D101,IF($R$3="Girls",InputLA1LA2!S101,IF($R$3="All",InputLA1LA2!AH101)))</f>
        <v>45.5</v>
      </c>
      <c r="F105" s="67">
        <f>IF($R$3="Boys",InputLA1LA2!E101,IF($R$3="Girls",InputLA1LA2!T101,IF($R$3="All",InputLA1LA2!AI101)))</f>
        <v>97.2</v>
      </c>
      <c r="G105" s="67">
        <f>IF($R$3="Boys",InputLA1LA2!F101,IF($R$3="Girls",InputLA1LA2!U101,IF($R$3="All",InputLA1LA2!AJ101)))</f>
        <v>41.3</v>
      </c>
      <c r="H105" s="67">
        <f>IF($R$3="Boys",InputLA1LA2!G101,IF($R$3="Girls",InputLA1LA2!V101,IF($R$3="All",InputLA1LA2!AK101)))</f>
        <v>64</v>
      </c>
      <c r="I105" s="67"/>
      <c r="J105" s="67">
        <f>IF($R$3="Boys",InputLA1LA2!I101,IF($R$3="Girls",InputLA1LA2!X101,IF($R$3="All",InputLA1LA2!AM101)))</f>
        <v>31</v>
      </c>
      <c r="K105" s="68">
        <f>IF($R$3="Boys",InputLA1LA2!J101,IF($R$3="Girls",InputLA1LA2!Y101,IF($R$3="All",InputLA1LA2!AN101)))</f>
        <v>3.9</v>
      </c>
      <c r="L105" s="67">
        <f>IF($R$3="Boys",InputLA1LA2!K101,IF($R$3="Girls",InputLA1LA2!Z101,IF($R$3="All",InputLA1LA2!AO101)))</f>
        <v>12.4</v>
      </c>
      <c r="M105" s="67">
        <f>IF($R$3="Boys",InputLA1LA2!L101,IF($R$3="Girls",InputLA1LA2!AA101,IF($R$3="All",InputLA1LA2!AP101)))</f>
        <v>18.2</v>
      </c>
      <c r="N105" s="66"/>
      <c r="O105" s="66">
        <f>IF($R$3="Boys",InputLA1LA2!N101,IF($R$3="Girls",InputLA1LA2!AC101,IF($R$3="All",InputLA1LA2!AR101)))</f>
        <v>6520</v>
      </c>
      <c r="P105" s="68">
        <f>IF($R$3="Boys",InputLA1LA2!O101,IF($R$3="Girls",InputLA1LA2!AD101,IF($R$3="All",InputLA1LA2!AS101)))</f>
        <v>0.08</v>
      </c>
      <c r="Q105" s="68">
        <f>IF($R$3="Boys",InputLA1LA2!P101,IF($R$3="Girls",InputLA1LA2!AE101,IF($R$3="All",InputLA1LA2!AT101)))</f>
        <v>0.05</v>
      </c>
      <c r="R105" s="68">
        <f>IF($R$3="Boys",InputLA1LA2!Q101,IF($R$3="Girls",InputLA1LA2!AF101,IF($R$3="All",InputLA1LA2!AU101)))</f>
        <v>0.11</v>
      </c>
      <c r="S105" s="54"/>
      <c r="T105" s="54"/>
      <c r="U105" s="54"/>
      <c r="V105" s="54"/>
      <c r="W105" s="54"/>
      <c r="X105" s="54"/>
    </row>
    <row r="106" spans="1:24" ht="12.75" customHeight="1" x14ac:dyDescent="0.3">
      <c r="A106" s="73" t="s">
        <v>247</v>
      </c>
      <c r="B106" s="54">
        <v>883</v>
      </c>
      <c r="C106" s="74" t="s">
        <v>248</v>
      </c>
      <c r="D106" s="66">
        <f>IF($R$3="Boys",InputLA1LA2!C102,IF($R$3="Girls",InputLA1LA2!R102,IF($R$3="All",InputLA1LA2!AG102)))</f>
        <v>1634</v>
      </c>
      <c r="E106" s="67">
        <f>IF($R$3="Boys",InputLA1LA2!D102,IF($R$3="Girls",InputLA1LA2!S102,IF($R$3="All",InputLA1LA2!AH102)))</f>
        <v>42.9</v>
      </c>
      <c r="F106" s="67">
        <f>IF($R$3="Boys",InputLA1LA2!E102,IF($R$3="Girls",InputLA1LA2!T102,IF($R$3="All",InputLA1LA2!AI102)))</f>
        <v>96.9</v>
      </c>
      <c r="G106" s="67">
        <f>IF($R$3="Boys",InputLA1LA2!F102,IF($R$3="Girls",InputLA1LA2!U102,IF($R$3="All",InputLA1LA2!AJ102)))</f>
        <v>38.700000000000003</v>
      </c>
      <c r="H106" s="67">
        <f>IF($R$3="Boys",InputLA1LA2!G102,IF($R$3="Girls",InputLA1LA2!V102,IF($R$3="All",InputLA1LA2!AK102)))</f>
        <v>60.4</v>
      </c>
      <c r="I106" s="67"/>
      <c r="J106" s="67">
        <f>IF($R$3="Boys",InputLA1LA2!I102,IF($R$3="Girls",InputLA1LA2!X102,IF($R$3="All",InputLA1LA2!AM102)))</f>
        <v>41.4</v>
      </c>
      <c r="K106" s="68">
        <f>IF($R$3="Boys",InputLA1LA2!J102,IF($R$3="Girls",InputLA1LA2!Y102,IF($R$3="All",InputLA1LA2!AN102)))</f>
        <v>3.64</v>
      </c>
      <c r="L106" s="67">
        <f>IF($R$3="Boys",InputLA1LA2!K102,IF($R$3="Girls",InputLA1LA2!Z102,IF($R$3="All",InputLA1LA2!AO102)))</f>
        <v>10.3</v>
      </c>
      <c r="M106" s="67">
        <f>IF($R$3="Boys",InputLA1LA2!L102,IF($R$3="Girls",InputLA1LA2!AA102,IF($R$3="All",InputLA1LA2!AP102)))</f>
        <v>20</v>
      </c>
      <c r="N106" s="66"/>
      <c r="O106" s="66">
        <f>IF($R$3="Boys",InputLA1LA2!N102,IF($R$3="Girls",InputLA1LA2!AC102,IF($R$3="All",InputLA1LA2!AR102)))</f>
        <v>1577</v>
      </c>
      <c r="P106" s="68">
        <f>IF($R$3="Boys",InputLA1LA2!O102,IF($R$3="Girls",InputLA1LA2!AD102,IF($R$3="All",InputLA1LA2!AS102)))</f>
        <v>-0.19</v>
      </c>
      <c r="Q106" s="68">
        <f>IF($R$3="Boys",InputLA1LA2!P102,IF($R$3="Girls",InputLA1LA2!AE102,IF($R$3="All",InputLA1LA2!AT102)))</f>
        <v>-0.25</v>
      </c>
      <c r="R106" s="68">
        <f>IF($R$3="Boys",InputLA1LA2!Q102,IF($R$3="Girls",InputLA1LA2!AF102,IF($R$3="All",InputLA1LA2!AU102)))</f>
        <v>-0.12</v>
      </c>
      <c r="S106" s="54"/>
      <c r="T106" s="54"/>
      <c r="U106" s="54"/>
      <c r="V106" s="54"/>
      <c r="W106" s="54"/>
      <c r="X106" s="54"/>
    </row>
    <row r="107" spans="1:24" s="46" customFormat="1" ht="12.75" customHeight="1" x14ac:dyDescent="0.3">
      <c r="B107" s="54"/>
      <c r="D107" s="66"/>
      <c r="E107" s="67"/>
      <c r="F107" s="67"/>
      <c r="G107" s="67"/>
      <c r="H107" s="67"/>
      <c r="I107" s="67"/>
      <c r="J107" s="67"/>
      <c r="K107" s="68"/>
      <c r="L107" s="67"/>
      <c r="M107" s="67"/>
      <c r="N107" s="66"/>
      <c r="O107" s="66"/>
      <c r="P107" s="68"/>
      <c r="Q107" s="68"/>
      <c r="R107" s="68"/>
      <c r="S107" s="54"/>
      <c r="T107" s="59"/>
      <c r="U107" s="54"/>
      <c r="V107" s="54"/>
      <c r="W107" s="54"/>
      <c r="X107" s="54"/>
    </row>
    <row r="108" spans="1:24" s="70" customFormat="1" ht="12.75" customHeight="1" x14ac:dyDescent="0.3">
      <c r="A108" s="70" t="s">
        <v>249</v>
      </c>
      <c r="B108" s="59" t="s">
        <v>250</v>
      </c>
      <c r="C108" s="70" t="s">
        <v>251</v>
      </c>
      <c r="D108" s="62">
        <f>IF($R$3="Boys",InputLA1LA2!C104,IF($R$3="Girls",InputLA1LA2!R104,IF($R$3="All",InputLA1LA2!AG104)))</f>
        <v>76224</v>
      </c>
      <c r="E108" s="63">
        <f>IF($R$3="Boys",InputLA1LA2!D104,IF($R$3="Girls",InputLA1LA2!S104,IF($R$3="All",InputLA1LA2!AH104)))</f>
        <v>49.4</v>
      </c>
      <c r="F108" s="63">
        <f>IF($R$3="Boys",InputLA1LA2!E104,IF($R$3="Girls",InputLA1LA2!T104,IF($R$3="All",InputLA1LA2!AI104)))</f>
        <v>96.8</v>
      </c>
      <c r="G108" s="63">
        <f>IF($R$3="Boys",InputLA1LA2!F104,IF($R$3="Girls",InputLA1LA2!U104,IF($R$3="All",InputLA1LA2!AJ104)))</f>
        <v>48.7</v>
      </c>
      <c r="H108" s="63">
        <f>IF($R$3="Boys",InputLA1LA2!G104,IF($R$3="Girls",InputLA1LA2!V104,IF($R$3="All",InputLA1LA2!AK104)))</f>
        <v>67.900000000000006</v>
      </c>
      <c r="I108" s="63"/>
      <c r="J108" s="63">
        <f>IF($R$3="Boys",InputLA1LA2!I104,IF($R$3="Girls",InputLA1LA2!X104,IF($R$3="All",InputLA1LA2!AM104)))</f>
        <v>52.2</v>
      </c>
      <c r="K108" s="64">
        <f>IF($R$3="Boys",InputLA1LA2!J104,IF($R$3="Girls",InputLA1LA2!Y104,IF($R$3="All",InputLA1LA2!AN104)))</f>
        <v>4.42</v>
      </c>
      <c r="L108" s="63">
        <f>IF($R$3="Boys",InputLA1LA2!K104,IF($R$3="Girls",InputLA1LA2!Z104,IF($R$3="All",InputLA1LA2!AO104)))</f>
        <v>23.4</v>
      </c>
      <c r="M108" s="63">
        <f>IF($R$3="Boys",InputLA1LA2!L104,IF($R$3="Girls",InputLA1LA2!AA104,IF($R$3="All",InputLA1LA2!AP104)))</f>
        <v>32.799999999999997</v>
      </c>
      <c r="N108" s="62"/>
      <c r="O108" s="62">
        <f>IF($R$3="Boys",InputLA1LA2!N104,IF($R$3="Girls",InputLA1LA2!AC104,IF($R$3="All",InputLA1LA2!AR104)))</f>
        <v>69451</v>
      </c>
      <c r="P108" s="64">
        <f>IF($R$3="Boys",InputLA1LA2!O104,IF($R$3="Girls",InputLA1LA2!AD104,IF($R$3="All",InputLA1LA2!AS104)))</f>
        <v>0.23</v>
      </c>
      <c r="Q108" s="64">
        <f>IF($R$3="Boys",InputLA1LA2!P104,IF($R$3="Girls",InputLA1LA2!AE104,IF($R$3="All",InputLA1LA2!AT104)))</f>
        <v>0.22</v>
      </c>
      <c r="R108" s="64">
        <f>IF($R$3="Boys",InputLA1LA2!Q104,IF($R$3="Girls",InputLA1LA2!AF104,IF($R$3="All",InputLA1LA2!AU104)))</f>
        <v>0.23</v>
      </c>
      <c r="S108" s="59"/>
      <c r="T108" s="59"/>
      <c r="U108" s="59"/>
      <c r="V108" s="59"/>
      <c r="W108" s="59"/>
      <c r="X108" s="59"/>
    </row>
    <row r="109" spans="1:24" s="75" customFormat="1" ht="12.75" customHeight="1" x14ac:dyDescent="0.3">
      <c r="A109" s="70" t="s">
        <v>252</v>
      </c>
      <c r="B109" s="59" t="s">
        <v>253</v>
      </c>
      <c r="C109" s="71" t="s">
        <v>254</v>
      </c>
      <c r="D109" s="62">
        <f>IF($R$3="Boys",InputLA1LA2!C105,IF($R$3="Girls",InputLA1LA2!R105,IF($R$3="All",InputLA1LA2!AG105)))</f>
        <v>25466</v>
      </c>
      <c r="E109" s="63">
        <f>IF($R$3="Boys",InputLA1LA2!D105,IF($R$3="Girls",InputLA1LA2!S105,IF($R$3="All",InputLA1LA2!AH105)))</f>
        <v>48.3</v>
      </c>
      <c r="F109" s="63">
        <f>IF($R$3="Boys",InputLA1LA2!E105,IF($R$3="Girls",InputLA1LA2!T105,IF($R$3="All",InputLA1LA2!AI105)))</f>
        <v>96.4</v>
      </c>
      <c r="G109" s="63">
        <f>IF($R$3="Boys",InputLA1LA2!F105,IF($R$3="Girls",InputLA1LA2!U105,IF($R$3="All",InputLA1LA2!AJ105)))</f>
        <v>46.4</v>
      </c>
      <c r="H109" s="63">
        <f>IF($R$3="Boys",InputLA1LA2!G105,IF($R$3="Girls",InputLA1LA2!V105,IF($R$3="All",InputLA1LA2!AK105)))</f>
        <v>66.099999999999994</v>
      </c>
      <c r="I109" s="63"/>
      <c r="J109" s="63">
        <f>IF($R$3="Boys",InputLA1LA2!I105,IF($R$3="Girls",InputLA1LA2!X105,IF($R$3="All",InputLA1LA2!AM105)))</f>
        <v>52.7</v>
      </c>
      <c r="K109" s="64">
        <f>IF($R$3="Boys",InputLA1LA2!J105,IF($R$3="Girls",InputLA1LA2!Y105,IF($R$3="All",InputLA1LA2!AN105)))</f>
        <v>4.32</v>
      </c>
      <c r="L109" s="63">
        <f>IF($R$3="Boys",InputLA1LA2!K105,IF($R$3="Girls",InputLA1LA2!Z105,IF($R$3="All",InputLA1LA2!AO105)))</f>
        <v>21.2</v>
      </c>
      <c r="M109" s="63">
        <f>IF($R$3="Boys",InputLA1LA2!L105,IF($R$3="Girls",InputLA1LA2!AA105,IF($R$3="All",InputLA1LA2!AP105)))</f>
        <v>30.8</v>
      </c>
      <c r="N109" s="62"/>
      <c r="O109" s="62">
        <f>IF($R$3="Boys",InputLA1LA2!N105,IF($R$3="Girls",InputLA1LA2!AC105,IF($R$3="All",InputLA1LA2!AR105)))</f>
        <v>23303</v>
      </c>
      <c r="P109" s="64">
        <f>IF($R$3="Boys",InputLA1LA2!O105,IF($R$3="Girls",InputLA1LA2!AD105,IF($R$3="All",InputLA1LA2!AS105)))</f>
        <v>0.19</v>
      </c>
      <c r="Q109" s="64">
        <f>IF($R$3="Boys",InputLA1LA2!P105,IF($R$3="Girls",InputLA1LA2!AE105,IF($R$3="All",InputLA1LA2!AT105)))</f>
        <v>0.17</v>
      </c>
      <c r="R109" s="64">
        <f>IF($R$3="Boys",InputLA1LA2!Q105,IF($R$3="Girls",InputLA1LA2!AF105,IF($R$3="All",InputLA1LA2!AU105)))</f>
        <v>0.2</v>
      </c>
      <c r="S109" s="59"/>
      <c r="T109" s="54"/>
      <c r="U109" s="59"/>
      <c r="V109" s="59"/>
      <c r="W109" s="59"/>
      <c r="X109" s="59"/>
    </row>
    <row r="110" spans="1:24" ht="12.75" customHeight="1" x14ac:dyDescent="0.3">
      <c r="A110" s="73" t="s">
        <v>255</v>
      </c>
      <c r="B110" s="54">
        <v>202</v>
      </c>
      <c r="C110" s="74" t="s">
        <v>256</v>
      </c>
      <c r="D110" s="66">
        <f>IF($R$3="Boys",InputLA1LA2!C106,IF($R$3="Girls",InputLA1LA2!R106,IF($R$3="All",InputLA1LA2!AG106)))</f>
        <v>1533</v>
      </c>
      <c r="E110" s="67">
        <f>IF($R$3="Boys",InputLA1LA2!D106,IF($R$3="Girls",InputLA1LA2!S106,IF($R$3="All",InputLA1LA2!AH106)))</f>
        <v>48</v>
      </c>
      <c r="F110" s="67">
        <f>IF($R$3="Boys",InputLA1LA2!E106,IF($R$3="Girls",InputLA1LA2!T106,IF($R$3="All",InputLA1LA2!AI106)))</f>
        <v>97</v>
      </c>
      <c r="G110" s="67">
        <f>IF($R$3="Boys",InputLA1LA2!F106,IF($R$3="Girls",InputLA1LA2!U106,IF($R$3="All",InputLA1LA2!AJ106)))</f>
        <v>47.1</v>
      </c>
      <c r="H110" s="67">
        <f>IF($R$3="Boys",InputLA1LA2!G106,IF($R$3="Girls",InputLA1LA2!V106,IF($R$3="All",InputLA1LA2!AK106)))</f>
        <v>66.2</v>
      </c>
      <c r="I110" s="67"/>
      <c r="J110" s="67">
        <f>IF($R$3="Boys",InputLA1LA2!I106,IF($R$3="Girls",InputLA1LA2!X106,IF($R$3="All",InputLA1LA2!AM106)))</f>
        <v>49.3</v>
      </c>
      <c r="K110" s="68">
        <f>IF($R$3="Boys",InputLA1LA2!J106,IF($R$3="Girls",InputLA1LA2!Y106,IF($R$3="All",InputLA1LA2!AN106)))</f>
        <v>4.3099999999999996</v>
      </c>
      <c r="L110" s="67">
        <f>IF($R$3="Boys",InputLA1LA2!K106,IF($R$3="Girls",InputLA1LA2!Z106,IF($R$3="All",InputLA1LA2!AO106)))</f>
        <v>19.8</v>
      </c>
      <c r="M110" s="67">
        <f>IF($R$3="Boys",InputLA1LA2!L106,IF($R$3="Girls",InputLA1LA2!AA106,IF($R$3="All",InputLA1LA2!AP106)))</f>
        <v>29.6</v>
      </c>
      <c r="N110" s="66"/>
      <c r="O110" s="66">
        <f>IF($R$3="Boys",InputLA1LA2!N106,IF($R$3="Girls",InputLA1LA2!AC106,IF($R$3="All",InputLA1LA2!AR106)))</f>
        <v>1424</v>
      </c>
      <c r="P110" s="68">
        <f>IF($R$3="Boys",InputLA1LA2!O106,IF($R$3="Girls",InputLA1LA2!AD106,IF($R$3="All",InputLA1LA2!AS106)))</f>
        <v>7.0000000000000007E-2</v>
      </c>
      <c r="Q110" s="68">
        <f>IF($R$3="Boys",InputLA1LA2!P106,IF($R$3="Girls",InputLA1LA2!AE106,IF($R$3="All",InputLA1LA2!AT106)))</f>
        <v>0</v>
      </c>
      <c r="R110" s="68">
        <f>IF($R$3="Boys",InputLA1LA2!Q106,IF($R$3="Girls",InputLA1LA2!AF106,IF($R$3="All",InputLA1LA2!AU106)))</f>
        <v>0.13</v>
      </c>
      <c r="S110" s="54"/>
      <c r="T110" s="54"/>
      <c r="U110" s="54"/>
      <c r="V110" s="54"/>
      <c r="W110" s="54"/>
      <c r="X110" s="54"/>
    </row>
    <row r="111" spans="1:24" ht="12.75" customHeight="1" x14ac:dyDescent="0.3">
      <c r="A111" s="76" t="s">
        <v>257</v>
      </c>
      <c r="B111" s="54">
        <v>201</v>
      </c>
      <c r="C111" s="74" t="s">
        <v>258</v>
      </c>
      <c r="D111" s="66" t="s">
        <v>259</v>
      </c>
      <c r="E111" s="67" t="s">
        <v>259</v>
      </c>
      <c r="F111" s="67" t="s">
        <v>259</v>
      </c>
      <c r="G111" s="67" t="s">
        <v>259</v>
      </c>
      <c r="H111" s="67" t="s">
        <v>259</v>
      </c>
      <c r="I111" s="67"/>
      <c r="J111" s="67" t="s">
        <v>259</v>
      </c>
      <c r="K111" s="68" t="s">
        <v>259</v>
      </c>
      <c r="L111" s="67" t="s">
        <v>259</v>
      </c>
      <c r="M111" s="67" t="s">
        <v>259</v>
      </c>
      <c r="N111" s="66"/>
      <c r="O111" s="66" t="s">
        <v>259</v>
      </c>
      <c r="P111" s="68" t="s">
        <v>259</v>
      </c>
      <c r="Q111" s="68" t="s">
        <v>259</v>
      </c>
      <c r="R111" s="68" t="s">
        <v>259</v>
      </c>
      <c r="S111" s="54"/>
      <c r="T111" s="54"/>
      <c r="U111" s="54"/>
      <c r="V111" s="54"/>
      <c r="W111" s="54"/>
      <c r="X111" s="54"/>
    </row>
    <row r="112" spans="1:24" ht="12.75" customHeight="1" x14ac:dyDescent="0.3">
      <c r="A112" s="73" t="s">
        <v>260</v>
      </c>
      <c r="B112" s="54">
        <v>204</v>
      </c>
      <c r="C112" s="74" t="s">
        <v>261</v>
      </c>
      <c r="D112" s="66">
        <f>IF($R$3="Boys",InputLA1LA2!C108,IF($R$3="Girls",InputLA1LA2!R108,IF($R$3="All",InputLA1LA2!AG108)))</f>
        <v>2058</v>
      </c>
      <c r="E112" s="67">
        <f>IF($R$3="Boys",InputLA1LA2!D108,IF($R$3="Girls",InputLA1LA2!S108,IF($R$3="All",InputLA1LA2!AH108)))</f>
        <v>49</v>
      </c>
      <c r="F112" s="67">
        <f>IF($R$3="Boys",InputLA1LA2!E108,IF($R$3="Girls",InputLA1LA2!T108,IF($R$3="All",InputLA1LA2!AI108)))</f>
        <v>97.3</v>
      </c>
      <c r="G112" s="67">
        <f>IF($R$3="Boys",InputLA1LA2!F108,IF($R$3="Girls",InputLA1LA2!U108,IF($R$3="All",InputLA1LA2!AJ108)))</f>
        <v>46.7</v>
      </c>
      <c r="H112" s="67">
        <f>IF($R$3="Boys",InputLA1LA2!G108,IF($R$3="Girls",InputLA1LA2!V108,IF($R$3="All",InputLA1LA2!AK108)))</f>
        <v>67.599999999999994</v>
      </c>
      <c r="I112" s="67"/>
      <c r="J112" s="67">
        <f>IF($R$3="Boys",InputLA1LA2!I108,IF($R$3="Girls",InputLA1LA2!X108,IF($R$3="All",InputLA1LA2!AM108)))</f>
        <v>55.6</v>
      </c>
      <c r="K112" s="68">
        <f>IF($R$3="Boys",InputLA1LA2!J108,IF($R$3="Girls",InputLA1LA2!Y108,IF($R$3="All",InputLA1LA2!AN108)))</f>
        <v>4.37</v>
      </c>
      <c r="L112" s="67">
        <f>IF($R$3="Boys",InputLA1LA2!K108,IF($R$3="Girls",InputLA1LA2!Z108,IF($R$3="All",InputLA1LA2!AO108)))</f>
        <v>22.3</v>
      </c>
      <c r="M112" s="67">
        <f>IF($R$3="Boys",InputLA1LA2!L108,IF($R$3="Girls",InputLA1LA2!AA108,IF($R$3="All",InputLA1LA2!AP108)))</f>
        <v>32.299999999999997</v>
      </c>
      <c r="N112" s="66"/>
      <c r="O112" s="66">
        <f>IF($R$3="Boys",InputLA1LA2!N108,IF($R$3="Girls",InputLA1LA2!AC108,IF($R$3="All",InputLA1LA2!AR108)))</f>
        <v>1908</v>
      </c>
      <c r="P112" s="68">
        <f>IF($R$3="Boys",InputLA1LA2!O108,IF($R$3="Girls",InputLA1LA2!AD108,IF($R$3="All",InputLA1LA2!AS108)))</f>
        <v>0.31</v>
      </c>
      <c r="Q112" s="68">
        <f>IF($R$3="Boys",InputLA1LA2!P108,IF($R$3="Girls",InputLA1LA2!AE108,IF($R$3="All",InputLA1LA2!AT108)))</f>
        <v>0.26</v>
      </c>
      <c r="R112" s="68">
        <f>IF($R$3="Boys",InputLA1LA2!Q108,IF($R$3="Girls",InputLA1LA2!AF108,IF($R$3="All",InputLA1LA2!AU108)))</f>
        <v>0.37</v>
      </c>
      <c r="S112" s="54"/>
      <c r="T112" s="54"/>
      <c r="U112" s="54"/>
      <c r="V112" s="54"/>
      <c r="W112" s="54"/>
      <c r="X112" s="54"/>
    </row>
    <row r="113" spans="1:24" ht="12.75" customHeight="1" x14ac:dyDescent="0.3">
      <c r="A113" s="73" t="s">
        <v>262</v>
      </c>
      <c r="B113" s="54">
        <v>205</v>
      </c>
      <c r="C113" s="74" t="s">
        <v>263</v>
      </c>
      <c r="D113" s="66">
        <f>IF($R$3="Boys",InputLA1LA2!C109,IF($R$3="Girls",InputLA1LA2!R109,IF($R$3="All",InputLA1LA2!AG109)))</f>
        <v>1291</v>
      </c>
      <c r="E113" s="67">
        <f>IF($R$3="Boys",InputLA1LA2!D109,IF($R$3="Girls",InputLA1LA2!S109,IF($R$3="All",InputLA1LA2!AH109)))</f>
        <v>52.9</v>
      </c>
      <c r="F113" s="67">
        <f>IF($R$3="Boys",InputLA1LA2!E109,IF($R$3="Girls",InputLA1LA2!T109,IF($R$3="All",InputLA1LA2!AI109)))</f>
        <v>95.5</v>
      </c>
      <c r="G113" s="67">
        <f>IF($R$3="Boys",InputLA1LA2!F109,IF($R$3="Girls",InputLA1LA2!U109,IF($R$3="All",InputLA1LA2!AJ109)))</f>
        <v>54.8</v>
      </c>
      <c r="H113" s="67">
        <f>IF($R$3="Boys",InputLA1LA2!G109,IF($R$3="Girls",InputLA1LA2!V109,IF($R$3="All",InputLA1LA2!AK109)))</f>
        <v>70.7</v>
      </c>
      <c r="I113" s="67"/>
      <c r="J113" s="67">
        <f>IF($R$3="Boys",InputLA1LA2!I109,IF($R$3="Girls",InputLA1LA2!X109,IF($R$3="All",InputLA1LA2!AM109)))</f>
        <v>64.599999999999994</v>
      </c>
      <c r="K113" s="68">
        <f>IF($R$3="Boys",InputLA1LA2!J109,IF($R$3="Girls",InputLA1LA2!Y109,IF($R$3="All",InputLA1LA2!AN109)))</f>
        <v>4.8499999999999996</v>
      </c>
      <c r="L113" s="67">
        <f>IF($R$3="Boys",InputLA1LA2!K109,IF($R$3="Girls",InputLA1LA2!Z109,IF($R$3="All",InputLA1LA2!AO109)))</f>
        <v>32.4</v>
      </c>
      <c r="M113" s="67">
        <f>IF($R$3="Boys",InputLA1LA2!L109,IF($R$3="Girls",InputLA1LA2!AA109,IF($R$3="All",InputLA1LA2!AP109)))</f>
        <v>41.8</v>
      </c>
      <c r="N113" s="66"/>
      <c r="O113" s="66">
        <f>IF($R$3="Boys",InputLA1LA2!N109,IF($R$3="Girls",InputLA1LA2!AC109,IF($R$3="All",InputLA1LA2!AR109)))</f>
        <v>1174</v>
      </c>
      <c r="P113" s="68">
        <f>IF($R$3="Boys",InputLA1LA2!O109,IF($R$3="Girls",InputLA1LA2!AD109,IF($R$3="All",InputLA1LA2!AS109)))</f>
        <v>0.34</v>
      </c>
      <c r="Q113" s="68">
        <f>IF($R$3="Boys",InputLA1LA2!P109,IF($R$3="Girls",InputLA1LA2!AE109,IF($R$3="All",InputLA1LA2!AT109)))</f>
        <v>0.27</v>
      </c>
      <c r="R113" s="68">
        <f>IF($R$3="Boys",InputLA1LA2!Q109,IF($R$3="Girls",InputLA1LA2!AF109,IF($R$3="All",InputLA1LA2!AU109)))</f>
        <v>0.41</v>
      </c>
      <c r="S113" s="54"/>
      <c r="T113" s="54"/>
      <c r="U113" s="54"/>
      <c r="V113" s="54"/>
      <c r="W113" s="54"/>
      <c r="X113" s="54"/>
    </row>
    <row r="114" spans="1:24" ht="12.75" customHeight="1" x14ac:dyDescent="0.3">
      <c r="A114" s="73" t="s">
        <v>264</v>
      </c>
      <c r="B114" s="54">
        <v>309</v>
      </c>
      <c r="C114" s="74" t="s">
        <v>265</v>
      </c>
      <c r="D114" s="66">
        <f>IF($R$3="Boys",InputLA1LA2!C110,IF($R$3="Girls",InputLA1LA2!R110,IF($R$3="All",InputLA1LA2!AG110)))</f>
        <v>2190</v>
      </c>
      <c r="E114" s="67">
        <f>IF($R$3="Boys",InputLA1LA2!D110,IF($R$3="Girls",InputLA1LA2!S110,IF($R$3="All",InputLA1LA2!AH110)))</f>
        <v>46.3</v>
      </c>
      <c r="F114" s="67">
        <f>IF($R$3="Boys",InputLA1LA2!E110,IF($R$3="Girls",InputLA1LA2!T110,IF($R$3="All",InputLA1LA2!AI110)))</f>
        <v>95.3</v>
      </c>
      <c r="G114" s="67">
        <f>IF($R$3="Boys",InputLA1LA2!F110,IF($R$3="Girls",InputLA1LA2!U110,IF($R$3="All",InputLA1LA2!AJ110)))</f>
        <v>42.6</v>
      </c>
      <c r="H114" s="67">
        <f>IF($R$3="Boys",InputLA1LA2!G110,IF($R$3="Girls",InputLA1LA2!V110,IF($R$3="All",InputLA1LA2!AK110)))</f>
        <v>62.1</v>
      </c>
      <c r="I114" s="67"/>
      <c r="J114" s="67">
        <f>IF($R$3="Boys",InputLA1LA2!I110,IF($R$3="Girls",InputLA1LA2!X110,IF($R$3="All",InputLA1LA2!AM110)))</f>
        <v>44.2</v>
      </c>
      <c r="K114" s="68">
        <f>IF($R$3="Boys",InputLA1LA2!J110,IF($R$3="Girls",InputLA1LA2!Y110,IF($R$3="All",InputLA1LA2!AN110)))</f>
        <v>4.13</v>
      </c>
      <c r="L114" s="67">
        <f>IF($R$3="Boys",InputLA1LA2!K110,IF($R$3="Girls",InputLA1LA2!Z110,IF($R$3="All",InputLA1LA2!AO110)))</f>
        <v>19.3</v>
      </c>
      <c r="M114" s="67">
        <f>IF($R$3="Boys",InputLA1LA2!L110,IF($R$3="Girls",InputLA1LA2!AA110,IF($R$3="All",InputLA1LA2!AP110)))</f>
        <v>25.7</v>
      </c>
      <c r="N114" s="66"/>
      <c r="O114" s="66">
        <f>IF($R$3="Boys",InputLA1LA2!N110,IF($R$3="Girls",InputLA1LA2!AC110,IF($R$3="All",InputLA1LA2!AR110)))</f>
        <v>1942</v>
      </c>
      <c r="P114" s="68">
        <f>IF($R$3="Boys",InputLA1LA2!O110,IF($R$3="Girls",InputLA1LA2!AD110,IF($R$3="All",InputLA1LA2!AS110)))</f>
        <v>0.16</v>
      </c>
      <c r="Q114" s="68">
        <f>IF($R$3="Boys",InputLA1LA2!P110,IF($R$3="Girls",InputLA1LA2!AE110,IF($R$3="All",InputLA1LA2!AT110)))</f>
        <v>0.11</v>
      </c>
      <c r="R114" s="68">
        <f>IF($R$3="Boys",InputLA1LA2!Q110,IF($R$3="Girls",InputLA1LA2!AF110,IF($R$3="All",InputLA1LA2!AU110)))</f>
        <v>0.22</v>
      </c>
      <c r="S114" s="54"/>
      <c r="T114" s="54"/>
      <c r="U114" s="54"/>
      <c r="V114" s="54"/>
      <c r="W114" s="54"/>
      <c r="X114" s="54"/>
    </row>
    <row r="115" spans="1:24" ht="12.75" customHeight="1" x14ac:dyDescent="0.3">
      <c r="A115" s="73" t="s">
        <v>266</v>
      </c>
      <c r="B115" s="54">
        <v>206</v>
      </c>
      <c r="C115" s="74" t="s">
        <v>267</v>
      </c>
      <c r="D115" s="66">
        <f>IF($R$3="Boys",InputLA1LA2!C111,IF($R$3="Girls",InputLA1LA2!R111,IF($R$3="All",InputLA1LA2!AG111)))</f>
        <v>1404</v>
      </c>
      <c r="E115" s="67">
        <f>IF($R$3="Boys",InputLA1LA2!D111,IF($R$3="Girls",InputLA1LA2!S111,IF($R$3="All",InputLA1LA2!AH111)))</f>
        <v>46.3</v>
      </c>
      <c r="F115" s="67">
        <f>IF($R$3="Boys",InputLA1LA2!E111,IF($R$3="Girls",InputLA1LA2!T111,IF($R$3="All",InputLA1LA2!AI111)))</f>
        <v>95.6</v>
      </c>
      <c r="G115" s="67">
        <f>IF($R$3="Boys",InputLA1LA2!F111,IF($R$3="Girls",InputLA1LA2!U111,IF($R$3="All",InputLA1LA2!AJ111)))</f>
        <v>44.2</v>
      </c>
      <c r="H115" s="67">
        <f>IF($R$3="Boys",InputLA1LA2!G111,IF($R$3="Girls",InputLA1LA2!V111,IF($R$3="All",InputLA1LA2!AK111)))</f>
        <v>64.099999999999994</v>
      </c>
      <c r="I115" s="67"/>
      <c r="J115" s="67">
        <f>IF($R$3="Boys",InputLA1LA2!I111,IF($R$3="Girls",InputLA1LA2!X111,IF($R$3="All",InputLA1LA2!AM111)))</f>
        <v>40.1</v>
      </c>
      <c r="K115" s="68">
        <f>IF($R$3="Boys",InputLA1LA2!J111,IF($R$3="Girls",InputLA1LA2!Y111,IF($R$3="All",InputLA1LA2!AN111)))</f>
        <v>4.07</v>
      </c>
      <c r="L115" s="67">
        <f>IF($R$3="Boys",InputLA1LA2!K111,IF($R$3="Girls",InputLA1LA2!Z111,IF($R$3="All",InputLA1LA2!AO111)))</f>
        <v>17.399999999999999</v>
      </c>
      <c r="M115" s="67">
        <f>IF($R$3="Boys",InputLA1LA2!L111,IF($R$3="Girls",InputLA1LA2!AA111,IF($R$3="All",InputLA1LA2!AP111)))</f>
        <v>24</v>
      </c>
      <c r="N115" s="66"/>
      <c r="O115" s="66">
        <f>IF($R$3="Boys",InputLA1LA2!N111,IF($R$3="Girls",InputLA1LA2!AC111,IF($R$3="All",InputLA1LA2!AR111)))</f>
        <v>1328</v>
      </c>
      <c r="P115" s="68">
        <f>IF($R$3="Boys",InputLA1LA2!O111,IF($R$3="Girls",InputLA1LA2!AD111,IF($R$3="All",InputLA1LA2!AS111)))</f>
        <v>0.15</v>
      </c>
      <c r="Q115" s="68">
        <f>IF($R$3="Boys",InputLA1LA2!P111,IF($R$3="Girls",InputLA1LA2!AE111,IF($R$3="All",InputLA1LA2!AT111)))</f>
        <v>0.08</v>
      </c>
      <c r="R115" s="68">
        <f>IF($R$3="Boys",InputLA1LA2!Q111,IF($R$3="Girls",InputLA1LA2!AF111,IF($R$3="All",InputLA1LA2!AU111)))</f>
        <v>0.22</v>
      </c>
      <c r="S115" s="54"/>
      <c r="T115" s="54"/>
      <c r="U115" s="54"/>
      <c r="V115" s="54"/>
      <c r="W115" s="54"/>
      <c r="X115" s="54"/>
    </row>
    <row r="116" spans="1:24" ht="12.75" customHeight="1" x14ac:dyDescent="0.3">
      <c r="A116" s="73" t="s">
        <v>268</v>
      </c>
      <c r="B116" s="54">
        <v>207</v>
      </c>
      <c r="C116" s="74" t="s">
        <v>269</v>
      </c>
      <c r="D116" s="66">
        <f>IF($R$3="Boys",InputLA1LA2!C112,IF($R$3="Girls",InputLA1LA2!R112,IF($R$3="All",InputLA1LA2!AG112)))</f>
        <v>718</v>
      </c>
      <c r="E116" s="67">
        <f>IF($R$3="Boys",InputLA1LA2!D112,IF($R$3="Girls",InputLA1LA2!S112,IF($R$3="All",InputLA1LA2!AH112)))</f>
        <v>51.6</v>
      </c>
      <c r="F116" s="67">
        <f>IF($R$3="Boys",InputLA1LA2!E112,IF($R$3="Girls",InputLA1LA2!T112,IF($R$3="All",InputLA1LA2!AI112)))</f>
        <v>97.4</v>
      </c>
      <c r="G116" s="67">
        <f>IF($R$3="Boys",InputLA1LA2!F112,IF($R$3="Girls",InputLA1LA2!U112,IF($R$3="All",InputLA1LA2!AJ112)))</f>
        <v>53.8</v>
      </c>
      <c r="H116" s="67">
        <f>IF($R$3="Boys",InputLA1LA2!G112,IF($R$3="Girls",InputLA1LA2!V112,IF($R$3="All",InputLA1LA2!AK112)))</f>
        <v>73.7</v>
      </c>
      <c r="I116" s="67"/>
      <c r="J116" s="67">
        <f>IF($R$3="Boys",InputLA1LA2!I112,IF($R$3="Girls",InputLA1LA2!X112,IF($R$3="All",InputLA1LA2!AM112)))</f>
        <v>24.8</v>
      </c>
      <c r="K116" s="68">
        <f>IF($R$3="Boys",InputLA1LA2!J112,IF($R$3="Girls",InputLA1LA2!Y112,IF($R$3="All",InputLA1LA2!AN112)))</f>
        <v>4.3499999999999996</v>
      </c>
      <c r="L116" s="67">
        <f>IF($R$3="Boys",InputLA1LA2!K112,IF($R$3="Girls",InputLA1LA2!Z112,IF($R$3="All",InputLA1LA2!AO112)))</f>
        <v>12</v>
      </c>
      <c r="M116" s="67">
        <f>IF($R$3="Boys",InputLA1LA2!L112,IF($R$3="Girls",InputLA1LA2!AA112,IF($R$3="All",InputLA1LA2!AP112)))</f>
        <v>15.5</v>
      </c>
      <c r="N116" s="66"/>
      <c r="O116" s="66">
        <f>IF($R$3="Boys",InputLA1LA2!N112,IF($R$3="Girls",InputLA1LA2!AC112,IF($R$3="All",InputLA1LA2!AR112)))</f>
        <v>657</v>
      </c>
      <c r="P116" s="68">
        <f>IF($R$3="Boys",InputLA1LA2!O112,IF($R$3="Girls",InputLA1LA2!AD112,IF($R$3="All",InputLA1LA2!AS112)))</f>
        <v>0.11</v>
      </c>
      <c r="Q116" s="68">
        <f>IF($R$3="Boys",InputLA1LA2!P112,IF($R$3="Girls",InputLA1LA2!AE112,IF($R$3="All",InputLA1LA2!AT112)))</f>
        <v>0.01</v>
      </c>
      <c r="R116" s="68">
        <f>IF($R$3="Boys",InputLA1LA2!Q112,IF($R$3="Girls",InputLA1LA2!AF112,IF($R$3="All",InputLA1LA2!AU112)))</f>
        <v>0.2</v>
      </c>
      <c r="S116" s="54"/>
      <c r="T116" s="54"/>
      <c r="U116" s="54"/>
      <c r="V116" s="54"/>
      <c r="W116" s="54"/>
      <c r="X116" s="54"/>
    </row>
    <row r="117" spans="1:24" ht="12.75" customHeight="1" x14ac:dyDescent="0.3">
      <c r="A117" s="73" t="s">
        <v>270</v>
      </c>
      <c r="B117" s="54">
        <v>208</v>
      </c>
      <c r="C117" s="74" t="s">
        <v>271</v>
      </c>
      <c r="D117" s="66">
        <f>IF($R$3="Boys",InputLA1LA2!C113,IF($R$3="Girls",InputLA1LA2!R113,IF($R$3="All",InputLA1LA2!AG113)))</f>
        <v>2114</v>
      </c>
      <c r="E117" s="67">
        <f>IF($R$3="Boys",InputLA1LA2!D113,IF($R$3="Girls",InputLA1LA2!S113,IF($R$3="All",InputLA1LA2!AH113)))</f>
        <v>44.6</v>
      </c>
      <c r="F117" s="67">
        <f>IF($R$3="Boys",InputLA1LA2!E113,IF($R$3="Girls",InputLA1LA2!T113,IF($R$3="All",InputLA1LA2!AI113)))</f>
        <v>96.3</v>
      </c>
      <c r="G117" s="67">
        <f>IF($R$3="Boys",InputLA1LA2!F113,IF($R$3="Girls",InputLA1LA2!U113,IF($R$3="All",InputLA1LA2!AJ113)))</f>
        <v>39.299999999999997</v>
      </c>
      <c r="H117" s="67">
        <f>IF($R$3="Boys",InputLA1LA2!G113,IF($R$3="Girls",InputLA1LA2!V113,IF($R$3="All",InputLA1LA2!AK113)))</f>
        <v>59.8</v>
      </c>
      <c r="I117" s="67"/>
      <c r="J117" s="67">
        <f>IF($R$3="Boys",InputLA1LA2!I113,IF($R$3="Girls",InputLA1LA2!X113,IF($R$3="All",InputLA1LA2!AM113)))</f>
        <v>53.5</v>
      </c>
      <c r="K117" s="68">
        <f>IF($R$3="Boys",InputLA1LA2!J113,IF($R$3="Girls",InputLA1LA2!Y113,IF($R$3="All",InputLA1LA2!AN113)))</f>
        <v>3.98</v>
      </c>
      <c r="L117" s="67">
        <f>IF($R$3="Boys",InputLA1LA2!K113,IF($R$3="Girls",InputLA1LA2!Z113,IF($R$3="All",InputLA1LA2!AO113)))</f>
        <v>17.5</v>
      </c>
      <c r="M117" s="67">
        <f>IF($R$3="Boys",InputLA1LA2!L113,IF($R$3="Girls",InputLA1LA2!AA113,IF($R$3="All",InputLA1LA2!AP113)))</f>
        <v>27.8</v>
      </c>
      <c r="N117" s="66"/>
      <c r="O117" s="66">
        <f>IF($R$3="Boys",InputLA1LA2!N113,IF($R$3="Girls",InputLA1LA2!AC113,IF($R$3="All",InputLA1LA2!AR113)))</f>
        <v>1917</v>
      </c>
      <c r="P117" s="68">
        <f>IF($R$3="Boys",InputLA1LA2!O113,IF($R$3="Girls",InputLA1LA2!AD113,IF($R$3="All",InputLA1LA2!AS113)))</f>
        <v>-0.05</v>
      </c>
      <c r="Q117" s="68">
        <f>IF($R$3="Boys",InputLA1LA2!P113,IF($R$3="Girls",InputLA1LA2!AE113,IF($R$3="All",InputLA1LA2!AT113)))</f>
        <v>-0.11</v>
      </c>
      <c r="R117" s="68">
        <f>IF($R$3="Boys",InputLA1LA2!Q113,IF($R$3="Girls",InputLA1LA2!AF113,IF($R$3="All",InputLA1LA2!AU113)))</f>
        <v>0</v>
      </c>
      <c r="S117" s="54"/>
      <c r="T117" s="54"/>
      <c r="U117" s="54"/>
      <c r="V117" s="54"/>
      <c r="W117" s="54"/>
      <c r="X117" s="54"/>
    </row>
    <row r="118" spans="1:24" ht="12.75" customHeight="1" x14ac:dyDescent="0.3">
      <c r="A118" s="73" t="s">
        <v>272</v>
      </c>
      <c r="B118" s="54">
        <v>209</v>
      </c>
      <c r="C118" s="74" t="s">
        <v>273</v>
      </c>
      <c r="D118" s="66">
        <f>IF($R$3="Boys",InputLA1LA2!C114,IF($R$3="Girls",InputLA1LA2!R114,IF($R$3="All",InputLA1LA2!AG114)))</f>
        <v>2104</v>
      </c>
      <c r="E118" s="67">
        <f>IF($R$3="Boys",InputLA1LA2!D114,IF($R$3="Girls",InputLA1LA2!S114,IF($R$3="All",InputLA1LA2!AH114)))</f>
        <v>44.9</v>
      </c>
      <c r="F118" s="67">
        <f>IF($R$3="Boys",InputLA1LA2!E114,IF($R$3="Girls",InputLA1LA2!T114,IF($R$3="All",InputLA1LA2!AI114)))</f>
        <v>96.5</v>
      </c>
      <c r="G118" s="67">
        <f>IF($R$3="Boys",InputLA1LA2!F114,IF($R$3="Girls",InputLA1LA2!U114,IF($R$3="All",InputLA1LA2!AJ114)))</f>
        <v>40.700000000000003</v>
      </c>
      <c r="H118" s="67">
        <f>IF($R$3="Boys",InputLA1LA2!G114,IF($R$3="Girls",InputLA1LA2!V114,IF($R$3="All",InputLA1LA2!AK114)))</f>
        <v>60.9</v>
      </c>
      <c r="I118" s="67"/>
      <c r="J118" s="67">
        <f>IF($R$3="Boys",InputLA1LA2!I114,IF($R$3="Girls",InputLA1LA2!X114,IF($R$3="All",InputLA1LA2!AM114)))</f>
        <v>43.7</v>
      </c>
      <c r="K118" s="68">
        <f>IF($R$3="Boys",InputLA1LA2!J114,IF($R$3="Girls",InputLA1LA2!Y114,IF($R$3="All",InputLA1LA2!AN114)))</f>
        <v>3.98</v>
      </c>
      <c r="L118" s="67">
        <f>IF($R$3="Boys",InputLA1LA2!K114,IF($R$3="Girls",InputLA1LA2!Z114,IF($R$3="All",InputLA1LA2!AO114)))</f>
        <v>16.3</v>
      </c>
      <c r="M118" s="67">
        <f>IF($R$3="Boys",InputLA1LA2!L114,IF($R$3="Girls",InputLA1LA2!AA114,IF($R$3="All",InputLA1LA2!AP114)))</f>
        <v>25.3</v>
      </c>
      <c r="N118" s="66"/>
      <c r="O118" s="66">
        <f>IF($R$3="Boys",InputLA1LA2!N114,IF($R$3="Girls",InputLA1LA2!AC114,IF($R$3="All",InputLA1LA2!AR114)))</f>
        <v>1952</v>
      </c>
      <c r="P118" s="68">
        <f>IF($R$3="Boys",InputLA1LA2!O114,IF($R$3="Girls",InputLA1LA2!AD114,IF($R$3="All",InputLA1LA2!AS114)))</f>
        <v>-0.22</v>
      </c>
      <c r="Q118" s="68">
        <f>IF($R$3="Boys",InputLA1LA2!P114,IF($R$3="Girls",InputLA1LA2!AE114,IF($R$3="All",InputLA1LA2!AT114)))</f>
        <v>-0.27</v>
      </c>
      <c r="R118" s="68">
        <f>IF($R$3="Boys",InputLA1LA2!Q114,IF($R$3="Girls",InputLA1LA2!AF114,IF($R$3="All",InputLA1LA2!AU114)))</f>
        <v>-0.16</v>
      </c>
      <c r="S118" s="54"/>
      <c r="T118" s="54"/>
      <c r="U118" s="54"/>
      <c r="V118" s="54"/>
      <c r="W118" s="54"/>
      <c r="X118" s="54"/>
    </row>
    <row r="119" spans="1:24" ht="12.75" customHeight="1" x14ac:dyDescent="0.3">
      <c r="A119" s="73" t="s">
        <v>274</v>
      </c>
      <c r="B119" s="54">
        <v>316</v>
      </c>
      <c r="C119" s="74" t="s">
        <v>275</v>
      </c>
      <c r="D119" s="66">
        <f>IF($R$3="Boys",InputLA1LA2!C115,IF($R$3="Girls",InputLA1LA2!R115,IF($R$3="All",InputLA1LA2!AG115)))</f>
        <v>3745</v>
      </c>
      <c r="E119" s="67">
        <f>IF($R$3="Boys",InputLA1LA2!D115,IF($R$3="Girls",InputLA1LA2!S115,IF($R$3="All",InputLA1LA2!AH115)))</f>
        <v>48.7</v>
      </c>
      <c r="F119" s="67">
        <f>IF($R$3="Boys",InputLA1LA2!E115,IF($R$3="Girls",InputLA1LA2!T115,IF($R$3="All",InputLA1LA2!AI115)))</f>
        <v>96.7</v>
      </c>
      <c r="G119" s="67">
        <f>IF($R$3="Boys",InputLA1LA2!F115,IF($R$3="Girls",InputLA1LA2!U115,IF($R$3="All",InputLA1LA2!AJ115)))</f>
        <v>46.1</v>
      </c>
      <c r="H119" s="67">
        <f>IF($R$3="Boys",InputLA1LA2!G115,IF($R$3="Girls",InputLA1LA2!V115,IF($R$3="All",InputLA1LA2!AK115)))</f>
        <v>65.599999999999994</v>
      </c>
      <c r="I119" s="67"/>
      <c r="J119" s="67">
        <f>IF($R$3="Boys",InputLA1LA2!I115,IF($R$3="Girls",InputLA1LA2!X115,IF($R$3="All",InputLA1LA2!AM115)))</f>
        <v>64.900000000000006</v>
      </c>
      <c r="K119" s="68">
        <f>IF($R$3="Boys",InputLA1LA2!J115,IF($R$3="Girls",InputLA1LA2!Y115,IF($R$3="All",InputLA1LA2!AN115)))</f>
        <v>4.4000000000000004</v>
      </c>
      <c r="L119" s="67">
        <f>IF($R$3="Boys",InputLA1LA2!K115,IF($R$3="Girls",InputLA1LA2!Z115,IF($R$3="All",InputLA1LA2!AO115)))</f>
        <v>22.9</v>
      </c>
      <c r="M119" s="67">
        <f>IF($R$3="Boys",InputLA1LA2!L115,IF($R$3="Girls",InputLA1LA2!AA115,IF($R$3="All",InputLA1LA2!AP115)))</f>
        <v>34.9</v>
      </c>
      <c r="N119" s="66"/>
      <c r="O119" s="66">
        <f>IF($R$3="Boys",InputLA1LA2!N115,IF($R$3="Girls",InputLA1LA2!AC115,IF($R$3="All",InputLA1LA2!AR115)))</f>
        <v>3336</v>
      </c>
      <c r="P119" s="68">
        <f>IF($R$3="Boys",InputLA1LA2!O115,IF($R$3="Girls",InputLA1LA2!AD115,IF($R$3="All",InputLA1LA2!AS115)))</f>
        <v>0.32</v>
      </c>
      <c r="Q119" s="68">
        <f>IF($R$3="Boys",InputLA1LA2!P115,IF($R$3="Girls",InputLA1LA2!AE115,IF($R$3="All",InputLA1LA2!AT115)))</f>
        <v>0.27</v>
      </c>
      <c r="R119" s="68">
        <f>IF($R$3="Boys",InputLA1LA2!Q115,IF($R$3="Girls",InputLA1LA2!AF115,IF($R$3="All",InputLA1LA2!AU115)))</f>
        <v>0.36</v>
      </c>
      <c r="S119" s="54"/>
      <c r="T119" s="54"/>
      <c r="U119" s="54"/>
      <c r="V119" s="54"/>
      <c r="W119" s="54"/>
      <c r="X119" s="54"/>
    </row>
    <row r="120" spans="1:24" ht="12.75" customHeight="1" x14ac:dyDescent="0.3">
      <c r="A120" s="73" t="s">
        <v>276</v>
      </c>
      <c r="B120" s="54">
        <v>210</v>
      </c>
      <c r="C120" s="74" t="s">
        <v>277</v>
      </c>
      <c r="D120" s="66">
        <f>IF($R$3="Boys",InputLA1LA2!C116,IF($R$3="Girls",InputLA1LA2!R116,IF($R$3="All",InputLA1LA2!AG116)))</f>
        <v>2386</v>
      </c>
      <c r="E120" s="67">
        <f>IF($R$3="Boys",InputLA1LA2!D116,IF($R$3="Girls",InputLA1LA2!S116,IF($R$3="All",InputLA1LA2!AH116)))</f>
        <v>50.2</v>
      </c>
      <c r="F120" s="67">
        <f>IF($R$3="Boys",InputLA1LA2!E116,IF($R$3="Girls",InputLA1LA2!T116,IF($R$3="All",InputLA1LA2!AI116)))</f>
        <v>97.4</v>
      </c>
      <c r="G120" s="67">
        <f>IF($R$3="Boys",InputLA1LA2!F116,IF($R$3="Girls",InputLA1LA2!U116,IF($R$3="All",InputLA1LA2!AJ116)))</f>
        <v>48.2</v>
      </c>
      <c r="H120" s="67">
        <f>IF($R$3="Boys",InputLA1LA2!G116,IF($R$3="Girls",InputLA1LA2!V116,IF($R$3="All",InputLA1LA2!AK116)))</f>
        <v>68.5</v>
      </c>
      <c r="I120" s="67"/>
      <c r="J120" s="67">
        <f>IF($R$3="Boys",InputLA1LA2!I116,IF($R$3="Girls",InputLA1LA2!X116,IF($R$3="All",InputLA1LA2!AM116)))</f>
        <v>61.7</v>
      </c>
      <c r="K120" s="68">
        <f>IF($R$3="Boys",InputLA1LA2!J116,IF($R$3="Girls",InputLA1LA2!Y116,IF($R$3="All",InputLA1LA2!AN116)))</f>
        <v>4.5199999999999996</v>
      </c>
      <c r="L120" s="67">
        <f>IF($R$3="Boys",InputLA1LA2!K116,IF($R$3="Girls",InputLA1LA2!Z116,IF($R$3="All",InputLA1LA2!AO116)))</f>
        <v>24.3</v>
      </c>
      <c r="M120" s="67">
        <f>IF($R$3="Boys",InputLA1LA2!L116,IF($R$3="Girls",InputLA1LA2!AA116,IF($R$3="All",InputLA1LA2!AP116)))</f>
        <v>37.4</v>
      </c>
      <c r="N120" s="66"/>
      <c r="O120" s="66">
        <f>IF($R$3="Boys",InputLA1LA2!N116,IF($R$3="Girls",InputLA1LA2!AC116,IF($R$3="All",InputLA1LA2!AR116)))</f>
        <v>2191</v>
      </c>
      <c r="P120" s="68">
        <f>IF($R$3="Boys",InputLA1LA2!O116,IF($R$3="Girls",InputLA1LA2!AD116,IF($R$3="All",InputLA1LA2!AS116)))</f>
        <v>0.3</v>
      </c>
      <c r="Q120" s="68">
        <f>IF($R$3="Boys",InputLA1LA2!P116,IF($R$3="Girls",InputLA1LA2!AE116,IF($R$3="All",InputLA1LA2!AT116)))</f>
        <v>0.25</v>
      </c>
      <c r="R120" s="68">
        <f>IF($R$3="Boys",InputLA1LA2!Q116,IF($R$3="Girls",InputLA1LA2!AF116,IF($R$3="All",InputLA1LA2!AU116)))</f>
        <v>0.36</v>
      </c>
      <c r="S120" s="54"/>
      <c r="T120" s="54"/>
      <c r="U120" s="54"/>
      <c r="V120" s="54"/>
      <c r="W120" s="54"/>
      <c r="X120" s="54"/>
    </row>
    <row r="121" spans="1:24" ht="12.75" customHeight="1" x14ac:dyDescent="0.3">
      <c r="A121" s="73" t="s">
        <v>278</v>
      </c>
      <c r="B121" s="54">
        <v>211</v>
      </c>
      <c r="C121" s="74" t="s">
        <v>279</v>
      </c>
      <c r="D121" s="66">
        <f>IF($R$3="Boys",InputLA1LA2!C117,IF($R$3="Girls",InputLA1LA2!R117,IF($R$3="All",InputLA1LA2!AG117)))</f>
        <v>2721</v>
      </c>
      <c r="E121" s="67">
        <f>IF($R$3="Boys",InputLA1LA2!D117,IF($R$3="Girls",InputLA1LA2!S117,IF($R$3="All",InputLA1LA2!AH117)))</f>
        <v>46.8</v>
      </c>
      <c r="F121" s="67">
        <f>IF($R$3="Boys",InputLA1LA2!E117,IF($R$3="Girls",InputLA1LA2!T117,IF($R$3="All",InputLA1LA2!AI117)))</f>
        <v>95.8</v>
      </c>
      <c r="G121" s="67">
        <f>IF($R$3="Boys",InputLA1LA2!F117,IF($R$3="Girls",InputLA1LA2!U117,IF($R$3="All",InputLA1LA2!AJ117)))</f>
        <v>44.8</v>
      </c>
      <c r="H121" s="67">
        <f>IF($R$3="Boys",InputLA1LA2!G117,IF($R$3="Girls",InputLA1LA2!V117,IF($R$3="All",InputLA1LA2!AK117)))</f>
        <v>64.3</v>
      </c>
      <c r="I121" s="67"/>
      <c r="J121" s="67">
        <f>IF($R$3="Boys",InputLA1LA2!I117,IF($R$3="Girls",InputLA1LA2!X117,IF($R$3="All",InputLA1LA2!AM117)))</f>
        <v>46.4</v>
      </c>
      <c r="K121" s="68">
        <f>IF($R$3="Boys",InputLA1LA2!J117,IF($R$3="Girls",InputLA1LA2!Y117,IF($R$3="All",InputLA1LA2!AN117)))</f>
        <v>4.08</v>
      </c>
      <c r="L121" s="67">
        <f>IF($R$3="Boys",InputLA1LA2!K117,IF($R$3="Girls",InputLA1LA2!Z117,IF($R$3="All",InputLA1LA2!AO117)))</f>
        <v>17.3</v>
      </c>
      <c r="M121" s="67">
        <f>IF($R$3="Boys",InputLA1LA2!L117,IF($R$3="Girls",InputLA1LA2!AA117,IF($R$3="All",InputLA1LA2!AP117)))</f>
        <v>24.7</v>
      </c>
      <c r="N121" s="66"/>
      <c r="O121" s="66">
        <f>IF($R$3="Boys",InputLA1LA2!N117,IF($R$3="Girls",InputLA1LA2!AC117,IF($R$3="All",InputLA1LA2!AR117)))</f>
        <v>2534</v>
      </c>
      <c r="P121" s="68">
        <f>IF($R$3="Boys",InputLA1LA2!O117,IF($R$3="Girls",InputLA1LA2!AD117,IF($R$3="All",InputLA1LA2!AS117)))</f>
        <v>0.15</v>
      </c>
      <c r="Q121" s="68">
        <f>IF($R$3="Boys",InputLA1LA2!P117,IF($R$3="Girls",InputLA1LA2!AE117,IF($R$3="All",InputLA1LA2!AT117)))</f>
        <v>0.1</v>
      </c>
      <c r="R121" s="68">
        <f>IF($R$3="Boys",InputLA1LA2!Q117,IF($R$3="Girls",InputLA1LA2!AF117,IF($R$3="All",InputLA1LA2!AU117)))</f>
        <v>0.19</v>
      </c>
      <c r="S121" s="54"/>
      <c r="T121" s="54"/>
      <c r="U121" s="54"/>
      <c r="V121" s="54"/>
      <c r="W121" s="54"/>
      <c r="X121" s="54"/>
    </row>
    <row r="122" spans="1:24" ht="12.75" customHeight="1" x14ac:dyDescent="0.3">
      <c r="A122" s="73" t="s">
        <v>280</v>
      </c>
      <c r="B122" s="54">
        <v>212</v>
      </c>
      <c r="C122" s="74" t="s">
        <v>281</v>
      </c>
      <c r="D122" s="66">
        <f>IF($R$3="Boys",InputLA1LA2!C118,IF($R$3="Girls",InputLA1LA2!R118,IF($R$3="All",InputLA1LA2!AG118)))</f>
        <v>1707</v>
      </c>
      <c r="E122" s="67">
        <f>IF($R$3="Boys",InputLA1LA2!D118,IF($R$3="Girls",InputLA1LA2!S118,IF($R$3="All",InputLA1LA2!AH118)))</f>
        <v>50.8</v>
      </c>
      <c r="F122" s="67">
        <f>IF($R$3="Boys",InputLA1LA2!E118,IF($R$3="Girls",InputLA1LA2!T118,IF($R$3="All",InputLA1LA2!AI118)))</f>
        <v>95</v>
      </c>
      <c r="G122" s="67">
        <f>IF($R$3="Boys",InputLA1LA2!F118,IF($R$3="Girls",InputLA1LA2!U118,IF($R$3="All",InputLA1LA2!AJ118)))</f>
        <v>54.2</v>
      </c>
      <c r="H122" s="67">
        <f>IF($R$3="Boys",InputLA1LA2!G118,IF($R$3="Girls",InputLA1LA2!V118,IF($R$3="All",InputLA1LA2!AK118)))</f>
        <v>71.7</v>
      </c>
      <c r="I122" s="67"/>
      <c r="J122" s="67">
        <f>IF($R$3="Boys",InputLA1LA2!I118,IF($R$3="Girls",InputLA1LA2!X118,IF($R$3="All",InputLA1LA2!AM118)))</f>
        <v>58.4</v>
      </c>
      <c r="K122" s="68">
        <f>IF($R$3="Boys",InputLA1LA2!J118,IF($R$3="Girls",InputLA1LA2!Y118,IF($R$3="All",InputLA1LA2!AN118)))</f>
        <v>4.63</v>
      </c>
      <c r="L122" s="67">
        <f>IF($R$3="Boys",InputLA1LA2!K118,IF($R$3="Girls",InputLA1LA2!Z118,IF($R$3="All",InputLA1LA2!AO118)))</f>
        <v>27.1</v>
      </c>
      <c r="M122" s="67">
        <f>IF($R$3="Boys",InputLA1LA2!L118,IF($R$3="Girls",InputLA1LA2!AA118,IF($R$3="All",InputLA1LA2!AP118)))</f>
        <v>37.6</v>
      </c>
      <c r="N122" s="66"/>
      <c r="O122" s="66">
        <f>IF($R$3="Boys",InputLA1LA2!N118,IF($R$3="Girls",InputLA1LA2!AC118,IF($R$3="All",InputLA1LA2!AR118)))</f>
        <v>1554</v>
      </c>
      <c r="P122" s="68">
        <f>IF($R$3="Boys",InputLA1LA2!O118,IF($R$3="Girls",InputLA1LA2!AD118,IF($R$3="All",InputLA1LA2!AS118)))</f>
        <v>0.3</v>
      </c>
      <c r="Q122" s="68">
        <f>IF($R$3="Boys",InputLA1LA2!P118,IF($R$3="Girls",InputLA1LA2!AE118,IF($R$3="All",InputLA1LA2!AT118)))</f>
        <v>0.24</v>
      </c>
      <c r="R122" s="68">
        <f>IF($R$3="Boys",InputLA1LA2!Q118,IF($R$3="Girls",InputLA1LA2!AF118,IF($R$3="All",InputLA1LA2!AU118)))</f>
        <v>0.37</v>
      </c>
      <c r="S122" s="54"/>
      <c r="T122" s="54"/>
      <c r="U122" s="54"/>
      <c r="V122" s="54"/>
      <c r="W122" s="54"/>
      <c r="X122" s="54"/>
    </row>
    <row r="123" spans="1:24" ht="12.75" customHeight="1" x14ac:dyDescent="0.3">
      <c r="A123" s="73" t="s">
        <v>282</v>
      </c>
      <c r="B123" s="54">
        <v>213</v>
      </c>
      <c r="C123" s="74" t="s">
        <v>283</v>
      </c>
      <c r="D123" s="66">
        <f>IF($R$3="Boys",InputLA1LA2!C119,IF($R$3="Girls",InputLA1LA2!R119,IF($R$3="All",InputLA1LA2!AG119)))</f>
        <v>1495</v>
      </c>
      <c r="E123" s="67">
        <f>IF($R$3="Boys",InputLA1LA2!D119,IF($R$3="Girls",InputLA1LA2!S119,IF($R$3="All",InputLA1LA2!AH119)))</f>
        <v>52.9</v>
      </c>
      <c r="F123" s="67">
        <f>IF($R$3="Boys",InputLA1LA2!E119,IF($R$3="Girls",InputLA1LA2!T119,IF($R$3="All",InputLA1LA2!AI119)))</f>
        <v>98.3</v>
      </c>
      <c r="G123" s="67">
        <f>IF($R$3="Boys",InputLA1LA2!F119,IF($R$3="Girls",InputLA1LA2!U119,IF($R$3="All",InputLA1LA2!AJ119)))</f>
        <v>53</v>
      </c>
      <c r="H123" s="67">
        <f>IF($R$3="Boys",InputLA1LA2!G119,IF($R$3="Girls",InputLA1LA2!V119,IF($R$3="All",InputLA1LA2!AK119)))</f>
        <v>73.8</v>
      </c>
      <c r="I123" s="67"/>
      <c r="J123" s="67">
        <f>IF($R$3="Boys",InputLA1LA2!I119,IF($R$3="Girls",InputLA1LA2!X119,IF($R$3="All",InputLA1LA2!AM119)))</f>
        <v>50.8</v>
      </c>
      <c r="K123" s="68">
        <f>IF($R$3="Boys",InputLA1LA2!J119,IF($R$3="Girls",InputLA1LA2!Y119,IF($R$3="All",InputLA1LA2!AN119)))</f>
        <v>4.78</v>
      </c>
      <c r="L123" s="67">
        <f>IF($R$3="Boys",InputLA1LA2!K119,IF($R$3="Girls",InputLA1LA2!Z119,IF($R$3="All",InputLA1LA2!AO119)))</f>
        <v>26.5</v>
      </c>
      <c r="M123" s="67">
        <f>IF($R$3="Boys",InputLA1LA2!L119,IF($R$3="Girls",InputLA1LA2!AA119,IF($R$3="All",InputLA1LA2!AP119)))</f>
        <v>35.6</v>
      </c>
      <c r="N123" s="66"/>
      <c r="O123" s="66">
        <f>IF($R$3="Boys",InputLA1LA2!N119,IF($R$3="Girls",InputLA1LA2!AC119,IF($R$3="All",InputLA1LA2!AR119)))</f>
        <v>1386</v>
      </c>
      <c r="P123" s="68">
        <f>IF($R$3="Boys",InputLA1LA2!O119,IF($R$3="Girls",InputLA1LA2!AD119,IF($R$3="All",InputLA1LA2!AS119)))</f>
        <v>0.47</v>
      </c>
      <c r="Q123" s="68">
        <f>IF($R$3="Boys",InputLA1LA2!P119,IF($R$3="Girls",InputLA1LA2!AE119,IF($R$3="All",InputLA1LA2!AT119)))</f>
        <v>0.41</v>
      </c>
      <c r="R123" s="68">
        <f>IF($R$3="Boys",InputLA1LA2!Q119,IF($R$3="Girls",InputLA1LA2!AF119,IF($R$3="All",InputLA1LA2!AU119)))</f>
        <v>0.54</v>
      </c>
      <c r="S123" s="54"/>
      <c r="T123" s="54"/>
      <c r="U123" s="54"/>
      <c r="V123" s="54"/>
      <c r="W123" s="54"/>
      <c r="X123" s="54"/>
    </row>
    <row r="124" spans="1:24" ht="12.75" customHeight="1" x14ac:dyDescent="0.3">
      <c r="B124" s="54"/>
      <c r="C124" s="46"/>
      <c r="D124" s="66"/>
      <c r="E124" s="67"/>
      <c r="F124" s="67"/>
      <c r="G124" s="67"/>
      <c r="H124" s="67"/>
      <c r="I124" s="67"/>
      <c r="J124" s="67"/>
      <c r="K124" s="68"/>
      <c r="L124" s="67"/>
      <c r="M124" s="67"/>
      <c r="N124" s="66"/>
      <c r="O124" s="66"/>
      <c r="P124" s="68"/>
      <c r="Q124" s="68"/>
      <c r="R124" s="68"/>
      <c r="S124" s="54"/>
      <c r="T124" s="59"/>
      <c r="U124" s="54"/>
      <c r="V124" s="54"/>
      <c r="W124" s="54"/>
      <c r="X124" s="54"/>
    </row>
    <row r="125" spans="1:24" s="75" customFormat="1" ht="12.75" customHeight="1" x14ac:dyDescent="0.3">
      <c r="A125" s="70" t="s">
        <v>284</v>
      </c>
      <c r="B125" s="59" t="s">
        <v>285</v>
      </c>
      <c r="C125" s="70" t="s">
        <v>286</v>
      </c>
      <c r="D125" s="62">
        <f>IF($R$3="Boys",InputLA1LA2!C121,IF($R$3="Girls",InputLA1LA2!R121,IF($R$3="All",InputLA1LA2!AG121)))</f>
        <v>50758</v>
      </c>
      <c r="E125" s="63">
        <f>IF($R$3="Boys",InputLA1LA2!D121,IF($R$3="Girls",InputLA1LA2!S121,IF($R$3="All",InputLA1LA2!AH121)))</f>
        <v>49.9</v>
      </c>
      <c r="F125" s="63">
        <f>IF($R$3="Boys",InputLA1LA2!E121,IF($R$3="Girls",InputLA1LA2!T121,IF($R$3="All",InputLA1LA2!AI121)))</f>
        <v>97</v>
      </c>
      <c r="G125" s="63">
        <f>IF($R$3="Boys",InputLA1LA2!F121,IF($R$3="Girls",InputLA1LA2!U121,IF($R$3="All",InputLA1LA2!AJ121)))</f>
        <v>49.9</v>
      </c>
      <c r="H125" s="63">
        <f>IF($R$3="Boys",InputLA1LA2!G121,IF($R$3="Girls",InputLA1LA2!V121,IF($R$3="All",InputLA1LA2!AK121)))</f>
        <v>68.8</v>
      </c>
      <c r="I125" s="63"/>
      <c r="J125" s="63">
        <f>IF($R$3="Boys",InputLA1LA2!I121,IF($R$3="Girls",InputLA1LA2!X121,IF($R$3="All",InputLA1LA2!AM121)))</f>
        <v>52</v>
      </c>
      <c r="K125" s="64">
        <f>IF($R$3="Boys",InputLA1LA2!J121,IF($R$3="Girls",InputLA1LA2!Y121,IF($R$3="All",InputLA1LA2!AN121)))</f>
        <v>4.4800000000000004</v>
      </c>
      <c r="L125" s="63">
        <f>IF($R$3="Boys",InputLA1LA2!K121,IF($R$3="Girls",InputLA1LA2!Z121,IF($R$3="All",InputLA1LA2!AO121)))</f>
        <v>24.5</v>
      </c>
      <c r="M125" s="63">
        <f>IF($R$3="Boys",InputLA1LA2!L121,IF($R$3="Girls",InputLA1LA2!AA121,IF($R$3="All",InputLA1LA2!AP121)))</f>
        <v>33.799999999999997</v>
      </c>
      <c r="N125" s="62"/>
      <c r="O125" s="62">
        <f>IF($R$3="Boys",InputLA1LA2!N121,IF($R$3="Girls",InputLA1LA2!AC121,IF($R$3="All",InputLA1LA2!AR121)))</f>
        <v>46148</v>
      </c>
      <c r="P125" s="64">
        <f>IF($R$3="Boys",InputLA1LA2!O121,IF($R$3="Girls",InputLA1LA2!AD121,IF($R$3="All",InputLA1LA2!AS121)))</f>
        <v>0.24</v>
      </c>
      <c r="Q125" s="64">
        <f>IF($R$3="Boys",InputLA1LA2!P121,IF($R$3="Girls",InputLA1LA2!AE121,IF($R$3="All",InputLA1LA2!AT121)))</f>
        <v>0.23</v>
      </c>
      <c r="R125" s="64">
        <f>IF($R$3="Boys",InputLA1LA2!Q121,IF($R$3="Girls",InputLA1LA2!AF121,IF($R$3="All",InputLA1LA2!AU121)))</f>
        <v>0.26</v>
      </c>
      <c r="S125" s="59"/>
      <c r="T125" s="54"/>
      <c r="U125" s="59"/>
      <c r="V125" s="59"/>
      <c r="W125" s="59"/>
      <c r="X125" s="59"/>
    </row>
    <row r="126" spans="1:24" ht="12.75" customHeight="1" x14ac:dyDescent="0.3">
      <c r="A126" s="73" t="s">
        <v>287</v>
      </c>
      <c r="B126" s="54">
        <v>301</v>
      </c>
      <c r="C126" s="74" t="s">
        <v>288</v>
      </c>
      <c r="D126" s="66">
        <f>IF($R$3="Boys",InputLA1LA2!C122,IF($R$3="Girls",InputLA1LA2!R122,IF($R$3="All",InputLA1LA2!AG122)))</f>
        <v>2199</v>
      </c>
      <c r="E126" s="67">
        <f>IF($R$3="Boys",InputLA1LA2!D122,IF($R$3="Girls",InputLA1LA2!S122,IF($R$3="All",InputLA1LA2!AH122)))</f>
        <v>46.1</v>
      </c>
      <c r="F126" s="67">
        <f>IF($R$3="Boys",InputLA1LA2!E122,IF($R$3="Girls",InputLA1LA2!T122,IF($R$3="All",InputLA1LA2!AI122)))</f>
        <v>98</v>
      </c>
      <c r="G126" s="67">
        <f>IF($R$3="Boys",InputLA1LA2!F122,IF($R$3="Girls",InputLA1LA2!U122,IF($R$3="All",InputLA1LA2!AJ122)))</f>
        <v>40.4</v>
      </c>
      <c r="H126" s="67">
        <f>IF($R$3="Boys",InputLA1LA2!G122,IF($R$3="Girls",InputLA1LA2!V122,IF($R$3="All",InputLA1LA2!AK122)))</f>
        <v>60</v>
      </c>
      <c r="I126" s="67"/>
      <c r="J126" s="67">
        <f>IF($R$3="Boys",InputLA1LA2!I122,IF($R$3="Girls",InputLA1LA2!X122,IF($R$3="All",InputLA1LA2!AM122)))</f>
        <v>37.799999999999997</v>
      </c>
      <c r="K126" s="68">
        <f>IF($R$3="Boys",InputLA1LA2!J122,IF($R$3="Girls",InputLA1LA2!Y122,IF($R$3="All",InputLA1LA2!AN122)))</f>
        <v>3.94</v>
      </c>
      <c r="L126" s="67">
        <f>IF($R$3="Boys",InputLA1LA2!K122,IF($R$3="Girls",InputLA1LA2!Z122,IF($R$3="All",InputLA1LA2!AO122)))</f>
        <v>13.4</v>
      </c>
      <c r="M126" s="67">
        <f>IF($R$3="Boys",InputLA1LA2!L122,IF($R$3="Girls",InputLA1LA2!AA122,IF($R$3="All",InputLA1LA2!AP122)))</f>
        <v>21.5</v>
      </c>
      <c r="N126" s="66"/>
      <c r="O126" s="66">
        <f>IF($R$3="Boys",InputLA1LA2!N122,IF($R$3="Girls",InputLA1LA2!AC122,IF($R$3="All",InputLA1LA2!AR122)))</f>
        <v>1983</v>
      </c>
      <c r="P126" s="68">
        <f>IF($R$3="Boys",InputLA1LA2!O122,IF($R$3="Girls",InputLA1LA2!AD122,IF($R$3="All",InputLA1LA2!AS122)))</f>
        <v>0.17</v>
      </c>
      <c r="Q126" s="68">
        <f>IF($R$3="Boys",InputLA1LA2!P122,IF($R$3="Girls",InputLA1LA2!AE122,IF($R$3="All",InputLA1LA2!AT122)))</f>
        <v>0.12</v>
      </c>
      <c r="R126" s="68">
        <f>IF($R$3="Boys",InputLA1LA2!Q122,IF($R$3="Girls",InputLA1LA2!AF122,IF($R$3="All",InputLA1LA2!AU122)))</f>
        <v>0.23</v>
      </c>
      <c r="S126" s="54"/>
      <c r="T126" s="54"/>
      <c r="U126" s="54"/>
      <c r="V126" s="54"/>
      <c r="W126" s="54"/>
      <c r="X126" s="54"/>
    </row>
    <row r="127" spans="1:24" ht="12.75" customHeight="1" x14ac:dyDescent="0.3">
      <c r="A127" s="73" t="s">
        <v>289</v>
      </c>
      <c r="B127" s="54">
        <v>302</v>
      </c>
      <c r="C127" s="74" t="s">
        <v>290</v>
      </c>
      <c r="D127" s="66">
        <f>IF($R$3="Boys",InputLA1LA2!C123,IF($R$3="Girls",InputLA1LA2!R123,IF($R$3="All",InputLA1LA2!AG123)))</f>
        <v>3810</v>
      </c>
      <c r="E127" s="67">
        <f>IF($R$3="Boys",InputLA1LA2!D123,IF($R$3="Girls",InputLA1LA2!S123,IF($R$3="All",InputLA1LA2!AH123)))</f>
        <v>56</v>
      </c>
      <c r="F127" s="67">
        <f>IF($R$3="Boys",InputLA1LA2!E123,IF($R$3="Girls",InputLA1LA2!T123,IF($R$3="All",InputLA1LA2!AI123)))</f>
        <v>97.9</v>
      </c>
      <c r="G127" s="67">
        <f>IF($R$3="Boys",InputLA1LA2!F123,IF($R$3="Girls",InputLA1LA2!U123,IF($R$3="All",InputLA1LA2!AJ123)))</f>
        <v>60.8</v>
      </c>
      <c r="H127" s="67">
        <f>IF($R$3="Boys",InputLA1LA2!G123,IF($R$3="Girls",InputLA1LA2!V123,IF($R$3="All",InputLA1LA2!AK123)))</f>
        <v>76.2</v>
      </c>
      <c r="I127" s="67"/>
      <c r="J127" s="67">
        <f>IF($R$3="Boys",InputLA1LA2!I123,IF($R$3="Girls",InputLA1LA2!X123,IF($R$3="All",InputLA1LA2!AM123)))</f>
        <v>60.9</v>
      </c>
      <c r="K127" s="68">
        <f>IF($R$3="Boys",InputLA1LA2!J123,IF($R$3="Girls",InputLA1LA2!Y123,IF($R$3="All",InputLA1LA2!AN123)))</f>
        <v>5.19</v>
      </c>
      <c r="L127" s="67">
        <f>IF($R$3="Boys",InputLA1LA2!K123,IF($R$3="Girls",InputLA1LA2!Z123,IF($R$3="All",InputLA1LA2!AO123)))</f>
        <v>37.299999999999997</v>
      </c>
      <c r="M127" s="67">
        <f>IF($R$3="Boys",InputLA1LA2!L123,IF($R$3="Girls",InputLA1LA2!AA123,IF($R$3="All",InputLA1LA2!AP123)))</f>
        <v>45.5</v>
      </c>
      <c r="N127" s="66"/>
      <c r="O127" s="66">
        <f>IF($R$3="Boys",InputLA1LA2!N123,IF($R$3="Girls",InputLA1LA2!AC123,IF($R$3="All",InputLA1LA2!AR123)))</f>
        <v>3438</v>
      </c>
      <c r="P127" s="68">
        <f>IF($R$3="Boys",InputLA1LA2!O123,IF($R$3="Girls",InputLA1LA2!AD123,IF($R$3="All",InputLA1LA2!AS123)))</f>
        <v>0.56999999999999995</v>
      </c>
      <c r="Q127" s="68">
        <f>IF($R$3="Boys",InputLA1LA2!P123,IF($R$3="Girls",InputLA1LA2!AE123,IF($R$3="All",InputLA1LA2!AT123)))</f>
        <v>0.53</v>
      </c>
      <c r="R127" s="68">
        <f>IF($R$3="Boys",InputLA1LA2!Q123,IF($R$3="Girls",InputLA1LA2!AF123,IF($R$3="All",InputLA1LA2!AU123)))</f>
        <v>0.62</v>
      </c>
      <c r="S127" s="54"/>
      <c r="T127" s="54"/>
      <c r="U127" s="54"/>
      <c r="V127" s="54"/>
      <c r="W127" s="54"/>
      <c r="X127" s="54"/>
    </row>
    <row r="128" spans="1:24" ht="12.75" customHeight="1" x14ac:dyDescent="0.3">
      <c r="A128" s="73" t="s">
        <v>291</v>
      </c>
      <c r="B128" s="54">
        <v>303</v>
      </c>
      <c r="C128" s="74" t="s">
        <v>292</v>
      </c>
      <c r="D128" s="66">
        <f>IF($R$3="Boys",InputLA1LA2!C124,IF($R$3="Girls",InputLA1LA2!R124,IF($R$3="All",InputLA1LA2!AG124)))</f>
        <v>3032</v>
      </c>
      <c r="E128" s="67">
        <f>IF($R$3="Boys",InputLA1LA2!D124,IF($R$3="Girls",InputLA1LA2!S124,IF($R$3="All",InputLA1LA2!AH124)))</f>
        <v>49.6</v>
      </c>
      <c r="F128" s="67">
        <f>IF($R$3="Boys",InputLA1LA2!E124,IF($R$3="Girls",InputLA1LA2!T124,IF($R$3="All",InputLA1LA2!AI124)))</f>
        <v>97.5</v>
      </c>
      <c r="G128" s="67">
        <f>IF($R$3="Boys",InputLA1LA2!F124,IF($R$3="Girls",InputLA1LA2!U124,IF($R$3="All",InputLA1LA2!AJ124)))</f>
        <v>51.3</v>
      </c>
      <c r="H128" s="67">
        <f>IF($R$3="Boys",InputLA1LA2!G124,IF($R$3="Girls",InputLA1LA2!V124,IF($R$3="All",InputLA1LA2!AK124)))</f>
        <v>69.3</v>
      </c>
      <c r="I128" s="67"/>
      <c r="J128" s="67">
        <f>IF($R$3="Boys",InputLA1LA2!I124,IF($R$3="Girls",InputLA1LA2!X124,IF($R$3="All",InputLA1LA2!AM124)))</f>
        <v>42.6</v>
      </c>
      <c r="K128" s="68">
        <f>IF($R$3="Boys",InputLA1LA2!J124,IF($R$3="Girls",InputLA1LA2!Y124,IF($R$3="All",InputLA1LA2!AN124)))</f>
        <v>4.33</v>
      </c>
      <c r="L128" s="67">
        <f>IF($R$3="Boys",InputLA1LA2!K124,IF($R$3="Girls",InputLA1LA2!Z124,IF($R$3="All",InputLA1LA2!AO124)))</f>
        <v>23.3</v>
      </c>
      <c r="M128" s="67">
        <f>IF($R$3="Boys",InputLA1LA2!L124,IF($R$3="Girls",InputLA1LA2!AA124,IF($R$3="All",InputLA1LA2!AP124)))</f>
        <v>31.4</v>
      </c>
      <c r="N128" s="66"/>
      <c r="O128" s="66">
        <f>IF($R$3="Boys",InputLA1LA2!N124,IF($R$3="Girls",InputLA1LA2!AC124,IF($R$3="All",InputLA1LA2!AR124)))</f>
        <v>2899</v>
      </c>
      <c r="P128" s="68">
        <f>IF($R$3="Boys",InputLA1LA2!O124,IF($R$3="Girls",InputLA1LA2!AD124,IF($R$3="All",InputLA1LA2!AS124)))</f>
        <v>-0.1</v>
      </c>
      <c r="Q128" s="68">
        <f>IF($R$3="Boys",InputLA1LA2!P124,IF($R$3="Girls",InputLA1LA2!AE124,IF($R$3="All",InputLA1LA2!AT124)))</f>
        <v>-0.15</v>
      </c>
      <c r="R128" s="68">
        <f>IF($R$3="Boys",InputLA1LA2!Q124,IF($R$3="Girls",InputLA1LA2!AF124,IF($R$3="All",InputLA1LA2!AU124)))</f>
        <v>-0.05</v>
      </c>
      <c r="S128" s="54"/>
      <c r="T128" s="54"/>
      <c r="U128" s="54"/>
      <c r="V128" s="54"/>
      <c r="W128" s="54"/>
      <c r="X128" s="54"/>
    </row>
    <row r="129" spans="1:24" ht="12.75" customHeight="1" x14ac:dyDescent="0.3">
      <c r="A129" s="73" t="s">
        <v>293</v>
      </c>
      <c r="B129" s="54">
        <v>304</v>
      </c>
      <c r="C129" s="74" t="s">
        <v>294</v>
      </c>
      <c r="D129" s="66">
        <f>IF($R$3="Boys",InputLA1LA2!C125,IF($R$3="Girls",InputLA1LA2!R125,IF($R$3="All",InputLA1LA2!AG125)))</f>
        <v>2858</v>
      </c>
      <c r="E129" s="67">
        <f>IF($R$3="Boys",InputLA1LA2!D125,IF($R$3="Girls",InputLA1LA2!S125,IF($R$3="All",InputLA1LA2!AH125)))</f>
        <v>49.9</v>
      </c>
      <c r="F129" s="67">
        <f>IF($R$3="Boys",InputLA1LA2!E125,IF($R$3="Girls",InputLA1LA2!T125,IF($R$3="All",InputLA1LA2!AI125)))</f>
        <v>97.6</v>
      </c>
      <c r="G129" s="67">
        <f>IF($R$3="Boys",InputLA1LA2!F125,IF($R$3="Girls",InputLA1LA2!U125,IF($R$3="All",InputLA1LA2!AJ125)))</f>
        <v>50.9</v>
      </c>
      <c r="H129" s="67">
        <f>IF($R$3="Boys",InputLA1LA2!G125,IF($R$3="Girls",InputLA1LA2!V125,IF($R$3="All",InputLA1LA2!AK125)))</f>
        <v>69.7</v>
      </c>
      <c r="I129" s="67"/>
      <c r="J129" s="67">
        <f>IF($R$3="Boys",InputLA1LA2!I125,IF($R$3="Girls",InputLA1LA2!X125,IF($R$3="All",InputLA1LA2!AM125)))</f>
        <v>63.5</v>
      </c>
      <c r="K129" s="68">
        <f>IF($R$3="Boys",InputLA1LA2!J125,IF($R$3="Girls",InputLA1LA2!Y125,IF($R$3="All",InputLA1LA2!AN125)))</f>
        <v>4.63</v>
      </c>
      <c r="L129" s="67">
        <f>IF($R$3="Boys",InputLA1LA2!K125,IF($R$3="Girls",InputLA1LA2!Z125,IF($R$3="All",InputLA1LA2!AO125)))</f>
        <v>27.6</v>
      </c>
      <c r="M129" s="67">
        <f>IF($R$3="Boys",InputLA1LA2!L125,IF($R$3="Girls",InputLA1LA2!AA125,IF($R$3="All",InputLA1LA2!AP125)))</f>
        <v>39.799999999999997</v>
      </c>
      <c r="N129" s="66"/>
      <c r="O129" s="66">
        <f>IF($R$3="Boys",InputLA1LA2!N125,IF($R$3="Girls",InputLA1LA2!AC125,IF($R$3="All",InputLA1LA2!AR125)))</f>
        <v>2422</v>
      </c>
      <c r="P129" s="68">
        <f>IF($R$3="Boys",InputLA1LA2!O125,IF($R$3="Girls",InputLA1LA2!AD125,IF($R$3="All",InputLA1LA2!AS125)))</f>
        <v>0.54</v>
      </c>
      <c r="Q129" s="68">
        <f>IF($R$3="Boys",InputLA1LA2!P125,IF($R$3="Girls",InputLA1LA2!AE125,IF($R$3="All",InputLA1LA2!AT125)))</f>
        <v>0.49</v>
      </c>
      <c r="R129" s="68">
        <f>IF($R$3="Boys",InputLA1LA2!Q125,IF($R$3="Girls",InputLA1LA2!AF125,IF($R$3="All",InputLA1LA2!AU125)))</f>
        <v>0.59</v>
      </c>
      <c r="S129" s="54"/>
      <c r="T129" s="54"/>
      <c r="U129" s="54"/>
      <c r="V129" s="54"/>
      <c r="W129" s="54"/>
      <c r="X129" s="54"/>
    </row>
    <row r="130" spans="1:24" ht="12.75" customHeight="1" x14ac:dyDescent="0.3">
      <c r="A130" s="73" t="s">
        <v>295</v>
      </c>
      <c r="B130" s="54">
        <v>305</v>
      </c>
      <c r="C130" s="74" t="s">
        <v>296</v>
      </c>
      <c r="D130" s="66">
        <f>IF($R$3="Boys",InputLA1LA2!C126,IF($R$3="Girls",InputLA1LA2!R126,IF($R$3="All",InputLA1LA2!AG126)))</f>
        <v>3214</v>
      </c>
      <c r="E130" s="67">
        <f>IF($R$3="Boys",InputLA1LA2!D126,IF($R$3="Girls",InputLA1LA2!S126,IF($R$3="All",InputLA1LA2!AH126)))</f>
        <v>50.3</v>
      </c>
      <c r="F130" s="67">
        <f>IF($R$3="Boys",InputLA1LA2!E126,IF($R$3="Girls",InputLA1LA2!T126,IF($R$3="All",InputLA1LA2!AI126)))</f>
        <v>96.3</v>
      </c>
      <c r="G130" s="67">
        <f>IF($R$3="Boys",InputLA1LA2!F126,IF($R$3="Girls",InputLA1LA2!U126,IF($R$3="All",InputLA1LA2!AJ126)))</f>
        <v>49.5</v>
      </c>
      <c r="H130" s="67">
        <f>IF($R$3="Boys",InputLA1LA2!G126,IF($R$3="Girls",InputLA1LA2!V126,IF($R$3="All",InputLA1LA2!AK126)))</f>
        <v>70.099999999999994</v>
      </c>
      <c r="I130" s="67"/>
      <c r="J130" s="67">
        <f>IF($R$3="Boys",InputLA1LA2!I126,IF($R$3="Girls",InputLA1LA2!X126,IF($R$3="All",InputLA1LA2!AM126)))</f>
        <v>53.7</v>
      </c>
      <c r="K130" s="68">
        <f>IF($R$3="Boys",InputLA1LA2!J126,IF($R$3="Girls",InputLA1LA2!Y126,IF($R$3="All",InputLA1LA2!AN126)))</f>
        <v>4.5199999999999996</v>
      </c>
      <c r="L130" s="67">
        <f>IF($R$3="Boys",InputLA1LA2!K126,IF($R$3="Girls",InputLA1LA2!Z126,IF($R$3="All",InputLA1LA2!AO126)))</f>
        <v>27.3</v>
      </c>
      <c r="M130" s="67">
        <f>IF($R$3="Boys",InputLA1LA2!L126,IF($R$3="Girls",InputLA1LA2!AA126,IF($R$3="All",InputLA1LA2!AP126)))</f>
        <v>37.5</v>
      </c>
      <c r="N130" s="66"/>
      <c r="O130" s="66">
        <f>IF($R$3="Boys",InputLA1LA2!N126,IF($R$3="Girls",InputLA1LA2!AC126,IF($R$3="All",InputLA1LA2!AR126)))</f>
        <v>3004</v>
      </c>
      <c r="P130" s="68">
        <f>IF($R$3="Boys",InputLA1LA2!O126,IF($R$3="Girls",InputLA1LA2!AD126,IF($R$3="All",InputLA1LA2!AS126)))</f>
        <v>0.03</v>
      </c>
      <c r="Q130" s="68">
        <f>IF($R$3="Boys",InputLA1LA2!P126,IF($R$3="Girls",InputLA1LA2!AE126,IF($R$3="All",InputLA1LA2!AT126)))</f>
        <v>-0.01</v>
      </c>
      <c r="R130" s="68">
        <f>IF($R$3="Boys",InputLA1LA2!Q126,IF($R$3="Girls",InputLA1LA2!AF126,IF($R$3="All",InputLA1LA2!AU126)))</f>
        <v>0.08</v>
      </c>
      <c r="S130" s="54"/>
      <c r="T130" s="54"/>
      <c r="U130" s="54"/>
      <c r="V130" s="54"/>
      <c r="W130" s="54"/>
      <c r="X130" s="54"/>
    </row>
    <row r="131" spans="1:24" ht="12.75" customHeight="1" x14ac:dyDescent="0.3">
      <c r="A131" s="73" t="s">
        <v>297</v>
      </c>
      <c r="B131" s="54">
        <v>306</v>
      </c>
      <c r="C131" s="74" t="s">
        <v>298</v>
      </c>
      <c r="D131" s="66">
        <f>IF($R$3="Boys",InputLA1LA2!C127,IF($R$3="Girls",InputLA1LA2!R127,IF($R$3="All",InputLA1LA2!AG127)))</f>
        <v>3452</v>
      </c>
      <c r="E131" s="67">
        <f>IF($R$3="Boys",InputLA1LA2!D127,IF($R$3="Girls",InputLA1LA2!S127,IF($R$3="All",InputLA1LA2!AH127)))</f>
        <v>45.8</v>
      </c>
      <c r="F131" s="67">
        <f>IF($R$3="Boys",InputLA1LA2!E127,IF($R$3="Girls",InputLA1LA2!T127,IF($R$3="All",InputLA1LA2!AI127)))</f>
        <v>95.6</v>
      </c>
      <c r="G131" s="67">
        <f>IF($R$3="Boys",InputLA1LA2!F127,IF($R$3="Girls",InputLA1LA2!U127,IF($R$3="All",InputLA1LA2!AJ127)))</f>
        <v>42.4</v>
      </c>
      <c r="H131" s="67">
        <f>IF($R$3="Boys",InputLA1LA2!G127,IF($R$3="Girls",InputLA1LA2!V127,IF($R$3="All",InputLA1LA2!AK127)))</f>
        <v>63.4</v>
      </c>
      <c r="I131" s="67"/>
      <c r="J131" s="67">
        <f>IF($R$3="Boys",InputLA1LA2!I127,IF($R$3="Girls",InputLA1LA2!X127,IF($R$3="All",InputLA1LA2!AM127)))</f>
        <v>45.5</v>
      </c>
      <c r="K131" s="68">
        <f>IF($R$3="Boys",InputLA1LA2!J127,IF($R$3="Girls",InputLA1LA2!Y127,IF($R$3="All",InputLA1LA2!AN127)))</f>
        <v>4</v>
      </c>
      <c r="L131" s="67">
        <f>IF($R$3="Boys",InputLA1LA2!K127,IF($R$3="Girls",InputLA1LA2!Z127,IF($R$3="All",InputLA1LA2!AO127)))</f>
        <v>16</v>
      </c>
      <c r="M131" s="67">
        <f>IF($R$3="Boys",InputLA1LA2!L127,IF($R$3="Girls",InputLA1LA2!AA127,IF($R$3="All",InputLA1LA2!AP127)))</f>
        <v>23.7</v>
      </c>
      <c r="N131" s="66"/>
      <c r="O131" s="66">
        <f>IF($R$3="Boys",InputLA1LA2!N127,IF($R$3="Girls",InputLA1LA2!AC127,IF($R$3="All",InputLA1LA2!AR127)))</f>
        <v>3077</v>
      </c>
      <c r="P131" s="68">
        <f>IF($R$3="Boys",InputLA1LA2!O127,IF($R$3="Girls",InputLA1LA2!AD127,IF($R$3="All",InputLA1LA2!AS127)))</f>
        <v>7.0000000000000007E-2</v>
      </c>
      <c r="Q131" s="68">
        <f>IF($R$3="Boys",InputLA1LA2!P127,IF($R$3="Girls",InputLA1LA2!AE127,IF($R$3="All",InputLA1LA2!AT127)))</f>
        <v>0.02</v>
      </c>
      <c r="R131" s="68">
        <f>IF($R$3="Boys",InputLA1LA2!Q127,IF($R$3="Girls",InputLA1LA2!AF127,IF($R$3="All",InputLA1LA2!AU127)))</f>
        <v>0.11</v>
      </c>
      <c r="S131" s="54"/>
      <c r="T131" s="54"/>
      <c r="U131" s="54"/>
      <c r="V131" s="54"/>
      <c r="W131" s="54"/>
      <c r="X131" s="54"/>
    </row>
    <row r="132" spans="1:24" ht="12.75" customHeight="1" x14ac:dyDescent="0.3">
      <c r="A132" s="73" t="s">
        <v>299</v>
      </c>
      <c r="B132" s="54">
        <v>307</v>
      </c>
      <c r="C132" s="74" t="s">
        <v>300</v>
      </c>
      <c r="D132" s="66">
        <f>IF($R$3="Boys",InputLA1LA2!C128,IF($R$3="Girls",InputLA1LA2!R128,IF($R$3="All",InputLA1LA2!AG128)))</f>
        <v>2853</v>
      </c>
      <c r="E132" s="67">
        <f>IF($R$3="Boys",InputLA1LA2!D128,IF($R$3="Girls",InputLA1LA2!S128,IF($R$3="All",InputLA1LA2!AH128)))</f>
        <v>50</v>
      </c>
      <c r="F132" s="67">
        <f>IF($R$3="Boys",InputLA1LA2!E128,IF($R$3="Girls",InputLA1LA2!T128,IF($R$3="All",InputLA1LA2!AI128)))</f>
        <v>97.2</v>
      </c>
      <c r="G132" s="67">
        <f>IF($R$3="Boys",InputLA1LA2!F128,IF($R$3="Girls",InputLA1LA2!U128,IF($R$3="All",InputLA1LA2!AJ128)))</f>
        <v>52.2</v>
      </c>
      <c r="H132" s="67">
        <f>IF($R$3="Boys",InputLA1LA2!G128,IF($R$3="Girls",InputLA1LA2!V128,IF($R$3="All",InputLA1LA2!AK128)))</f>
        <v>69.400000000000006</v>
      </c>
      <c r="I132" s="67"/>
      <c r="J132" s="67">
        <f>IF($R$3="Boys",InputLA1LA2!I128,IF($R$3="Girls",InputLA1LA2!X128,IF($R$3="All",InputLA1LA2!AM128)))</f>
        <v>54.3</v>
      </c>
      <c r="K132" s="68">
        <f>IF($R$3="Boys",InputLA1LA2!J128,IF($R$3="Girls",InputLA1LA2!Y128,IF($R$3="All",InputLA1LA2!AN128)))</f>
        <v>4.59</v>
      </c>
      <c r="L132" s="67">
        <f>IF($R$3="Boys",InputLA1LA2!K128,IF($R$3="Girls",InputLA1LA2!Z128,IF($R$3="All",InputLA1LA2!AO128)))</f>
        <v>27.5</v>
      </c>
      <c r="M132" s="67">
        <f>IF($R$3="Boys",InputLA1LA2!L128,IF($R$3="Girls",InputLA1LA2!AA128,IF($R$3="All",InputLA1LA2!AP128)))</f>
        <v>36.700000000000003</v>
      </c>
      <c r="N132" s="66"/>
      <c r="O132" s="66">
        <f>IF($R$3="Boys",InputLA1LA2!N128,IF($R$3="Girls",InputLA1LA2!AC128,IF($R$3="All",InputLA1LA2!AR128)))</f>
        <v>2516</v>
      </c>
      <c r="P132" s="68">
        <f>IF($R$3="Boys",InputLA1LA2!O128,IF($R$3="Girls",InputLA1LA2!AD128,IF($R$3="All",InputLA1LA2!AS128)))</f>
        <v>0.53</v>
      </c>
      <c r="Q132" s="68">
        <f>IF($R$3="Boys",InputLA1LA2!P128,IF($R$3="Girls",InputLA1LA2!AE128,IF($R$3="All",InputLA1LA2!AT128)))</f>
        <v>0.48</v>
      </c>
      <c r="R132" s="68">
        <f>IF($R$3="Boys",InputLA1LA2!Q128,IF($R$3="Girls",InputLA1LA2!AF128,IF($R$3="All",InputLA1LA2!AU128)))</f>
        <v>0.57999999999999996</v>
      </c>
      <c r="S132" s="54"/>
      <c r="T132" s="54"/>
      <c r="U132" s="54"/>
      <c r="V132" s="54"/>
      <c r="W132" s="54"/>
      <c r="X132" s="54"/>
    </row>
    <row r="133" spans="1:24" ht="12.75" customHeight="1" x14ac:dyDescent="0.3">
      <c r="A133" s="73" t="s">
        <v>301</v>
      </c>
      <c r="B133" s="54">
        <v>308</v>
      </c>
      <c r="C133" s="74" t="s">
        <v>302</v>
      </c>
      <c r="D133" s="66">
        <f>IF($R$3="Boys",InputLA1LA2!C129,IF($R$3="Girls",InputLA1LA2!R129,IF($R$3="All",InputLA1LA2!AG129)))</f>
        <v>3414</v>
      </c>
      <c r="E133" s="67">
        <f>IF($R$3="Boys",InputLA1LA2!D129,IF($R$3="Girls",InputLA1LA2!S129,IF($R$3="All",InputLA1LA2!AH129)))</f>
        <v>46.3</v>
      </c>
      <c r="F133" s="67">
        <f>IF($R$3="Boys",InputLA1LA2!E129,IF($R$3="Girls",InputLA1LA2!T129,IF($R$3="All",InputLA1LA2!AI129)))</f>
        <v>97.1</v>
      </c>
      <c r="G133" s="67">
        <f>IF($R$3="Boys",InputLA1LA2!F129,IF($R$3="Girls",InputLA1LA2!U129,IF($R$3="All",InputLA1LA2!AJ129)))</f>
        <v>41.6</v>
      </c>
      <c r="H133" s="67">
        <f>IF($R$3="Boys",InputLA1LA2!G129,IF($R$3="Girls",InputLA1LA2!V129,IF($R$3="All",InputLA1LA2!AK129)))</f>
        <v>61.4</v>
      </c>
      <c r="I133" s="67"/>
      <c r="J133" s="67">
        <f>IF($R$3="Boys",InputLA1LA2!I129,IF($R$3="Girls",InputLA1LA2!X129,IF($R$3="All",InputLA1LA2!AM129)))</f>
        <v>52.7</v>
      </c>
      <c r="K133" s="68">
        <f>IF($R$3="Boys",InputLA1LA2!J129,IF($R$3="Girls",InputLA1LA2!Y129,IF($R$3="All",InputLA1LA2!AN129)))</f>
        <v>4.16</v>
      </c>
      <c r="L133" s="67">
        <f>IF($R$3="Boys",InputLA1LA2!K129,IF($R$3="Girls",InputLA1LA2!Z129,IF($R$3="All",InputLA1LA2!AO129)))</f>
        <v>19.3</v>
      </c>
      <c r="M133" s="67">
        <f>IF($R$3="Boys",InputLA1LA2!L129,IF($R$3="Girls",InputLA1LA2!AA129,IF($R$3="All",InputLA1LA2!AP129)))</f>
        <v>27.9</v>
      </c>
      <c r="N133" s="66"/>
      <c r="O133" s="66">
        <f>IF($R$3="Boys",InputLA1LA2!N129,IF($R$3="Girls",InputLA1LA2!AC129,IF($R$3="All",InputLA1LA2!AR129)))</f>
        <v>3118</v>
      </c>
      <c r="P133" s="68">
        <f>IF($R$3="Boys",InputLA1LA2!O129,IF($R$3="Girls",InputLA1LA2!AD129,IF($R$3="All",InputLA1LA2!AS129)))</f>
        <v>0.08</v>
      </c>
      <c r="Q133" s="68">
        <f>IF($R$3="Boys",InputLA1LA2!P129,IF($R$3="Girls",InputLA1LA2!AE129,IF($R$3="All",InputLA1LA2!AT129)))</f>
        <v>0.04</v>
      </c>
      <c r="R133" s="68">
        <f>IF($R$3="Boys",InputLA1LA2!Q129,IF($R$3="Girls",InputLA1LA2!AF129,IF($R$3="All",InputLA1LA2!AU129)))</f>
        <v>0.13</v>
      </c>
      <c r="S133" s="54"/>
      <c r="T133" s="54"/>
      <c r="U133" s="54"/>
      <c r="V133" s="54"/>
      <c r="W133" s="54"/>
      <c r="X133" s="54"/>
    </row>
    <row r="134" spans="1:24" ht="12.75" customHeight="1" x14ac:dyDescent="0.3">
      <c r="A134" s="73" t="s">
        <v>303</v>
      </c>
      <c r="B134" s="54">
        <v>203</v>
      </c>
      <c r="C134" s="74" t="s">
        <v>304</v>
      </c>
      <c r="D134" s="66">
        <f>IF($R$3="Boys",InputLA1LA2!C130,IF($R$3="Girls",InputLA1LA2!R130,IF($R$3="All",InputLA1LA2!AG130)))</f>
        <v>2269</v>
      </c>
      <c r="E134" s="67">
        <f>IF($R$3="Boys",InputLA1LA2!D130,IF($R$3="Girls",InputLA1LA2!S130,IF($R$3="All",InputLA1LA2!AH130)))</f>
        <v>44.5</v>
      </c>
      <c r="F134" s="67">
        <f>IF($R$3="Boys",InputLA1LA2!E130,IF($R$3="Girls",InputLA1LA2!T130,IF($R$3="All",InputLA1LA2!AI130)))</f>
        <v>96.5</v>
      </c>
      <c r="G134" s="67">
        <f>IF($R$3="Boys",InputLA1LA2!F130,IF($R$3="Girls",InputLA1LA2!U130,IF($R$3="All",InputLA1LA2!AJ130)))</f>
        <v>39.4</v>
      </c>
      <c r="H134" s="67">
        <f>IF($R$3="Boys",InputLA1LA2!G130,IF($R$3="Girls",InputLA1LA2!V130,IF($R$3="All",InputLA1LA2!AK130)))</f>
        <v>58.5</v>
      </c>
      <c r="I134" s="67"/>
      <c r="J134" s="67">
        <f>IF($R$3="Boys",InputLA1LA2!I130,IF($R$3="Girls",InputLA1LA2!X130,IF($R$3="All",InputLA1LA2!AM130)))</f>
        <v>50.9</v>
      </c>
      <c r="K134" s="68">
        <f>IF($R$3="Boys",InputLA1LA2!J130,IF($R$3="Girls",InputLA1LA2!Y130,IF($R$3="All",InputLA1LA2!AN130)))</f>
        <v>3.92</v>
      </c>
      <c r="L134" s="67">
        <f>IF($R$3="Boys",InputLA1LA2!K130,IF($R$3="Girls",InputLA1LA2!Z130,IF($R$3="All",InputLA1LA2!AO130)))</f>
        <v>15.3</v>
      </c>
      <c r="M134" s="67">
        <f>IF($R$3="Boys",InputLA1LA2!L130,IF($R$3="Girls",InputLA1LA2!AA130,IF($R$3="All",InputLA1LA2!AP130)))</f>
        <v>23.8</v>
      </c>
      <c r="N134" s="66"/>
      <c r="O134" s="66">
        <f>IF($R$3="Boys",InputLA1LA2!N130,IF($R$3="Girls",InputLA1LA2!AC130,IF($R$3="All",InputLA1LA2!AR130)))</f>
        <v>2051</v>
      </c>
      <c r="P134" s="68">
        <f>IF($R$3="Boys",InputLA1LA2!O130,IF($R$3="Girls",InputLA1LA2!AD130,IF($R$3="All",InputLA1LA2!AS130)))</f>
        <v>-0.18</v>
      </c>
      <c r="Q134" s="68">
        <f>IF($R$3="Boys",InputLA1LA2!P130,IF($R$3="Girls",InputLA1LA2!AE130,IF($R$3="All",InputLA1LA2!AT130)))</f>
        <v>-0.24</v>
      </c>
      <c r="R134" s="68">
        <f>IF($R$3="Boys",InputLA1LA2!Q130,IF($R$3="Girls",InputLA1LA2!AF130,IF($R$3="All",InputLA1LA2!AU130)))</f>
        <v>-0.13</v>
      </c>
      <c r="S134" s="54"/>
      <c r="T134" s="54"/>
      <c r="U134" s="54"/>
      <c r="V134" s="54"/>
      <c r="W134" s="54"/>
      <c r="X134" s="54"/>
    </row>
    <row r="135" spans="1:24" ht="12.75" customHeight="1" x14ac:dyDescent="0.3">
      <c r="A135" s="73" t="s">
        <v>305</v>
      </c>
      <c r="B135" s="54">
        <v>310</v>
      </c>
      <c r="C135" s="74" t="s">
        <v>306</v>
      </c>
      <c r="D135" s="66">
        <f>IF($R$3="Boys",InputLA1LA2!C131,IF($R$3="Girls",InputLA1LA2!R131,IF($R$3="All",InputLA1LA2!AG131)))</f>
        <v>2044</v>
      </c>
      <c r="E135" s="67">
        <f>IF($R$3="Boys",InputLA1LA2!D131,IF($R$3="Girls",InputLA1LA2!S131,IF($R$3="All",InputLA1LA2!AH131)))</f>
        <v>50.7</v>
      </c>
      <c r="F135" s="67">
        <f>IF($R$3="Boys",InputLA1LA2!E131,IF($R$3="Girls",InputLA1LA2!T131,IF($R$3="All",InputLA1LA2!AI131)))</f>
        <v>97</v>
      </c>
      <c r="G135" s="67">
        <f>IF($R$3="Boys",InputLA1LA2!F131,IF($R$3="Girls",InputLA1LA2!U131,IF($R$3="All",InputLA1LA2!AJ131)))</f>
        <v>51.2</v>
      </c>
      <c r="H135" s="67">
        <f>IF($R$3="Boys",InputLA1LA2!G131,IF($R$3="Girls",InputLA1LA2!V131,IF($R$3="All",InputLA1LA2!AK131)))</f>
        <v>68.900000000000006</v>
      </c>
      <c r="I135" s="67"/>
      <c r="J135" s="67">
        <f>IF($R$3="Boys",InputLA1LA2!I131,IF($R$3="Girls",InputLA1LA2!X131,IF($R$3="All",InputLA1LA2!AM131)))</f>
        <v>59.9</v>
      </c>
      <c r="K135" s="68">
        <f>IF($R$3="Boys",InputLA1LA2!J131,IF($R$3="Girls",InputLA1LA2!Y131,IF($R$3="All",InputLA1LA2!AN131)))</f>
        <v>4.5599999999999996</v>
      </c>
      <c r="L135" s="67">
        <f>IF($R$3="Boys",InputLA1LA2!K131,IF($R$3="Girls",InputLA1LA2!Z131,IF($R$3="All",InputLA1LA2!AO131)))</f>
        <v>24.5</v>
      </c>
      <c r="M135" s="67">
        <f>IF($R$3="Boys",InputLA1LA2!L131,IF($R$3="Girls",InputLA1LA2!AA131,IF($R$3="All",InputLA1LA2!AP131)))</f>
        <v>35.700000000000003</v>
      </c>
      <c r="N135" s="66"/>
      <c r="O135" s="66">
        <f>IF($R$3="Boys",InputLA1LA2!N131,IF($R$3="Girls",InputLA1LA2!AC131,IF($R$3="All",InputLA1LA2!AR131)))</f>
        <v>1821</v>
      </c>
      <c r="P135" s="68">
        <f>IF($R$3="Boys",InputLA1LA2!O131,IF($R$3="Girls",InputLA1LA2!AD131,IF($R$3="All",InputLA1LA2!AS131)))</f>
        <v>0.45</v>
      </c>
      <c r="Q135" s="68">
        <f>IF($R$3="Boys",InputLA1LA2!P131,IF($R$3="Girls",InputLA1LA2!AE131,IF($R$3="All",InputLA1LA2!AT131)))</f>
        <v>0.4</v>
      </c>
      <c r="R135" s="68">
        <f>IF($R$3="Boys",InputLA1LA2!Q131,IF($R$3="Girls",InputLA1LA2!AF131,IF($R$3="All",InputLA1LA2!AU131)))</f>
        <v>0.51</v>
      </c>
      <c r="S135" s="54"/>
      <c r="T135" s="54"/>
      <c r="U135" s="54"/>
      <c r="V135" s="54"/>
      <c r="W135" s="54"/>
      <c r="X135" s="54"/>
    </row>
    <row r="136" spans="1:24" ht="12.75" customHeight="1" x14ac:dyDescent="0.3">
      <c r="A136" s="73" t="s">
        <v>307</v>
      </c>
      <c r="B136" s="54">
        <v>311</v>
      </c>
      <c r="C136" s="74" t="s">
        <v>308</v>
      </c>
      <c r="D136" s="66">
        <f>IF($R$3="Boys",InputLA1LA2!C132,IF($R$3="Girls",InputLA1LA2!R132,IF($R$3="All",InputLA1LA2!AG132)))</f>
        <v>2774</v>
      </c>
      <c r="E136" s="67">
        <f>IF($R$3="Boys",InputLA1LA2!D132,IF($R$3="Girls",InputLA1LA2!S132,IF($R$3="All",InputLA1LA2!AH132)))</f>
        <v>46.9</v>
      </c>
      <c r="F136" s="67">
        <f>IF($R$3="Boys",InputLA1LA2!E132,IF($R$3="Girls",InputLA1LA2!T132,IF($R$3="All",InputLA1LA2!AI132)))</f>
        <v>96.8</v>
      </c>
      <c r="G136" s="67">
        <f>IF($R$3="Boys",InputLA1LA2!F132,IF($R$3="Girls",InputLA1LA2!U132,IF($R$3="All",InputLA1LA2!AJ132)))</f>
        <v>44.2</v>
      </c>
      <c r="H136" s="67">
        <f>IF($R$3="Boys",InputLA1LA2!G132,IF($R$3="Girls",InputLA1LA2!V132,IF($R$3="All",InputLA1LA2!AK132)))</f>
        <v>67.8</v>
      </c>
      <c r="I136" s="67"/>
      <c r="J136" s="67">
        <f>IF($R$3="Boys",InputLA1LA2!I132,IF($R$3="Girls",InputLA1LA2!X132,IF($R$3="All",InputLA1LA2!AM132)))</f>
        <v>49.1</v>
      </c>
      <c r="K136" s="68">
        <f>IF($R$3="Boys",InputLA1LA2!J132,IF($R$3="Girls",InputLA1LA2!Y132,IF($R$3="All",InputLA1LA2!AN132)))</f>
        <v>4.13</v>
      </c>
      <c r="L136" s="67">
        <f>IF($R$3="Boys",InputLA1LA2!K132,IF($R$3="Girls",InputLA1LA2!Z132,IF($R$3="All",InputLA1LA2!AO132)))</f>
        <v>19.2</v>
      </c>
      <c r="M136" s="67">
        <f>IF($R$3="Boys",InputLA1LA2!L132,IF($R$3="Girls",InputLA1LA2!AA132,IF($R$3="All",InputLA1LA2!AP132)))</f>
        <v>29.4</v>
      </c>
      <c r="N136" s="66"/>
      <c r="O136" s="66">
        <f>IF($R$3="Boys",InputLA1LA2!N132,IF($R$3="Girls",InputLA1LA2!AC132,IF($R$3="All",InputLA1LA2!AR132)))</f>
        <v>2663</v>
      </c>
      <c r="P136" s="68">
        <f>IF($R$3="Boys",InputLA1LA2!O132,IF($R$3="Girls",InputLA1LA2!AD132,IF($R$3="All",InputLA1LA2!AS132)))</f>
        <v>-0.09</v>
      </c>
      <c r="Q136" s="68">
        <f>IF($R$3="Boys",InputLA1LA2!P132,IF($R$3="Girls",InputLA1LA2!AE132,IF($R$3="All",InputLA1LA2!AT132)))</f>
        <v>-0.13</v>
      </c>
      <c r="R136" s="68">
        <f>IF($R$3="Boys",InputLA1LA2!Q132,IF($R$3="Girls",InputLA1LA2!AF132,IF($R$3="All",InputLA1LA2!AU132)))</f>
        <v>-0.04</v>
      </c>
      <c r="S136" s="54"/>
      <c r="T136" s="54"/>
      <c r="U136" s="54"/>
      <c r="V136" s="54"/>
      <c r="W136" s="54"/>
      <c r="X136" s="54"/>
    </row>
    <row r="137" spans="1:24" ht="12.75" customHeight="1" x14ac:dyDescent="0.3">
      <c r="A137" s="73" t="s">
        <v>309</v>
      </c>
      <c r="B137" s="54">
        <v>312</v>
      </c>
      <c r="C137" s="74" t="s">
        <v>310</v>
      </c>
      <c r="D137" s="66">
        <f>IF($R$3="Boys",InputLA1LA2!C133,IF($R$3="Girls",InputLA1LA2!R133,IF($R$3="All",InputLA1LA2!AG133)))</f>
        <v>3064</v>
      </c>
      <c r="E137" s="67">
        <f>IF($R$3="Boys",InputLA1LA2!D133,IF($R$3="Girls",InputLA1LA2!S133,IF($R$3="All",InputLA1LA2!AH133)))</f>
        <v>47.8</v>
      </c>
      <c r="F137" s="67">
        <f>IF($R$3="Boys",InputLA1LA2!E133,IF($R$3="Girls",InputLA1LA2!T133,IF($R$3="All",InputLA1LA2!AI133)))</f>
        <v>96.4</v>
      </c>
      <c r="G137" s="67">
        <f>IF($R$3="Boys",InputLA1LA2!F133,IF($R$3="Girls",InputLA1LA2!U133,IF($R$3="All",InputLA1LA2!AJ133)))</f>
        <v>47.7</v>
      </c>
      <c r="H137" s="67">
        <f>IF($R$3="Boys",InputLA1LA2!G133,IF($R$3="Girls",InputLA1LA2!V133,IF($R$3="All",InputLA1LA2!AK133)))</f>
        <v>67</v>
      </c>
      <c r="I137" s="67"/>
      <c r="J137" s="67">
        <f>IF($R$3="Boys",InputLA1LA2!I133,IF($R$3="Girls",InputLA1LA2!X133,IF($R$3="All",InputLA1LA2!AM133)))</f>
        <v>45.7</v>
      </c>
      <c r="K137" s="68">
        <f>IF($R$3="Boys",InputLA1LA2!J133,IF($R$3="Girls",InputLA1LA2!Y133,IF($R$3="All",InputLA1LA2!AN133)))</f>
        <v>4.2300000000000004</v>
      </c>
      <c r="L137" s="67">
        <f>IF($R$3="Boys",InputLA1LA2!K133,IF($R$3="Girls",InputLA1LA2!Z133,IF($R$3="All",InputLA1LA2!AO133)))</f>
        <v>18.7</v>
      </c>
      <c r="M137" s="67">
        <f>IF($R$3="Boys",InputLA1LA2!L133,IF($R$3="Girls",InputLA1LA2!AA133,IF($R$3="All",InputLA1LA2!AP133)))</f>
        <v>27.5</v>
      </c>
      <c r="N137" s="66"/>
      <c r="O137" s="66">
        <f>IF($R$3="Boys",InputLA1LA2!N133,IF($R$3="Girls",InputLA1LA2!AC133,IF($R$3="All",InputLA1LA2!AR133)))</f>
        <v>2832</v>
      </c>
      <c r="P137" s="68">
        <f>IF($R$3="Boys",InputLA1LA2!O133,IF($R$3="Girls",InputLA1LA2!AD133,IF($R$3="All",InputLA1LA2!AS133)))</f>
        <v>0.15</v>
      </c>
      <c r="Q137" s="68">
        <f>IF($R$3="Boys",InputLA1LA2!P133,IF($R$3="Girls",InputLA1LA2!AE133,IF($R$3="All",InputLA1LA2!AT133)))</f>
        <v>0.1</v>
      </c>
      <c r="R137" s="68">
        <f>IF($R$3="Boys",InputLA1LA2!Q133,IF($R$3="Girls",InputLA1LA2!AF133,IF($R$3="All",InputLA1LA2!AU133)))</f>
        <v>0.19</v>
      </c>
      <c r="S137" s="54"/>
      <c r="T137" s="54"/>
      <c r="U137" s="54"/>
      <c r="V137" s="54"/>
      <c r="W137" s="54"/>
      <c r="X137" s="54"/>
    </row>
    <row r="138" spans="1:24" ht="12.75" customHeight="1" x14ac:dyDescent="0.3">
      <c r="A138" s="73" t="s">
        <v>311</v>
      </c>
      <c r="B138" s="54">
        <v>313</v>
      </c>
      <c r="C138" s="74" t="s">
        <v>312</v>
      </c>
      <c r="D138" s="66">
        <f>IF($R$3="Boys",InputLA1LA2!C134,IF($R$3="Girls",InputLA1LA2!R134,IF($R$3="All",InputLA1LA2!AG134)))</f>
        <v>2666</v>
      </c>
      <c r="E138" s="67">
        <f>IF($R$3="Boys",InputLA1LA2!D134,IF($R$3="Girls",InputLA1LA2!S134,IF($R$3="All",InputLA1LA2!AH134)))</f>
        <v>49.4</v>
      </c>
      <c r="F138" s="67">
        <f>IF($R$3="Boys",InputLA1LA2!E134,IF($R$3="Girls",InputLA1LA2!T134,IF($R$3="All",InputLA1LA2!AI134)))</f>
        <v>94.9</v>
      </c>
      <c r="G138" s="67">
        <f>IF($R$3="Boys",InputLA1LA2!F134,IF($R$3="Girls",InputLA1LA2!U134,IF($R$3="All",InputLA1LA2!AJ134)))</f>
        <v>49.2</v>
      </c>
      <c r="H138" s="67">
        <f>IF($R$3="Boys",InputLA1LA2!G134,IF($R$3="Girls",InputLA1LA2!V134,IF($R$3="All",InputLA1LA2!AK134)))</f>
        <v>68.900000000000006</v>
      </c>
      <c r="I138" s="67"/>
      <c r="J138" s="67">
        <f>IF($R$3="Boys",InputLA1LA2!I134,IF($R$3="Girls",InputLA1LA2!X134,IF($R$3="All",InputLA1LA2!AM134)))</f>
        <v>62.2</v>
      </c>
      <c r="K138" s="68">
        <f>IF($R$3="Boys",InputLA1LA2!J134,IF($R$3="Girls",InputLA1LA2!Y134,IF($R$3="All",InputLA1LA2!AN134)))</f>
        <v>4.5199999999999996</v>
      </c>
      <c r="L138" s="67">
        <f>IF($R$3="Boys",InputLA1LA2!K134,IF($R$3="Girls",InputLA1LA2!Z134,IF($R$3="All",InputLA1LA2!AO134)))</f>
        <v>27.1</v>
      </c>
      <c r="M138" s="67">
        <f>IF($R$3="Boys",InputLA1LA2!L134,IF($R$3="Girls",InputLA1LA2!AA134,IF($R$3="All",InputLA1LA2!AP134)))</f>
        <v>40.1</v>
      </c>
      <c r="N138" s="66"/>
      <c r="O138" s="66">
        <f>IF($R$3="Boys",InputLA1LA2!N134,IF($R$3="Girls",InputLA1LA2!AC134,IF($R$3="All",InputLA1LA2!AR134)))</f>
        <v>2337</v>
      </c>
      <c r="P138" s="68">
        <f>IF($R$3="Boys",InputLA1LA2!O134,IF($R$3="Girls",InputLA1LA2!AD134,IF($R$3="All",InputLA1LA2!AS134)))</f>
        <v>0.43</v>
      </c>
      <c r="Q138" s="68">
        <f>IF($R$3="Boys",InputLA1LA2!P134,IF($R$3="Girls",InputLA1LA2!AE134,IF($R$3="All",InputLA1LA2!AT134)))</f>
        <v>0.38</v>
      </c>
      <c r="R138" s="68">
        <f>IF($R$3="Boys",InputLA1LA2!Q134,IF($R$3="Girls",InputLA1LA2!AF134,IF($R$3="All",InputLA1LA2!AU134)))</f>
        <v>0.48</v>
      </c>
      <c r="S138" s="54"/>
      <c r="T138" s="54"/>
      <c r="U138" s="54"/>
      <c r="V138" s="54"/>
      <c r="W138" s="54"/>
      <c r="X138" s="54"/>
    </row>
    <row r="139" spans="1:24" ht="12.75" customHeight="1" x14ac:dyDescent="0.3">
      <c r="A139" s="73" t="s">
        <v>313</v>
      </c>
      <c r="B139" s="54">
        <v>314</v>
      </c>
      <c r="C139" s="74" t="s">
        <v>314</v>
      </c>
      <c r="D139" s="66">
        <f>IF($R$3="Boys",InputLA1LA2!C135,IF($R$3="Girls",InputLA1LA2!R135,IF($R$3="All",InputLA1LA2!AG135)))</f>
        <v>1515</v>
      </c>
      <c r="E139" s="67">
        <f>IF($R$3="Boys",InputLA1LA2!D135,IF($R$3="Girls",InputLA1LA2!S135,IF($R$3="All",InputLA1LA2!AH135)))</f>
        <v>57.8</v>
      </c>
      <c r="F139" s="67">
        <f>IF($R$3="Boys",InputLA1LA2!E135,IF($R$3="Girls",InputLA1LA2!T135,IF($R$3="All",InputLA1LA2!AI135)))</f>
        <v>97.9</v>
      </c>
      <c r="G139" s="67">
        <f>IF($R$3="Boys",InputLA1LA2!F135,IF($R$3="Girls",InputLA1LA2!U135,IF($R$3="All",InputLA1LA2!AJ135)))</f>
        <v>64.2</v>
      </c>
      <c r="H139" s="67">
        <f>IF($R$3="Boys",InputLA1LA2!G135,IF($R$3="Girls",InputLA1LA2!V135,IF($R$3="All",InputLA1LA2!AK135)))</f>
        <v>79.3</v>
      </c>
      <c r="I139" s="67"/>
      <c r="J139" s="67">
        <f>IF($R$3="Boys",InputLA1LA2!I135,IF($R$3="Girls",InputLA1LA2!X135,IF($R$3="All",InputLA1LA2!AM135)))</f>
        <v>62.8</v>
      </c>
      <c r="K139" s="68">
        <f>IF($R$3="Boys",InputLA1LA2!J135,IF($R$3="Girls",InputLA1LA2!Y135,IF($R$3="All",InputLA1LA2!AN135)))</f>
        <v>5.32</v>
      </c>
      <c r="L139" s="67">
        <f>IF($R$3="Boys",InputLA1LA2!K135,IF($R$3="Girls",InputLA1LA2!Z135,IF($R$3="All",InputLA1LA2!AO135)))</f>
        <v>40.5</v>
      </c>
      <c r="M139" s="67">
        <f>IF($R$3="Boys",InputLA1LA2!L135,IF($R$3="Girls",InputLA1LA2!AA135,IF($R$3="All",InputLA1LA2!AP135)))</f>
        <v>49</v>
      </c>
      <c r="N139" s="66"/>
      <c r="O139" s="66">
        <f>IF($R$3="Boys",InputLA1LA2!N135,IF($R$3="Girls",InputLA1LA2!AC135,IF($R$3="All",InputLA1LA2!AR135)))</f>
        <v>1373</v>
      </c>
      <c r="P139" s="68">
        <f>IF($R$3="Boys",InputLA1LA2!O135,IF($R$3="Girls",InputLA1LA2!AD135,IF($R$3="All",InputLA1LA2!AS135)))</f>
        <v>0.53</v>
      </c>
      <c r="Q139" s="68">
        <f>IF($R$3="Boys",InputLA1LA2!P135,IF($R$3="Girls",InputLA1LA2!AE135,IF($R$3="All",InputLA1LA2!AT135)))</f>
        <v>0.46</v>
      </c>
      <c r="R139" s="68">
        <f>IF($R$3="Boys",InputLA1LA2!Q135,IF($R$3="Girls",InputLA1LA2!AF135,IF($R$3="All",InputLA1LA2!AU135)))</f>
        <v>0.6</v>
      </c>
      <c r="S139" s="54"/>
      <c r="T139" s="54"/>
      <c r="U139" s="54"/>
      <c r="V139" s="54"/>
      <c r="W139" s="54"/>
      <c r="X139" s="54"/>
    </row>
    <row r="140" spans="1:24" ht="12.75" customHeight="1" x14ac:dyDescent="0.3">
      <c r="A140" s="73" t="s">
        <v>315</v>
      </c>
      <c r="B140" s="54">
        <v>315</v>
      </c>
      <c r="C140" s="74" t="s">
        <v>316</v>
      </c>
      <c r="D140" s="66">
        <f>IF($R$3="Boys",InputLA1LA2!C136,IF($R$3="Girls",InputLA1LA2!R136,IF($R$3="All",InputLA1LA2!AG136)))</f>
        <v>1404</v>
      </c>
      <c r="E140" s="67">
        <f>IF($R$3="Boys",InputLA1LA2!D136,IF($R$3="Girls",InputLA1LA2!S136,IF($R$3="All",InputLA1LA2!AH136)))</f>
        <v>49.7</v>
      </c>
      <c r="F140" s="67">
        <f>IF($R$3="Boys",InputLA1LA2!E136,IF($R$3="Girls",InputLA1LA2!T136,IF($R$3="All",InputLA1LA2!AI136)))</f>
        <v>96.9</v>
      </c>
      <c r="G140" s="67">
        <f>IF($R$3="Boys",InputLA1LA2!F136,IF($R$3="Girls",InputLA1LA2!U136,IF($R$3="All",InputLA1LA2!AJ136)))</f>
        <v>46.6</v>
      </c>
      <c r="H140" s="67">
        <f>IF($R$3="Boys",InputLA1LA2!G136,IF($R$3="Girls",InputLA1LA2!V136,IF($R$3="All",InputLA1LA2!AK136)))</f>
        <v>68.3</v>
      </c>
      <c r="I140" s="67"/>
      <c r="J140" s="67">
        <f>IF($R$3="Boys",InputLA1LA2!I136,IF($R$3="Girls",InputLA1LA2!X136,IF($R$3="All",InputLA1LA2!AM136)))</f>
        <v>49.3</v>
      </c>
      <c r="K140" s="68">
        <f>IF($R$3="Boys",InputLA1LA2!J136,IF($R$3="Girls",InputLA1LA2!Y136,IF($R$3="All",InputLA1LA2!AN136)))</f>
        <v>4.4400000000000004</v>
      </c>
      <c r="L140" s="67">
        <f>IF($R$3="Boys",InputLA1LA2!K136,IF($R$3="Girls",InputLA1LA2!Z136,IF($R$3="All",InputLA1LA2!AO136)))</f>
        <v>23.9</v>
      </c>
      <c r="M140" s="67">
        <f>IF($R$3="Boys",InputLA1LA2!L136,IF($R$3="Girls",InputLA1LA2!AA136,IF($R$3="All",InputLA1LA2!AP136)))</f>
        <v>34</v>
      </c>
      <c r="N140" s="66"/>
      <c r="O140" s="66">
        <f>IF($R$3="Boys",InputLA1LA2!N136,IF($R$3="Girls",InputLA1LA2!AC136,IF($R$3="All",InputLA1LA2!AR136)))</f>
        <v>1229</v>
      </c>
      <c r="P140" s="68">
        <f>IF($R$3="Boys",InputLA1LA2!O136,IF($R$3="Girls",InputLA1LA2!AD136,IF($R$3="All",InputLA1LA2!AS136)))</f>
        <v>0.44</v>
      </c>
      <c r="Q140" s="68">
        <f>IF($R$3="Boys",InputLA1LA2!P136,IF($R$3="Girls",InputLA1LA2!AE136,IF($R$3="All",InputLA1LA2!AT136)))</f>
        <v>0.37</v>
      </c>
      <c r="R140" s="68">
        <f>IF($R$3="Boys",InputLA1LA2!Q136,IF($R$3="Girls",InputLA1LA2!AF136,IF($R$3="All",InputLA1LA2!AU136)))</f>
        <v>0.51</v>
      </c>
      <c r="S140" s="54"/>
      <c r="T140" s="54"/>
      <c r="U140" s="54"/>
      <c r="V140" s="54"/>
      <c r="W140" s="54"/>
      <c r="X140" s="54"/>
    </row>
    <row r="141" spans="1:24" ht="12.75" customHeight="1" x14ac:dyDescent="0.3">
      <c r="A141" s="73" t="s">
        <v>317</v>
      </c>
      <c r="B141" s="54">
        <v>317</v>
      </c>
      <c r="C141" s="74" t="s">
        <v>318</v>
      </c>
      <c r="D141" s="66">
        <f>IF($R$3="Boys",InputLA1LA2!C137,IF($R$3="Girls",InputLA1LA2!R137,IF($R$3="All",InputLA1LA2!AG137)))</f>
        <v>3508</v>
      </c>
      <c r="E141" s="67">
        <f>IF($R$3="Boys",InputLA1LA2!D137,IF($R$3="Girls",InputLA1LA2!S137,IF($R$3="All",InputLA1LA2!AH137)))</f>
        <v>53.1</v>
      </c>
      <c r="F141" s="67">
        <f>IF($R$3="Boys",InputLA1LA2!E137,IF($R$3="Girls",InputLA1LA2!T137,IF($R$3="All",InputLA1LA2!AI137)))</f>
        <v>98</v>
      </c>
      <c r="G141" s="67">
        <f>IF($R$3="Boys",InputLA1LA2!F137,IF($R$3="Girls",InputLA1LA2!U137,IF($R$3="All",InputLA1LA2!AJ137)))</f>
        <v>56.7</v>
      </c>
      <c r="H141" s="67">
        <f>IF($R$3="Boys",InputLA1LA2!G137,IF($R$3="Girls",InputLA1LA2!V137,IF($R$3="All",InputLA1LA2!AK137)))</f>
        <v>74.400000000000006</v>
      </c>
      <c r="I141" s="67"/>
      <c r="J141" s="67">
        <f>IF($R$3="Boys",InputLA1LA2!I137,IF($R$3="Girls",InputLA1LA2!X137,IF($R$3="All",InputLA1LA2!AM137)))</f>
        <v>43.8</v>
      </c>
      <c r="K141" s="68">
        <f>IF($R$3="Boys",InputLA1LA2!J137,IF($R$3="Girls",InputLA1LA2!Y137,IF($R$3="All",InputLA1LA2!AN137)))</f>
        <v>4.72</v>
      </c>
      <c r="L141" s="67">
        <f>IF($R$3="Boys",InputLA1LA2!K137,IF($R$3="Girls",InputLA1LA2!Z137,IF($R$3="All",InputLA1LA2!AO137)))</f>
        <v>24.9</v>
      </c>
      <c r="M141" s="67">
        <f>IF($R$3="Boys",InputLA1LA2!L137,IF($R$3="Girls",InputLA1LA2!AA137,IF($R$3="All",InputLA1LA2!AP137)))</f>
        <v>32.700000000000003</v>
      </c>
      <c r="N141" s="66"/>
      <c r="O141" s="66">
        <f>IF($R$3="Boys",InputLA1LA2!N137,IF($R$3="Girls",InputLA1LA2!AC137,IF($R$3="All",InputLA1LA2!AR137)))</f>
        <v>3194</v>
      </c>
      <c r="P141" s="68">
        <f>IF($R$3="Boys",InputLA1LA2!O137,IF($R$3="Girls",InputLA1LA2!AD137,IF($R$3="All",InputLA1LA2!AS137)))</f>
        <v>0.47</v>
      </c>
      <c r="Q141" s="68">
        <f>IF($R$3="Boys",InputLA1LA2!P137,IF($R$3="Girls",InputLA1LA2!AE137,IF($R$3="All",InputLA1LA2!AT137)))</f>
        <v>0.43</v>
      </c>
      <c r="R141" s="68">
        <f>IF($R$3="Boys",InputLA1LA2!Q137,IF($R$3="Girls",InputLA1LA2!AF137,IF($R$3="All",InputLA1LA2!AU137)))</f>
        <v>0.51</v>
      </c>
      <c r="S141" s="54"/>
      <c r="T141" s="54"/>
      <c r="U141" s="54"/>
      <c r="V141" s="54"/>
      <c r="W141" s="54"/>
      <c r="X141" s="54"/>
    </row>
    <row r="142" spans="1:24" ht="12.75" customHeight="1" x14ac:dyDescent="0.3">
      <c r="A142" s="73" t="s">
        <v>319</v>
      </c>
      <c r="B142" s="54">
        <v>318</v>
      </c>
      <c r="C142" s="74" t="s">
        <v>320</v>
      </c>
      <c r="D142" s="66">
        <f>IF($R$3="Boys",InputLA1LA2!C138,IF($R$3="Girls",InputLA1LA2!R138,IF($R$3="All",InputLA1LA2!AG138)))</f>
        <v>1479</v>
      </c>
      <c r="E142" s="67">
        <f>IF($R$3="Boys",InputLA1LA2!D138,IF($R$3="Girls",InputLA1LA2!S138,IF($R$3="All",InputLA1LA2!AH138)))</f>
        <v>51.7</v>
      </c>
      <c r="F142" s="67">
        <f>IF($R$3="Boys",InputLA1LA2!E138,IF($R$3="Girls",InputLA1LA2!T138,IF($R$3="All",InputLA1LA2!AI138)))</f>
        <v>97.1</v>
      </c>
      <c r="G142" s="67">
        <f>IF($R$3="Boys",InputLA1LA2!F138,IF($R$3="Girls",InputLA1LA2!U138,IF($R$3="All",InputLA1LA2!AJ138)))</f>
        <v>52.9</v>
      </c>
      <c r="H142" s="67">
        <f>IF($R$3="Boys",InputLA1LA2!G138,IF($R$3="Girls",InputLA1LA2!V138,IF($R$3="All",InputLA1LA2!AK138)))</f>
        <v>71.7</v>
      </c>
      <c r="I142" s="67"/>
      <c r="J142" s="67">
        <f>IF($R$3="Boys",InputLA1LA2!I138,IF($R$3="Girls",InputLA1LA2!X138,IF($R$3="All",InputLA1LA2!AM138)))</f>
        <v>54.5</v>
      </c>
      <c r="K142" s="68">
        <f>IF($R$3="Boys",InputLA1LA2!J138,IF($R$3="Girls",InputLA1LA2!Y138,IF($R$3="All",InputLA1LA2!AN138)))</f>
        <v>4.71</v>
      </c>
      <c r="L142" s="67">
        <f>IF($R$3="Boys",InputLA1LA2!K138,IF($R$3="Girls",InputLA1LA2!Z138,IF($R$3="All",InputLA1LA2!AO138)))</f>
        <v>31.1</v>
      </c>
      <c r="M142" s="67">
        <f>IF($R$3="Boys",InputLA1LA2!L138,IF($R$3="Girls",InputLA1LA2!AA138,IF($R$3="All",InputLA1LA2!AP138)))</f>
        <v>40.4</v>
      </c>
      <c r="N142" s="66"/>
      <c r="O142" s="66">
        <f>IF($R$3="Boys",InputLA1LA2!N138,IF($R$3="Girls",InputLA1LA2!AC138,IF($R$3="All",InputLA1LA2!AR138)))</f>
        <v>1359</v>
      </c>
      <c r="P142" s="68">
        <f>IF($R$3="Boys",InputLA1LA2!O138,IF($R$3="Girls",InputLA1LA2!AD138,IF($R$3="All",InputLA1LA2!AS138)))</f>
        <v>0.14000000000000001</v>
      </c>
      <c r="Q142" s="68">
        <f>IF($R$3="Boys",InputLA1LA2!P138,IF($R$3="Girls",InputLA1LA2!AE138,IF($R$3="All",InputLA1LA2!AT138)))</f>
        <v>0.08</v>
      </c>
      <c r="R142" s="68">
        <f>IF($R$3="Boys",InputLA1LA2!Q138,IF($R$3="Girls",InputLA1LA2!AF138,IF($R$3="All",InputLA1LA2!AU138)))</f>
        <v>0.21</v>
      </c>
      <c r="S142" s="54"/>
      <c r="T142" s="54"/>
      <c r="U142" s="54"/>
      <c r="V142" s="54"/>
      <c r="W142" s="54"/>
      <c r="X142" s="54"/>
    </row>
    <row r="143" spans="1:24" ht="12.75" customHeight="1" x14ac:dyDescent="0.3">
      <c r="A143" s="73" t="s">
        <v>321</v>
      </c>
      <c r="B143" s="54">
        <v>319</v>
      </c>
      <c r="C143" s="74" t="s">
        <v>322</v>
      </c>
      <c r="D143" s="66">
        <f>IF($R$3="Boys",InputLA1LA2!C139,IF($R$3="Girls",InputLA1LA2!R139,IF($R$3="All",InputLA1LA2!AG139)))</f>
        <v>2719</v>
      </c>
      <c r="E143" s="67">
        <f>IF($R$3="Boys",InputLA1LA2!D139,IF($R$3="Girls",InputLA1LA2!S139,IF($R$3="All",InputLA1LA2!AH139)))</f>
        <v>58.1</v>
      </c>
      <c r="F143" s="67">
        <f>IF($R$3="Boys",InputLA1LA2!E139,IF($R$3="Girls",InputLA1LA2!T139,IF($R$3="All",InputLA1LA2!AI139)))</f>
        <v>98.3</v>
      </c>
      <c r="G143" s="67">
        <f>IF($R$3="Boys",InputLA1LA2!F139,IF($R$3="Girls",InputLA1LA2!U139,IF($R$3="All",InputLA1LA2!AJ139)))</f>
        <v>63.2</v>
      </c>
      <c r="H143" s="67">
        <f>IF($R$3="Boys",InputLA1LA2!G139,IF($R$3="Girls",InputLA1LA2!V139,IF($R$3="All",InputLA1LA2!AK139)))</f>
        <v>79.7</v>
      </c>
      <c r="I143" s="67"/>
      <c r="J143" s="67">
        <f>IF($R$3="Boys",InputLA1LA2!I139,IF($R$3="Girls",InputLA1LA2!X139,IF($R$3="All",InputLA1LA2!AM139)))</f>
        <v>54.8</v>
      </c>
      <c r="K143" s="68">
        <f>IF($R$3="Boys",InputLA1LA2!J139,IF($R$3="Girls",InputLA1LA2!Y139,IF($R$3="All",InputLA1LA2!AN139)))</f>
        <v>5.26</v>
      </c>
      <c r="L143" s="67">
        <f>IF($R$3="Boys",InputLA1LA2!K139,IF($R$3="Girls",InputLA1LA2!Z139,IF($R$3="All",InputLA1LA2!AO139)))</f>
        <v>37.4</v>
      </c>
      <c r="M143" s="67">
        <f>IF($R$3="Boys",InputLA1LA2!L139,IF($R$3="Girls",InputLA1LA2!AA139,IF($R$3="All",InputLA1LA2!AP139)))</f>
        <v>45.6</v>
      </c>
      <c r="N143" s="66"/>
      <c r="O143" s="66">
        <f>IF($R$3="Boys",InputLA1LA2!N139,IF($R$3="Girls",InputLA1LA2!AC139,IF($R$3="All",InputLA1LA2!AR139)))</f>
        <v>2535</v>
      </c>
      <c r="P143" s="68">
        <f>IF($R$3="Boys",InputLA1LA2!O139,IF($R$3="Girls",InputLA1LA2!AD139,IF($R$3="All",InputLA1LA2!AS139)))</f>
        <v>0.39</v>
      </c>
      <c r="Q143" s="68">
        <f>IF($R$3="Boys",InputLA1LA2!P139,IF($R$3="Girls",InputLA1LA2!AE139,IF($R$3="All",InputLA1LA2!AT139)))</f>
        <v>0.34</v>
      </c>
      <c r="R143" s="68">
        <f>IF($R$3="Boys",InputLA1LA2!Q139,IF($R$3="Girls",InputLA1LA2!AF139,IF($R$3="All",InputLA1LA2!AU139)))</f>
        <v>0.44</v>
      </c>
      <c r="S143" s="54"/>
      <c r="T143" s="54"/>
      <c r="U143" s="54"/>
      <c r="V143" s="54"/>
      <c r="W143" s="54"/>
      <c r="X143" s="54"/>
    </row>
    <row r="144" spans="1:24" ht="12.75" customHeight="1" x14ac:dyDescent="0.3">
      <c r="A144" s="73" t="s">
        <v>323</v>
      </c>
      <c r="B144" s="54">
        <v>320</v>
      </c>
      <c r="C144" s="74" t="s">
        <v>324</v>
      </c>
      <c r="D144" s="66">
        <f>IF($R$3="Boys",InputLA1LA2!C140,IF($R$3="Girls",InputLA1LA2!R140,IF($R$3="All",InputLA1LA2!AG140)))</f>
        <v>2484</v>
      </c>
      <c r="E144" s="67">
        <f>IF($R$3="Boys",InputLA1LA2!D140,IF($R$3="Girls",InputLA1LA2!S140,IF($R$3="All",InputLA1LA2!AH140)))</f>
        <v>46.1</v>
      </c>
      <c r="F144" s="67">
        <f>IF($R$3="Boys",InputLA1LA2!E140,IF($R$3="Girls",InputLA1LA2!T140,IF($R$3="All",InputLA1LA2!AI140)))</f>
        <v>96.7</v>
      </c>
      <c r="G144" s="67">
        <f>IF($R$3="Boys",InputLA1LA2!F140,IF($R$3="Girls",InputLA1LA2!U140,IF($R$3="All",InputLA1LA2!AJ140)))</f>
        <v>42.9</v>
      </c>
      <c r="H144" s="67">
        <f>IF($R$3="Boys",InputLA1LA2!G140,IF($R$3="Girls",InputLA1LA2!V140,IF($R$3="All",InputLA1LA2!AK140)))</f>
        <v>63.3</v>
      </c>
      <c r="I144" s="67"/>
      <c r="J144" s="67">
        <f>IF($R$3="Boys",InputLA1LA2!I140,IF($R$3="Girls",InputLA1LA2!X140,IF($R$3="All",InputLA1LA2!AM140)))</f>
        <v>48.3</v>
      </c>
      <c r="K144" s="68">
        <f>IF($R$3="Boys",InputLA1LA2!J140,IF($R$3="Girls",InputLA1LA2!Y140,IF($R$3="All",InputLA1LA2!AN140)))</f>
        <v>4.0599999999999996</v>
      </c>
      <c r="L144" s="67">
        <f>IF($R$3="Boys",InputLA1LA2!K140,IF($R$3="Girls",InputLA1LA2!Z140,IF($R$3="All",InputLA1LA2!AO140)))</f>
        <v>15.6</v>
      </c>
      <c r="M144" s="67">
        <f>IF($R$3="Boys",InputLA1LA2!L140,IF($R$3="Girls",InputLA1LA2!AA140,IF($R$3="All",InputLA1LA2!AP140)))</f>
        <v>25.2</v>
      </c>
      <c r="N144" s="66"/>
      <c r="O144" s="66">
        <f>IF($R$3="Boys",InputLA1LA2!N140,IF($R$3="Girls",InputLA1LA2!AC140,IF($R$3="All",InputLA1LA2!AR140)))</f>
        <v>2297</v>
      </c>
      <c r="P144" s="68">
        <f>IF($R$3="Boys",InputLA1LA2!O140,IF($R$3="Girls",InputLA1LA2!AD140,IF($R$3="All",InputLA1LA2!AS140)))</f>
        <v>0.21</v>
      </c>
      <c r="Q144" s="68">
        <f>IF($R$3="Boys",InputLA1LA2!P140,IF($R$3="Girls",InputLA1LA2!AE140,IF($R$3="All",InputLA1LA2!AT140)))</f>
        <v>0.15</v>
      </c>
      <c r="R144" s="68">
        <f>IF($R$3="Boys",InputLA1LA2!Q140,IF($R$3="Girls",InputLA1LA2!AF140,IF($R$3="All",InputLA1LA2!AU140)))</f>
        <v>0.26</v>
      </c>
      <c r="S144" s="54"/>
      <c r="T144" s="54"/>
      <c r="U144" s="54"/>
      <c r="V144" s="54"/>
      <c r="W144" s="54"/>
      <c r="X144" s="54"/>
    </row>
    <row r="145" spans="1:24" ht="12.75" customHeight="1" x14ac:dyDescent="0.3">
      <c r="B145" s="54"/>
      <c r="C145" s="46"/>
      <c r="D145" s="66"/>
      <c r="E145" s="67"/>
      <c r="F145" s="67"/>
      <c r="G145" s="67"/>
      <c r="H145" s="67"/>
      <c r="I145" s="67"/>
      <c r="J145" s="67"/>
      <c r="K145" s="68"/>
      <c r="L145" s="67"/>
      <c r="M145" s="67"/>
      <c r="N145" s="66"/>
      <c r="O145" s="66"/>
      <c r="P145" s="68"/>
      <c r="Q145" s="68"/>
      <c r="R145" s="68"/>
      <c r="S145" s="54"/>
      <c r="T145" s="59"/>
      <c r="U145" s="54"/>
      <c r="V145" s="54"/>
      <c r="W145" s="54"/>
      <c r="X145" s="54"/>
    </row>
    <row r="146" spans="1:24" s="75" customFormat="1" ht="12.75" customHeight="1" x14ac:dyDescent="0.3">
      <c r="A146" s="70" t="s">
        <v>325</v>
      </c>
      <c r="B146" s="59" t="s">
        <v>326</v>
      </c>
      <c r="C146" s="71" t="s">
        <v>327</v>
      </c>
      <c r="D146" s="62">
        <f>IF($R$3="Boys",InputLA1LA2!C142,IF($R$3="Girls",InputLA1LA2!R142,IF($R$3="All",InputLA1LA2!AG142)))</f>
        <v>82803</v>
      </c>
      <c r="E146" s="63">
        <f>IF($R$3="Boys",InputLA1LA2!D142,IF($R$3="Girls",InputLA1LA2!S142,IF($R$3="All",InputLA1LA2!AH142)))</f>
        <v>47.8</v>
      </c>
      <c r="F146" s="63">
        <f>IF($R$3="Boys",InputLA1LA2!E142,IF($R$3="Girls",InputLA1LA2!T142,IF($R$3="All",InputLA1LA2!AI142)))</f>
        <v>97</v>
      </c>
      <c r="G146" s="63">
        <f>IF($R$3="Boys",InputLA1LA2!F142,IF($R$3="Girls",InputLA1LA2!U142,IF($R$3="All",InputLA1LA2!AJ142)))</f>
        <v>46.4</v>
      </c>
      <c r="H146" s="63">
        <f>IF($R$3="Boys",InputLA1LA2!G142,IF($R$3="Girls",InputLA1LA2!V142,IF($R$3="All",InputLA1LA2!AK142)))</f>
        <v>66.7</v>
      </c>
      <c r="I146" s="63"/>
      <c r="J146" s="63">
        <f>IF($R$3="Boys",InputLA1LA2!I142,IF($R$3="Girls",InputLA1LA2!X142,IF($R$3="All",InputLA1LA2!AM142)))</f>
        <v>39</v>
      </c>
      <c r="K146" s="64">
        <f>IF($R$3="Boys",InputLA1LA2!J142,IF($R$3="Girls",InputLA1LA2!Y142,IF($R$3="All",InputLA1LA2!AN142)))</f>
        <v>4.18</v>
      </c>
      <c r="L146" s="63">
        <f>IF($R$3="Boys",InputLA1LA2!K142,IF($R$3="Girls",InputLA1LA2!Z142,IF($R$3="All",InputLA1LA2!AO142)))</f>
        <v>18.7</v>
      </c>
      <c r="M146" s="63">
        <f>IF($R$3="Boys",InputLA1LA2!L142,IF($R$3="Girls",InputLA1LA2!AA142,IF($R$3="All",InputLA1LA2!AP142)))</f>
        <v>25.9</v>
      </c>
      <c r="N146" s="62"/>
      <c r="O146" s="62">
        <f>IF($R$3="Boys",InputLA1LA2!N142,IF($R$3="Girls",InputLA1LA2!AC142,IF($R$3="All",InputLA1LA2!AR142)))</f>
        <v>78327</v>
      </c>
      <c r="P146" s="64">
        <f>IF($R$3="Boys",InputLA1LA2!O142,IF($R$3="Girls",InputLA1LA2!AD142,IF($R$3="All",InputLA1LA2!AS142)))</f>
        <v>0.01</v>
      </c>
      <c r="Q146" s="64">
        <f>IF($R$3="Boys",InputLA1LA2!P142,IF($R$3="Girls",InputLA1LA2!AE142,IF($R$3="All",InputLA1LA2!AT142)))</f>
        <v>0</v>
      </c>
      <c r="R146" s="64">
        <f>IF($R$3="Boys",InputLA1LA2!Q142,IF($R$3="Girls",InputLA1LA2!AF142,IF($R$3="All",InputLA1LA2!AU142)))</f>
        <v>0.02</v>
      </c>
      <c r="S146" s="59"/>
      <c r="T146" s="54"/>
      <c r="U146" s="59"/>
      <c r="V146" s="59"/>
      <c r="W146" s="59"/>
      <c r="X146" s="59"/>
    </row>
    <row r="147" spans="1:24" s="73" customFormat="1" ht="12.75" customHeight="1" x14ac:dyDescent="0.3">
      <c r="A147" s="73" t="s">
        <v>328</v>
      </c>
      <c r="B147" s="54">
        <v>867</v>
      </c>
      <c r="C147" s="74" t="s">
        <v>329</v>
      </c>
      <c r="D147" s="66">
        <f>IF($R$3="Boys",InputLA1LA2!C143,IF($R$3="Girls",InputLA1LA2!R143,IF($R$3="All",InputLA1LA2!AG143)))</f>
        <v>1043</v>
      </c>
      <c r="E147" s="67">
        <f>IF($R$3="Boys",InputLA1LA2!D143,IF($R$3="Girls",InputLA1LA2!S143,IF($R$3="All",InputLA1LA2!AH143)))</f>
        <v>48.1</v>
      </c>
      <c r="F147" s="67">
        <f>IF($R$3="Boys",InputLA1LA2!E143,IF($R$3="Girls",InputLA1LA2!T143,IF($R$3="All",InputLA1LA2!AI143)))</f>
        <v>98.2</v>
      </c>
      <c r="G147" s="67">
        <f>IF($R$3="Boys",InputLA1LA2!F143,IF($R$3="Girls",InputLA1LA2!U143,IF($R$3="All",InputLA1LA2!AJ143)))</f>
        <v>45.2</v>
      </c>
      <c r="H147" s="67">
        <f>IF($R$3="Boys",InputLA1LA2!G143,IF($R$3="Girls",InputLA1LA2!V143,IF($R$3="All",InputLA1LA2!AK143)))</f>
        <v>68.400000000000006</v>
      </c>
      <c r="I147" s="67"/>
      <c r="J147" s="67">
        <f>IF($R$3="Boys",InputLA1LA2!I143,IF($R$3="Girls",InputLA1LA2!X143,IF($R$3="All",InputLA1LA2!AM143)))</f>
        <v>34.299999999999997</v>
      </c>
      <c r="K147" s="68">
        <f>IF($R$3="Boys",InputLA1LA2!J143,IF($R$3="Girls",InputLA1LA2!Y143,IF($R$3="All",InputLA1LA2!AN143)))</f>
        <v>4.1399999999999997</v>
      </c>
      <c r="L147" s="67">
        <f>IF($R$3="Boys",InputLA1LA2!K143,IF($R$3="Girls",InputLA1LA2!Z143,IF($R$3="All",InputLA1LA2!AO143)))</f>
        <v>16.2</v>
      </c>
      <c r="M147" s="67">
        <f>IF($R$3="Boys",InputLA1LA2!L143,IF($R$3="Girls",InputLA1LA2!AA143,IF($R$3="All",InputLA1LA2!AP143)))</f>
        <v>22.1</v>
      </c>
      <c r="N147" s="66"/>
      <c r="O147" s="66">
        <f>IF($R$3="Boys",InputLA1LA2!N143,IF($R$3="Girls",InputLA1LA2!AC143,IF($R$3="All",InputLA1LA2!AR143)))</f>
        <v>986</v>
      </c>
      <c r="P147" s="68">
        <f>IF($R$3="Boys",InputLA1LA2!O143,IF($R$3="Girls",InputLA1LA2!AD143,IF($R$3="All",InputLA1LA2!AS143)))</f>
        <v>0.02</v>
      </c>
      <c r="Q147" s="68">
        <f>IF($R$3="Boys",InputLA1LA2!P143,IF($R$3="Girls",InputLA1LA2!AE143,IF($R$3="All",InputLA1LA2!AT143)))</f>
        <v>-0.06</v>
      </c>
      <c r="R147" s="68">
        <f>IF($R$3="Boys",InputLA1LA2!Q143,IF($R$3="Girls",InputLA1LA2!AF143,IF($R$3="All",InputLA1LA2!AU143)))</f>
        <v>0.1</v>
      </c>
      <c r="S147" s="54"/>
      <c r="T147" s="54"/>
      <c r="U147" s="54"/>
      <c r="V147" s="54"/>
      <c r="W147" s="54"/>
      <c r="X147" s="54"/>
    </row>
    <row r="148" spans="1:24" ht="12.75" customHeight="1" x14ac:dyDescent="0.3">
      <c r="A148" s="73" t="s">
        <v>330</v>
      </c>
      <c r="B148" s="54">
        <v>846</v>
      </c>
      <c r="C148" s="74" t="s">
        <v>331</v>
      </c>
      <c r="D148" s="66">
        <f>IF($R$3="Boys",InputLA1LA2!C144,IF($R$3="Girls",InputLA1LA2!R144,IF($R$3="All",InputLA1LA2!AG144)))</f>
        <v>2169</v>
      </c>
      <c r="E148" s="67">
        <f>IF($R$3="Boys",InputLA1LA2!D144,IF($R$3="Girls",InputLA1LA2!S144,IF($R$3="All",InputLA1LA2!AH144)))</f>
        <v>48</v>
      </c>
      <c r="F148" s="67">
        <f>IF($R$3="Boys",InputLA1LA2!E144,IF($R$3="Girls",InputLA1LA2!T144,IF($R$3="All",InputLA1LA2!AI144)))</f>
        <v>96.6</v>
      </c>
      <c r="G148" s="67">
        <f>IF($R$3="Boys",InputLA1LA2!F144,IF($R$3="Girls",InputLA1LA2!U144,IF($R$3="All",InputLA1LA2!AJ144)))</f>
        <v>46.7</v>
      </c>
      <c r="H148" s="67">
        <f>IF($R$3="Boys",InputLA1LA2!G144,IF($R$3="Girls",InputLA1LA2!V144,IF($R$3="All",InputLA1LA2!AK144)))</f>
        <v>68.3</v>
      </c>
      <c r="I148" s="67"/>
      <c r="J148" s="67">
        <f>IF($R$3="Boys",InputLA1LA2!I144,IF($R$3="Girls",InputLA1LA2!X144,IF($R$3="All",InputLA1LA2!AM144)))</f>
        <v>36.4</v>
      </c>
      <c r="K148" s="68">
        <f>IF($R$3="Boys",InputLA1LA2!J144,IF($R$3="Girls",InputLA1LA2!Y144,IF($R$3="All",InputLA1LA2!AN144)))</f>
        <v>4.16</v>
      </c>
      <c r="L148" s="67">
        <f>IF($R$3="Boys",InputLA1LA2!K144,IF($R$3="Girls",InputLA1LA2!Z144,IF($R$3="All",InputLA1LA2!AO144)))</f>
        <v>17.2</v>
      </c>
      <c r="M148" s="67">
        <f>IF($R$3="Boys",InputLA1LA2!L144,IF($R$3="Girls",InputLA1LA2!AA144,IF($R$3="All",InputLA1LA2!AP144)))</f>
        <v>24.6</v>
      </c>
      <c r="N148" s="66"/>
      <c r="O148" s="66">
        <f>IF($R$3="Boys",InputLA1LA2!N144,IF($R$3="Girls",InputLA1LA2!AC144,IF($R$3="All",InputLA1LA2!AR144)))</f>
        <v>2045</v>
      </c>
      <c r="P148" s="68">
        <f>IF($R$3="Boys",InputLA1LA2!O144,IF($R$3="Girls",InputLA1LA2!AD144,IF($R$3="All",InputLA1LA2!AS144)))</f>
        <v>-0.02</v>
      </c>
      <c r="Q148" s="68">
        <f>IF($R$3="Boys",InputLA1LA2!P144,IF($R$3="Girls",InputLA1LA2!AE144,IF($R$3="All",InputLA1LA2!AT144)))</f>
        <v>-7.0000000000000007E-2</v>
      </c>
      <c r="R148" s="68">
        <f>IF($R$3="Boys",InputLA1LA2!Q144,IF($R$3="Girls",InputLA1LA2!AF144,IF($R$3="All",InputLA1LA2!AU144)))</f>
        <v>0.04</v>
      </c>
      <c r="S148" s="54"/>
      <c r="T148" s="54"/>
      <c r="U148" s="54"/>
      <c r="V148" s="54"/>
      <c r="W148" s="54"/>
      <c r="X148" s="54"/>
    </row>
    <row r="149" spans="1:24" ht="12.75" customHeight="1" x14ac:dyDescent="0.3">
      <c r="A149" s="73" t="s">
        <v>332</v>
      </c>
      <c r="B149" s="54">
        <v>825</v>
      </c>
      <c r="C149" s="74" t="s">
        <v>333</v>
      </c>
      <c r="D149" s="66">
        <f>IF($R$3="Boys",InputLA1LA2!C145,IF($R$3="Girls",InputLA1LA2!R145,IF($R$3="All",InputLA1LA2!AG145)))</f>
        <v>5665</v>
      </c>
      <c r="E149" s="67">
        <f>IF($R$3="Boys",InputLA1LA2!D145,IF($R$3="Girls",InputLA1LA2!S145,IF($R$3="All",InputLA1LA2!AH145)))</f>
        <v>55</v>
      </c>
      <c r="F149" s="67">
        <f>IF($R$3="Boys",InputLA1LA2!E145,IF($R$3="Girls",InputLA1LA2!T145,IF($R$3="All",InputLA1LA2!AI145)))</f>
        <v>97.9</v>
      </c>
      <c r="G149" s="67">
        <f>IF($R$3="Boys",InputLA1LA2!F145,IF($R$3="Girls",InputLA1LA2!U145,IF($R$3="All",InputLA1LA2!AJ145)))</f>
        <v>60.8</v>
      </c>
      <c r="H149" s="67">
        <f>IF($R$3="Boys",InputLA1LA2!G145,IF($R$3="Girls",InputLA1LA2!V145,IF($R$3="All",InputLA1LA2!AK145)))</f>
        <v>77</v>
      </c>
      <c r="I149" s="67"/>
      <c r="J149" s="67">
        <f>IF($R$3="Boys",InputLA1LA2!I145,IF($R$3="Girls",InputLA1LA2!X145,IF($R$3="All",InputLA1LA2!AM145)))</f>
        <v>39.5</v>
      </c>
      <c r="K149" s="68">
        <f>IF($R$3="Boys",InputLA1LA2!J145,IF($R$3="Girls",InputLA1LA2!Y145,IF($R$3="All",InputLA1LA2!AN145)))</f>
        <v>4.87</v>
      </c>
      <c r="L149" s="67">
        <f>IF($R$3="Boys",InputLA1LA2!K145,IF($R$3="Girls",InputLA1LA2!Z145,IF($R$3="All",InputLA1LA2!AO145)))</f>
        <v>26.4</v>
      </c>
      <c r="M149" s="67">
        <f>IF($R$3="Boys",InputLA1LA2!L145,IF($R$3="Girls",InputLA1LA2!AA145,IF($R$3="All",InputLA1LA2!AP145)))</f>
        <v>32.4</v>
      </c>
      <c r="N149" s="66"/>
      <c r="O149" s="66">
        <f>IF($R$3="Boys",InputLA1LA2!N145,IF($R$3="Girls",InputLA1LA2!AC145,IF($R$3="All",InputLA1LA2!AR145)))</f>
        <v>5172</v>
      </c>
      <c r="P149" s="68">
        <f>IF($R$3="Boys",InputLA1LA2!O145,IF($R$3="Girls",InputLA1LA2!AD145,IF($R$3="All",InputLA1LA2!AS145)))</f>
        <v>0.22</v>
      </c>
      <c r="Q149" s="68">
        <f>IF($R$3="Boys",InputLA1LA2!P145,IF($R$3="Girls",InputLA1LA2!AE145,IF($R$3="All",InputLA1LA2!AT145)))</f>
        <v>0.19</v>
      </c>
      <c r="R149" s="68">
        <f>IF($R$3="Boys",InputLA1LA2!Q145,IF($R$3="Girls",InputLA1LA2!AF145,IF($R$3="All",InputLA1LA2!AU145)))</f>
        <v>0.26</v>
      </c>
      <c r="S149" s="54"/>
      <c r="T149" s="54"/>
      <c r="U149" s="54"/>
      <c r="V149" s="54"/>
      <c r="W149" s="54"/>
      <c r="X149" s="54"/>
    </row>
    <row r="150" spans="1:24" ht="12.75" customHeight="1" x14ac:dyDescent="0.3">
      <c r="A150" s="73" t="s">
        <v>334</v>
      </c>
      <c r="B150" s="54">
        <v>845</v>
      </c>
      <c r="C150" s="74" t="s">
        <v>335</v>
      </c>
      <c r="D150" s="66">
        <f>IF($R$3="Boys",InputLA1LA2!C146,IF($R$3="Girls",InputLA1LA2!R146,IF($R$3="All",InputLA1LA2!AG146)))</f>
        <v>4665</v>
      </c>
      <c r="E150" s="67">
        <f>IF($R$3="Boys",InputLA1LA2!D146,IF($R$3="Girls",InputLA1LA2!S146,IF($R$3="All",InputLA1LA2!AH146)))</f>
        <v>45.2</v>
      </c>
      <c r="F150" s="67">
        <f>IF($R$3="Boys",InputLA1LA2!E146,IF($R$3="Girls",InputLA1LA2!T146,IF($R$3="All",InputLA1LA2!AI146)))</f>
        <v>97.2</v>
      </c>
      <c r="G150" s="67">
        <f>IF($R$3="Boys",InputLA1LA2!F146,IF($R$3="Girls",InputLA1LA2!U146,IF($R$3="All",InputLA1LA2!AJ146)))</f>
        <v>41.4</v>
      </c>
      <c r="H150" s="67">
        <f>IF($R$3="Boys",InputLA1LA2!G146,IF($R$3="Girls",InputLA1LA2!V146,IF($R$3="All",InputLA1LA2!AK146)))</f>
        <v>62</v>
      </c>
      <c r="I150" s="67"/>
      <c r="J150" s="67">
        <f>IF($R$3="Boys",InputLA1LA2!I146,IF($R$3="Girls",InputLA1LA2!X146,IF($R$3="All",InputLA1LA2!AM146)))</f>
        <v>29.1</v>
      </c>
      <c r="K150" s="68">
        <f>IF($R$3="Boys",InputLA1LA2!J146,IF($R$3="Girls",InputLA1LA2!Y146,IF($R$3="All",InputLA1LA2!AN146)))</f>
        <v>3.85</v>
      </c>
      <c r="L150" s="67">
        <f>IF($R$3="Boys",InputLA1LA2!K146,IF($R$3="Girls",InputLA1LA2!Z146,IF($R$3="All",InputLA1LA2!AO146)))</f>
        <v>12.9</v>
      </c>
      <c r="M150" s="67">
        <f>IF($R$3="Boys",InputLA1LA2!L146,IF($R$3="Girls",InputLA1LA2!AA146,IF($R$3="All",InputLA1LA2!AP146)))</f>
        <v>18.600000000000001</v>
      </c>
      <c r="N150" s="66"/>
      <c r="O150" s="66">
        <f>IF($R$3="Boys",InputLA1LA2!N146,IF($R$3="Girls",InputLA1LA2!AC146,IF($R$3="All",InputLA1LA2!AR146)))</f>
        <v>4486</v>
      </c>
      <c r="P150" s="68">
        <f>IF($R$3="Boys",InputLA1LA2!O146,IF($R$3="Girls",InputLA1LA2!AD146,IF($R$3="All",InputLA1LA2!AS146)))</f>
        <v>-0.03</v>
      </c>
      <c r="Q150" s="68">
        <f>IF($R$3="Boys",InputLA1LA2!P146,IF($R$3="Girls",InputLA1LA2!AE146,IF($R$3="All",InputLA1LA2!AT146)))</f>
        <v>-0.06</v>
      </c>
      <c r="R150" s="68">
        <f>IF($R$3="Boys",InputLA1LA2!Q146,IF($R$3="Girls",InputLA1LA2!AF146,IF($R$3="All",InputLA1LA2!AU146)))</f>
        <v>0.01</v>
      </c>
      <c r="S150" s="54"/>
      <c r="T150" s="54"/>
      <c r="U150" s="54"/>
      <c r="V150" s="54"/>
      <c r="W150" s="54"/>
      <c r="X150" s="54"/>
    </row>
    <row r="151" spans="1:24" ht="12.75" customHeight="1" x14ac:dyDescent="0.3">
      <c r="A151" s="73" t="s">
        <v>336</v>
      </c>
      <c r="B151" s="54">
        <v>850</v>
      </c>
      <c r="C151" s="74" t="s">
        <v>337</v>
      </c>
      <c r="D151" s="66">
        <f>IF($R$3="Boys",InputLA1LA2!C147,IF($R$3="Girls",InputLA1LA2!R147,IF($R$3="All",InputLA1LA2!AG147)))</f>
        <v>12497</v>
      </c>
      <c r="E151" s="67">
        <f>IF($R$3="Boys",InputLA1LA2!D147,IF($R$3="Girls",InputLA1LA2!S147,IF($R$3="All",InputLA1LA2!AH147)))</f>
        <v>47.2</v>
      </c>
      <c r="F151" s="67">
        <f>IF($R$3="Boys",InputLA1LA2!E147,IF($R$3="Girls",InputLA1LA2!T147,IF($R$3="All",InputLA1LA2!AI147)))</f>
        <v>97.3</v>
      </c>
      <c r="G151" s="67">
        <f>IF($R$3="Boys",InputLA1LA2!F147,IF($R$3="Girls",InputLA1LA2!U147,IF($R$3="All",InputLA1LA2!AJ147)))</f>
        <v>45.2</v>
      </c>
      <c r="H151" s="67">
        <f>IF($R$3="Boys",InputLA1LA2!G147,IF($R$3="Girls",InputLA1LA2!V147,IF($R$3="All",InputLA1LA2!AK147)))</f>
        <v>66.7</v>
      </c>
      <c r="I151" s="67"/>
      <c r="J151" s="67">
        <f>IF($R$3="Boys",InputLA1LA2!I147,IF($R$3="Girls",InputLA1LA2!X147,IF($R$3="All",InputLA1LA2!AM147)))</f>
        <v>35.299999999999997</v>
      </c>
      <c r="K151" s="68">
        <f>IF($R$3="Boys",InputLA1LA2!J147,IF($R$3="Girls",InputLA1LA2!Y147,IF($R$3="All",InputLA1LA2!AN147)))</f>
        <v>4.12</v>
      </c>
      <c r="L151" s="67">
        <f>IF($R$3="Boys",InputLA1LA2!K147,IF($R$3="Girls",InputLA1LA2!Z147,IF($R$3="All",InputLA1LA2!AO147)))</f>
        <v>16</v>
      </c>
      <c r="M151" s="67">
        <f>IF($R$3="Boys",InputLA1LA2!L147,IF($R$3="Girls",InputLA1LA2!AA147,IF($R$3="All",InputLA1LA2!AP147)))</f>
        <v>23.1</v>
      </c>
      <c r="N151" s="66"/>
      <c r="O151" s="66">
        <f>IF($R$3="Boys",InputLA1LA2!N147,IF($R$3="Girls",InputLA1LA2!AC147,IF($R$3="All",InputLA1LA2!AR147)))</f>
        <v>12069</v>
      </c>
      <c r="P151" s="68">
        <f>IF($R$3="Boys",InputLA1LA2!O147,IF($R$3="Girls",InputLA1LA2!AD147,IF($R$3="All",InputLA1LA2!AS147)))</f>
        <v>-0.09</v>
      </c>
      <c r="Q151" s="68">
        <f>IF($R$3="Boys",InputLA1LA2!P147,IF($R$3="Girls",InputLA1LA2!AE147,IF($R$3="All",InputLA1LA2!AT147)))</f>
        <v>-0.11</v>
      </c>
      <c r="R151" s="68">
        <f>IF($R$3="Boys",InputLA1LA2!Q147,IF($R$3="Girls",InputLA1LA2!AF147,IF($R$3="All",InputLA1LA2!AU147)))</f>
        <v>-7.0000000000000007E-2</v>
      </c>
      <c r="S151" s="54"/>
      <c r="T151" s="54"/>
      <c r="U151" s="54"/>
      <c r="V151" s="54"/>
      <c r="W151" s="54"/>
      <c r="X151" s="54"/>
    </row>
    <row r="152" spans="1:24" ht="12.75" customHeight="1" x14ac:dyDescent="0.3">
      <c r="A152" s="73" t="s">
        <v>338</v>
      </c>
      <c r="B152" s="54">
        <v>921</v>
      </c>
      <c r="C152" s="74" t="s">
        <v>339</v>
      </c>
      <c r="D152" s="66">
        <f>IF($R$3="Boys",InputLA1LA2!C148,IF($R$3="Girls",InputLA1LA2!R148,IF($R$3="All",InputLA1LA2!AG148)))</f>
        <v>1070</v>
      </c>
      <c r="E152" s="67">
        <f>IF($R$3="Boys",InputLA1LA2!D148,IF($R$3="Girls",InputLA1LA2!S148,IF($R$3="All",InputLA1LA2!AH148)))</f>
        <v>40.799999999999997</v>
      </c>
      <c r="F152" s="67">
        <f>IF($R$3="Boys",InputLA1LA2!E148,IF($R$3="Girls",InputLA1LA2!T148,IF($R$3="All",InputLA1LA2!AI148)))</f>
        <v>96.3</v>
      </c>
      <c r="G152" s="67">
        <f>IF($R$3="Boys",InputLA1LA2!F148,IF($R$3="Girls",InputLA1LA2!U148,IF($R$3="All",InputLA1LA2!AJ148)))</f>
        <v>33.299999999999997</v>
      </c>
      <c r="H152" s="67">
        <f>IF($R$3="Boys",InputLA1LA2!G148,IF($R$3="Girls",InputLA1LA2!V148,IF($R$3="All",InputLA1LA2!AK148)))</f>
        <v>54.5</v>
      </c>
      <c r="I152" s="67"/>
      <c r="J152" s="67">
        <f>IF($R$3="Boys",InputLA1LA2!I148,IF($R$3="Girls",InputLA1LA2!X148,IF($R$3="All",InputLA1LA2!AM148)))</f>
        <v>23.7</v>
      </c>
      <c r="K152" s="68">
        <f>IF($R$3="Boys",InputLA1LA2!J148,IF($R$3="Girls",InputLA1LA2!Y148,IF($R$3="All",InputLA1LA2!AN148)))</f>
        <v>3.39</v>
      </c>
      <c r="L152" s="67">
        <f>IF($R$3="Boys",InputLA1LA2!K148,IF($R$3="Girls",InputLA1LA2!Z148,IF($R$3="All",InputLA1LA2!AO148)))</f>
        <v>8.1</v>
      </c>
      <c r="M152" s="67">
        <f>IF($R$3="Boys",InputLA1LA2!L148,IF($R$3="Girls",InputLA1LA2!AA148,IF($R$3="All",InputLA1LA2!AP148)))</f>
        <v>13</v>
      </c>
      <c r="N152" s="66"/>
      <c r="O152" s="66">
        <f>IF($R$3="Boys",InputLA1LA2!N148,IF($R$3="Girls",InputLA1LA2!AC148,IF($R$3="All",InputLA1LA2!AR148)))</f>
        <v>1039</v>
      </c>
      <c r="P152" s="68">
        <f>IF($R$3="Boys",InputLA1LA2!O148,IF($R$3="Girls",InputLA1LA2!AD148,IF($R$3="All",InputLA1LA2!AS148)))</f>
        <v>-0.38</v>
      </c>
      <c r="Q152" s="68">
        <f>IF($R$3="Boys",InputLA1LA2!P148,IF($R$3="Girls",InputLA1LA2!AE148,IF($R$3="All",InputLA1LA2!AT148)))</f>
        <v>-0.46</v>
      </c>
      <c r="R152" s="68">
        <f>IF($R$3="Boys",InputLA1LA2!Q148,IF($R$3="Girls",InputLA1LA2!AF148,IF($R$3="All",InputLA1LA2!AU148)))</f>
        <v>-0.3</v>
      </c>
      <c r="S152" s="54"/>
      <c r="T152" s="54"/>
      <c r="U152" s="54"/>
      <c r="V152" s="54"/>
      <c r="W152" s="54"/>
      <c r="X152" s="54"/>
    </row>
    <row r="153" spans="1:24" ht="12.75" customHeight="1" x14ac:dyDescent="0.3">
      <c r="A153" s="73" t="s">
        <v>340</v>
      </c>
      <c r="B153" s="54">
        <v>886</v>
      </c>
      <c r="C153" s="74" t="s">
        <v>341</v>
      </c>
      <c r="D153" s="66">
        <f>IF($R$3="Boys",InputLA1LA2!C149,IF($R$3="Girls",InputLA1LA2!R149,IF($R$3="All",InputLA1LA2!AG149)))</f>
        <v>15516</v>
      </c>
      <c r="E153" s="67">
        <f>IF($R$3="Boys",InputLA1LA2!D149,IF($R$3="Girls",InputLA1LA2!S149,IF($R$3="All",InputLA1LA2!AH149)))</f>
        <v>47.1</v>
      </c>
      <c r="F153" s="67">
        <f>IF($R$3="Boys",InputLA1LA2!E149,IF($R$3="Girls",InputLA1LA2!T149,IF($R$3="All",InputLA1LA2!AI149)))</f>
        <v>97</v>
      </c>
      <c r="G153" s="67">
        <f>IF($R$3="Boys",InputLA1LA2!F149,IF($R$3="Girls",InputLA1LA2!U149,IF($R$3="All",InputLA1LA2!AJ149)))</f>
        <v>44.2</v>
      </c>
      <c r="H153" s="67">
        <f>IF($R$3="Boys",InputLA1LA2!G149,IF($R$3="Girls",InputLA1LA2!V149,IF($R$3="All",InputLA1LA2!AK149)))</f>
        <v>63.8</v>
      </c>
      <c r="I153" s="67"/>
      <c r="J153" s="67">
        <f>IF($R$3="Boys",InputLA1LA2!I149,IF($R$3="Girls",InputLA1LA2!X149,IF($R$3="All",InputLA1LA2!AM149)))</f>
        <v>40.700000000000003</v>
      </c>
      <c r="K153" s="68">
        <f>IF($R$3="Boys",InputLA1LA2!J149,IF($R$3="Girls",InputLA1LA2!Y149,IF($R$3="All",InputLA1LA2!AN149)))</f>
        <v>4.1100000000000003</v>
      </c>
      <c r="L153" s="67">
        <f>IF($R$3="Boys",InputLA1LA2!K149,IF($R$3="Girls",InputLA1LA2!Z149,IF($R$3="All",InputLA1LA2!AO149)))</f>
        <v>20.8</v>
      </c>
      <c r="M153" s="67">
        <f>IF($R$3="Boys",InputLA1LA2!L149,IF($R$3="Girls",InputLA1LA2!AA149,IF($R$3="All",InputLA1LA2!AP149)))</f>
        <v>27.9</v>
      </c>
      <c r="N153" s="66"/>
      <c r="O153" s="66">
        <f>IF($R$3="Boys",InputLA1LA2!N149,IF($R$3="Girls",InputLA1LA2!AC149,IF($R$3="All",InputLA1LA2!AR149)))</f>
        <v>14634</v>
      </c>
      <c r="P153" s="68">
        <f>IF($R$3="Boys",InputLA1LA2!O149,IF($R$3="Girls",InputLA1LA2!AD149,IF($R$3="All",InputLA1LA2!AS149)))</f>
        <v>-0.08</v>
      </c>
      <c r="Q153" s="68">
        <f>IF($R$3="Boys",InputLA1LA2!P149,IF($R$3="Girls",InputLA1LA2!AE149,IF($R$3="All",InputLA1LA2!AT149)))</f>
        <v>-0.1</v>
      </c>
      <c r="R153" s="68">
        <f>IF($R$3="Boys",InputLA1LA2!Q149,IF($R$3="Girls",InputLA1LA2!AF149,IF($R$3="All",InputLA1LA2!AU149)))</f>
        <v>-0.06</v>
      </c>
      <c r="S153" s="54"/>
      <c r="T153" s="54"/>
      <c r="U153" s="54"/>
      <c r="V153" s="54"/>
      <c r="W153" s="54"/>
      <c r="X153" s="54"/>
    </row>
    <row r="154" spans="1:24" ht="12.75" customHeight="1" x14ac:dyDescent="0.3">
      <c r="A154" s="73" t="s">
        <v>342</v>
      </c>
      <c r="B154" s="54">
        <v>887</v>
      </c>
      <c r="C154" s="74" t="s">
        <v>343</v>
      </c>
      <c r="D154" s="66">
        <f>IF($R$3="Boys",InputLA1LA2!C150,IF($R$3="Girls",InputLA1LA2!R150,IF($R$3="All",InputLA1LA2!AG150)))</f>
        <v>2899</v>
      </c>
      <c r="E154" s="67">
        <f>IF($R$3="Boys",InputLA1LA2!D150,IF($R$3="Girls",InputLA1LA2!S150,IF($R$3="All",InputLA1LA2!AH150)))</f>
        <v>46</v>
      </c>
      <c r="F154" s="67">
        <f>IF($R$3="Boys",InputLA1LA2!E150,IF($R$3="Girls",InputLA1LA2!T150,IF($R$3="All",InputLA1LA2!AI150)))</f>
        <v>97.4</v>
      </c>
      <c r="G154" s="67">
        <f>IF($R$3="Boys",InputLA1LA2!F150,IF($R$3="Girls",InputLA1LA2!U150,IF($R$3="All",InputLA1LA2!AJ150)))</f>
        <v>41.9</v>
      </c>
      <c r="H154" s="67">
        <f>IF($R$3="Boys",InputLA1LA2!G150,IF($R$3="Girls",InputLA1LA2!V150,IF($R$3="All",InputLA1LA2!AK150)))</f>
        <v>63.8</v>
      </c>
      <c r="I154" s="67"/>
      <c r="J154" s="67">
        <f>IF($R$3="Boys",InputLA1LA2!I150,IF($R$3="Girls",InputLA1LA2!X150,IF($R$3="All",InputLA1LA2!AM150)))</f>
        <v>40.700000000000003</v>
      </c>
      <c r="K154" s="68">
        <f>IF($R$3="Boys",InputLA1LA2!J150,IF($R$3="Girls",InputLA1LA2!Y150,IF($R$3="All",InputLA1LA2!AN150)))</f>
        <v>3.96</v>
      </c>
      <c r="L154" s="67">
        <f>IF($R$3="Boys",InputLA1LA2!K150,IF($R$3="Girls",InputLA1LA2!Z150,IF($R$3="All",InputLA1LA2!AO150)))</f>
        <v>15.1</v>
      </c>
      <c r="M154" s="67">
        <f>IF($R$3="Boys",InputLA1LA2!L150,IF($R$3="Girls",InputLA1LA2!AA150,IF($R$3="All",InputLA1LA2!AP150)))</f>
        <v>23.1</v>
      </c>
      <c r="N154" s="66"/>
      <c r="O154" s="66">
        <f>IF($R$3="Boys",InputLA1LA2!N150,IF($R$3="Girls",InputLA1LA2!AC150,IF($R$3="All",InputLA1LA2!AR150)))</f>
        <v>2807</v>
      </c>
      <c r="P154" s="68">
        <f>IF($R$3="Boys",InputLA1LA2!O150,IF($R$3="Girls",InputLA1LA2!AD150,IF($R$3="All",InputLA1LA2!AS150)))</f>
        <v>0.02</v>
      </c>
      <c r="Q154" s="68">
        <f>IF($R$3="Boys",InputLA1LA2!P150,IF($R$3="Girls",InputLA1LA2!AE150,IF($R$3="All",InputLA1LA2!AT150)))</f>
        <v>-0.03</v>
      </c>
      <c r="R154" s="68">
        <f>IF($R$3="Boys",InputLA1LA2!Q150,IF($R$3="Girls",InputLA1LA2!AF150,IF($R$3="All",InputLA1LA2!AU150)))</f>
        <v>0.06</v>
      </c>
      <c r="S154" s="54"/>
      <c r="T154" s="54"/>
      <c r="U154" s="54"/>
      <c r="V154" s="54"/>
      <c r="W154" s="54"/>
      <c r="X154" s="54"/>
    </row>
    <row r="155" spans="1:24" ht="12.75" customHeight="1" x14ac:dyDescent="0.3">
      <c r="A155" s="73" t="s">
        <v>344</v>
      </c>
      <c r="B155" s="54">
        <v>826</v>
      </c>
      <c r="C155" s="74" t="s">
        <v>345</v>
      </c>
      <c r="D155" s="66">
        <f>IF($R$3="Boys",InputLA1LA2!C151,IF($R$3="Girls",InputLA1LA2!R151,IF($R$3="All",InputLA1LA2!AG151)))</f>
        <v>2774</v>
      </c>
      <c r="E155" s="67">
        <f>IF($R$3="Boys",InputLA1LA2!D151,IF($R$3="Girls",InputLA1LA2!S151,IF($R$3="All",InputLA1LA2!AH151)))</f>
        <v>44.5</v>
      </c>
      <c r="F155" s="67">
        <f>IF($R$3="Boys",InputLA1LA2!E151,IF($R$3="Girls",InputLA1LA2!T151,IF($R$3="All",InputLA1LA2!AI151)))</f>
        <v>96.9</v>
      </c>
      <c r="G155" s="67">
        <f>IF($R$3="Boys",InputLA1LA2!F151,IF($R$3="Girls",InputLA1LA2!U151,IF($R$3="All",InputLA1LA2!AJ151)))</f>
        <v>38.799999999999997</v>
      </c>
      <c r="H155" s="67">
        <f>IF($R$3="Boys",InputLA1LA2!G151,IF($R$3="Girls",InputLA1LA2!V151,IF($R$3="All",InputLA1LA2!AK151)))</f>
        <v>60.3</v>
      </c>
      <c r="I155" s="67"/>
      <c r="J155" s="67">
        <f>IF($R$3="Boys",InputLA1LA2!I151,IF($R$3="Girls",InputLA1LA2!X151,IF($R$3="All",InputLA1LA2!AM151)))</f>
        <v>44.9</v>
      </c>
      <c r="K155" s="68">
        <f>IF($R$3="Boys",InputLA1LA2!J151,IF($R$3="Girls",InputLA1LA2!Y151,IF($R$3="All",InputLA1LA2!AN151)))</f>
        <v>3.78</v>
      </c>
      <c r="L155" s="67">
        <f>IF($R$3="Boys",InputLA1LA2!K151,IF($R$3="Girls",InputLA1LA2!Z151,IF($R$3="All",InputLA1LA2!AO151)))</f>
        <v>14.4</v>
      </c>
      <c r="M155" s="67">
        <f>IF($R$3="Boys",InputLA1LA2!L151,IF($R$3="Girls",InputLA1LA2!AA151,IF($R$3="All",InputLA1LA2!AP151)))</f>
        <v>20.8</v>
      </c>
      <c r="N155" s="66"/>
      <c r="O155" s="66">
        <f>IF($R$3="Boys",InputLA1LA2!N151,IF($R$3="Girls",InputLA1LA2!AC151,IF($R$3="All",InputLA1LA2!AR151)))</f>
        <v>2604</v>
      </c>
      <c r="P155" s="68">
        <f>IF($R$3="Boys",InputLA1LA2!O151,IF($R$3="Girls",InputLA1LA2!AD151,IF($R$3="All",InputLA1LA2!AS151)))</f>
        <v>-0.15</v>
      </c>
      <c r="Q155" s="68">
        <f>IF($R$3="Boys",InputLA1LA2!P151,IF($R$3="Girls",InputLA1LA2!AE151,IF($R$3="All",InputLA1LA2!AT151)))</f>
        <v>-0.2</v>
      </c>
      <c r="R155" s="68">
        <f>IF($R$3="Boys",InputLA1LA2!Q151,IF($R$3="Girls",InputLA1LA2!AF151,IF($R$3="All",InputLA1LA2!AU151)))</f>
        <v>-0.1</v>
      </c>
      <c r="S155" s="54"/>
      <c r="T155" s="54"/>
      <c r="U155" s="54"/>
      <c r="V155" s="54"/>
      <c r="W155" s="54"/>
      <c r="X155" s="54"/>
    </row>
    <row r="156" spans="1:24" ht="12.75" customHeight="1" x14ac:dyDescent="0.3">
      <c r="A156" s="73" t="s">
        <v>346</v>
      </c>
      <c r="B156" s="54">
        <v>931</v>
      </c>
      <c r="C156" s="74" t="s">
        <v>347</v>
      </c>
      <c r="D156" s="66">
        <f>IF($R$3="Boys",InputLA1LA2!C152,IF($R$3="Girls",InputLA1LA2!R152,IF($R$3="All",InputLA1LA2!AG152)))</f>
        <v>5886</v>
      </c>
      <c r="E156" s="67">
        <f>IF($R$3="Boys",InputLA1LA2!D152,IF($R$3="Girls",InputLA1LA2!S152,IF($R$3="All",InputLA1LA2!AH152)))</f>
        <v>46.8</v>
      </c>
      <c r="F156" s="67">
        <f>IF($R$3="Boys",InputLA1LA2!E152,IF($R$3="Girls",InputLA1LA2!T152,IF($R$3="All",InputLA1LA2!AI152)))</f>
        <v>96.2</v>
      </c>
      <c r="G156" s="67">
        <f>IF($R$3="Boys",InputLA1LA2!F152,IF($R$3="Girls",InputLA1LA2!U152,IF($R$3="All",InputLA1LA2!AJ152)))</f>
        <v>46.6</v>
      </c>
      <c r="H156" s="67">
        <f>IF($R$3="Boys",InputLA1LA2!G152,IF($R$3="Girls",InputLA1LA2!V152,IF($R$3="All",InputLA1LA2!AK152)))</f>
        <v>66.7</v>
      </c>
      <c r="I156" s="67"/>
      <c r="J156" s="67">
        <f>IF($R$3="Boys",InputLA1LA2!I152,IF($R$3="Girls",InputLA1LA2!X152,IF($R$3="All",InputLA1LA2!AM152)))</f>
        <v>34</v>
      </c>
      <c r="K156" s="68">
        <f>IF($R$3="Boys",InputLA1LA2!J152,IF($R$3="Girls",InputLA1LA2!Y152,IF($R$3="All",InputLA1LA2!AN152)))</f>
        <v>4.0999999999999996</v>
      </c>
      <c r="L156" s="67">
        <f>IF($R$3="Boys",InputLA1LA2!K152,IF($R$3="Girls",InputLA1LA2!Z152,IF($R$3="All",InputLA1LA2!AO152)))</f>
        <v>17</v>
      </c>
      <c r="M156" s="67">
        <f>IF($R$3="Boys",InputLA1LA2!L152,IF($R$3="Girls",InputLA1LA2!AA152,IF($R$3="All",InputLA1LA2!AP152)))</f>
        <v>23.3</v>
      </c>
      <c r="N156" s="66"/>
      <c r="O156" s="66">
        <f>IF($R$3="Boys",InputLA1LA2!N152,IF($R$3="Girls",InputLA1LA2!AC152,IF($R$3="All",InputLA1LA2!AR152)))</f>
        <v>5499</v>
      </c>
      <c r="P156" s="68">
        <f>IF($R$3="Boys",InputLA1LA2!O152,IF($R$3="Girls",InputLA1LA2!AD152,IF($R$3="All",InputLA1LA2!AS152)))</f>
        <v>-0.01</v>
      </c>
      <c r="Q156" s="68">
        <f>IF($R$3="Boys",InputLA1LA2!P152,IF($R$3="Girls",InputLA1LA2!AE152,IF($R$3="All",InputLA1LA2!AT152)))</f>
        <v>-0.04</v>
      </c>
      <c r="R156" s="68">
        <f>IF($R$3="Boys",InputLA1LA2!Q152,IF($R$3="Girls",InputLA1LA2!AF152,IF($R$3="All",InputLA1LA2!AU152)))</f>
        <v>0.03</v>
      </c>
      <c r="S156" s="54"/>
      <c r="T156" s="54"/>
      <c r="U156" s="54"/>
      <c r="V156" s="54"/>
      <c r="W156" s="54"/>
      <c r="X156" s="54"/>
    </row>
    <row r="157" spans="1:24" ht="12.75" customHeight="1" x14ac:dyDescent="0.3">
      <c r="A157" s="73" t="s">
        <v>348</v>
      </c>
      <c r="B157" s="54">
        <v>851</v>
      </c>
      <c r="C157" s="74" t="s">
        <v>349</v>
      </c>
      <c r="D157" s="66">
        <f>IF($R$3="Boys",InputLA1LA2!C153,IF($R$3="Girls",InputLA1LA2!R153,IF($R$3="All",InputLA1LA2!AG153)))</f>
        <v>1686</v>
      </c>
      <c r="E157" s="67">
        <f>IF($R$3="Boys",InputLA1LA2!D153,IF($R$3="Girls",InputLA1LA2!S153,IF($R$3="All",InputLA1LA2!AH153)))</f>
        <v>41</v>
      </c>
      <c r="F157" s="67">
        <f>IF($R$3="Boys",InputLA1LA2!E153,IF($R$3="Girls",InputLA1LA2!T153,IF($R$3="All",InputLA1LA2!AI153)))</f>
        <v>94.4</v>
      </c>
      <c r="G157" s="67">
        <f>IF($R$3="Boys",InputLA1LA2!F153,IF($R$3="Girls",InputLA1LA2!U153,IF($R$3="All",InputLA1LA2!AJ153)))</f>
        <v>37.1</v>
      </c>
      <c r="H157" s="67">
        <f>IF($R$3="Boys",InputLA1LA2!G153,IF($R$3="Girls",InputLA1LA2!V153,IF($R$3="All",InputLA1LA2!AK153)))</f>
        <v>57.4</v>
      </c>
      <c r="I157" s="67"/>
      <c r="J157" s="67">
        <f>IF($R$3="Boys",InputLA1LA2!I153,IF($R$3="Girls",InputLA1LA2!X153,IF($R$3="All",InputLA1LA2!AM153)))</f>
        <v>45</v>
      </c>
      <c r="K157" s="68">
        <f>IF($R$3="Boys",InputLA1LA2!J153,IF($R$3="Girls",InputLA1LA2!Y153,IF($R$3="All",InputLA1LA2!AN153)))</f>
        <v>3.6</v>
      </c>
      <c r="L157" s="67">
        <f>IF($R$3="Boys",InputLA1LA2!K153,IF($R$3="Girls",InputLA1LA2!Z153,IF($R$3="All",InputLA1LA2!AO153)))</f>
        <v>13.3</v>
      </c>
      <c r="M157" s="67">
        <f>IF($R$3="Boys",InputLA1LA2!L153,IF($R$3="Girls",InputLA1LA2!AA153,IF($R$3="All",InputLA1LA2!AP153)))</f>
        <v>21.4</v>
      </c>
      <c r="N157" s="66"/>
      <c r="O157" s="66">
        <f>IF($R$3="Boys",InputLA1LA2!N153,IF($R$3="Girls",InputLA1LA2!AC153,IF($R$3="All",InputLA1LA2!AR153)))</f>
        <v>1607</v>
      </c>
      <c r="P157" s="68">
        <f>IF($R$3="Boys",InputLA1LA2!O153,IF($R$3="Girls",InputLA1LA2!AD153,IF($R$3="All",InputLA1LA2!AS153)))</f>
        <v>-0.34</v>
      </c>
      <c r="Q157" s="68">
        <f>IF($R$3="Boys",InputLA1LA2!P153,IF($R$3="Girls",InputLA1LA2!AE153,IF($R$3="All",InputLA1LA2!AT153)))</f>
        <v>-0.4</v>
      </c>
      <c r="R157" s="68">
        <f>IF($R$3="Boys",InputLA1LA2!Q153,IF($R$3="Girls",InputLA1LA2!AF153,IF($R$3="All",InputLA1LA2!AU153)))</f>
        <v>-0.27</v>
      </c>
      <c r="S157" s="54"/>
      <c r="T157" s="54"/>
      <c r="U157" s="54"/>
      <c r="V157" s="54"/>
      <c r="W157" s="54"/>
      <c r="X157" s="54"/>
    </row>
    <row r="158" spans="1:24" ht="12.75" customHeight="1" x14ac:dyDescent="0.3">
      <c r="A158" s="73" t="s">
        <v>350</v>
      </c>
      <c r="B158" s="54">
        <v>870</v>
      </c>
      <c r="C158" s="74" t="s">
        <v>351</v>
      </c>
      <c r="D158" s="66">
        <f>IF($R$3="Boys",InputLA1LA2!C154,IF($R$3="Girls",InputLA1LA2!R154,IF($R$3="All",InputLA1LA2!AG154)))</f>
        <v>1076</v>
      </c>
      <c r="E158" s="67">
        <f>IF($R$3="Boys",InputLA1LA2!D154,IF($R$3="Girls",InputLA1LA2!S154,IF($R$3="All",InputLA1LA2!AH154)))</f>
        <v>49</v>
      </c>
      <c r="F158" s="67">
        <f>IF($R$3="Boys",InputLA1LA2!E154,IF($R$3="Girls",InputLA1LA2!T154,IF($R$3="All",InputLA1LA2!AI154)))</f>
        <v>97.4</v>
      </c>
      <c r="G158" s="67">
        <f>IF($R$3="Boys",InputLA1LA2!F154,IF($R$3="Girls",InputLA1LA2!U154,IF($R$3="All",InputLA1LA2!AJ154)))</f>
        <v>46.5</v>
      </c>
      <c r="H158" s="67">
        <f>IF($R$3="Boys",InputLA1LA2!G154,IF($R$3="Girls",InputLA1LA2!V154,IF($R$3="All",InputLA1LA2!AK154)))</f>
        <v>60.9</v>
      </c>
      <c r="I158" s="67"/>
      <c r="J158" s="67">
        <f>IF($R$3="Boys",InputLA1LA2!I154,IF($R$3="Girls",InputLA1LA2!X154,IF($R$3="All",InputLA1LA2!AM154)))</f>
        <v>38.5</v>
      </c>
      <c r="K158" s="68">
        <f>IF($R$3="Boys",InputLA1LA2!J154,IF($R$3="Girls",InputLA1LA2!Y154,IF($R$3="All",InputLA1LA2!AN154)))</f>
        <v>4.34</v>
      </c>
      <c r="L158" s="67">
        <f>IF($R$3="Boys",InputLA1LA2!K154,IF($R$3="Girls",InputLA1LA2!Z154,IF($R$3="All",InputLA1LA2!AO154)))</f>
        <v>27.1</v>
      </c>
      <c r="M158" s="67">
        <f>IF($R$3="Boys",InputLA1LA2!L154,IF($R$3="Girls",InputLA1LA2!AA154,IF($R$3="All",InputLA1LA2!AP154)))</f>
        <v>29.9</v>
      </c>
      <c r="N158" s="66"/>
      <c r="O158" s="66">
        <f>IF($R$3="Boys",InputLA1LA2!N154,IF($R$3="Girls",InputLA1LA2!AC154,IF($R$3="All",InputLA1LA2!AR154)))</f>
        <v>979</v>
      </c>
      <c r="P158" s="68">
        <f>IF($R$3="Boys",InputLA1LA2!O154,IF($R$3="Girls",InputLA1LA2!AD154,IF($R$3="All",InputLA1LA2!AS154)))</f>
        <v>-0.04</v>
      </c>
      <c r="Q158" s="68">
        <f>IF($R$3="Boys",InputLA1LA2!P154,IF($R$3="Girls",InputLA1LA2!AE154,IF($R$3="All",InputLA1LA2!AT154)))</f>
        <v>-0.11</v>
      </c>
      <c r="R158" s="68">
        <f>IF($R$3="Boys",InputLA1LA2!Q154,IF($R$3="Girls",InputLA1LA2!AF154,IF($R$3="All",InputLA1LA2!AU154)))</f>
        <v>0.04</v>
      </c>
      <c r="S158" s="54"/>
      <c r="T158" s="54"/>
      <c r="U158" s="54"/>
      <c r="V158" s="54"/>
      <c r="W158" s="54"/>
      <c r="X158" s="54"/>
    </row>
    <row r="159" spans="1:24" ht="12.75" customHeight="1" x14ac:dyDescent="0.3">
      <c r="A159" s="73" t="s">
        <v>352</v>
      </c>
      <c r="B159" s="54">
        <v>871</v>
      </c>
      <c r="C159" s="74" t="s">
        <v>353</v>
      </c>
      <c r="D159" s="66">
        <f>IF($R$3="Boys",InputLA1LA2!C155,IF($R$3="Girls",InputLA1LA2!R155,IF($R$3="All",InputLA1LA2!AG155)))</f>
        <v>1679</v>
      </c>
      <c r="E159" s="67">
        <f>IF($R$3="Boys",InputLA1LA2!D155,IF($R$3="Girls",InputLA1LA2!S155,IF($R$3="All",InputLA1LA2!AH155)))</f>
        <v>53.2</v>
      </c>
      <c r="F159" s="67">
        <f>IF($R$3="Boys",InputLA1LA2!E155,IF($R$3="Girls",InputLA1LA2!T155,IF($R$3="All",InputLA1LA2!AI155)))</f>
        <v>97.7</v>
      </c>
      <c r="G159" s="67">
        <f>IF($R$3="Boys",InputLA1LA2!F155,IF($R$3="Girls",InputLA1LA2!U155,IF($R$3="All",InputLA1LA2!AJ155)))</f>
        <v>56.7</v>
      </c>
      <c r="H159" s="67">
        <f>IF($R$3="Boys",InputLA1LA2!G155,IF($R$3="Girls",InputLA1LA2!V155,IF($R$3="All",InputLA1LA2!AK155)))</f>
        <v>74</v>
      </c>
      <c r="I159" s="67"/>
      <c r="J159" s="67">
        <f>IF($R$3="Boys",InputLA1LA2!I155,IF($R$3="Girls",InputLA1LA2!X155,IF($R$3="All",InputLA1LA2!AM155)))</f>
        <v>41.5</v>
      </c>
      <c r="K159" s="68">
        <f>IF($R$3="Boys",InputLA1LA2!J155,IF($R$3="Girls",InputLA1LA2!Y155,IF($R$3="All",InputLA1LA2!AN155)))</f>
        <v>4.7</v>
      </c>
      <c r="L159" s="67">
        <f>IF($R$3="Boys",InputLA1LA2!K155,IF($R$3="Girls",InputLA1LA2!Z155,IF($R$3="All",InputLA1LA2!AO155)))</f>
        <v>23.9</v>
      </c>
      <c r="M159" s="67">
        <f>IF($R$3="Boys",InputLA1LA2!L155,IF($R$3="Girls",InputLA1LA2!AA155,IF($R$3="All",InputLA1LA2!AP155)))</f>
        <v>29.7</v>
      </c>
      <c r="N159" s="66"/>
      <c r="O159" s="66">
        <f>IF($R$3="Boys",InputLA1LA2!N155,IF($R$3="Girls",InputLA1LA2!AC155,IF($R$3="All",InputLA1LA2!AR155)))</f>
        <v>1583</v>
      </c>
      <c r="P159" s="68">
        <f>IF($R$3="Boys",InputLA1LA2!O155,IF($R$3="Girls",InputLA1LA2!AD155,IF($R$3="All",InputLA1LA2!AS155)))</f>
        <v>0.3</v>
      </c>
      <c r="Q159" s="68">
        <f>IF($R$3="Boys",InputLA1LA2!P155,IF($R$3="Girls",InputLA1LA2!AE155,IF($R$3="All",InputLA1LA2!AT155)))</f>
        <v>0.24</v>
      </c>
      <c r="R159" s="68">
        <f>IF($R$3="Boys",InputLA1LA2!Q155,IF($R$3="Girls",InputLA1LA2!AF155,IF($R$3="All",InputLA1LA2!AU155)))</f>
        <v>0.36</v>
      </c>
      <c r="S159" s="54"/>
      <c r="T159" s="54"/>
      <c r="U159" s="54"/>
      <c r="V159" s="54"/>
      <c r="W159" s="54"/>
      <c r="X159" s="54"/>
    </row>
    <row r="160" spans="1:24" ht="12.75" customHeight="1" x14ac:dyDescent="0.3">
      <c r="A160" s="73" t="s">
        <v>354</v>
      </c>
      <c r="B160" s="54">
        <v>852</v>
      </c>
      <c r="C160" s="74" t="s">
        <v>355</v>
      </c>
      <c r="D160" s="66">
        <f>IF($R$3="Boys",InputLA1LA2!C156,IF($R$3="Girls",InputLA1LA2!R156,IF($R$3="All",InputLA1LA2!AG156)))</f>
        <v>1893</v>
      </c>
      <c r="E160" s="67">
        <f>IF($R$3="Boys",InputLA1LA2!D156,IF($R$3="Girls",InputLA1LA2!S156,IF($R$3="All",InputLA1LA2!AH156)))</f>
        <v>43.3</v>
      </c>
      <c r="F160" s="67">
        <f>IF($R$3="Boys",InputLA1LA2!E156,IF($R$3="Girls",InputLA1LA2!T156,IF($R$3="All",InputLA1LA2!AI156)))</f>
        <v>96.6</v>
      </c>
      <c r="G160" s="67">
        <f>IF($R$3="Boys",InputLA1LA2!F156,IF($R$3="Girls",InputLA1LA2!U156,IF($R$3="All",InputLA1LA2!AJ156)))</f>
        <v>36.200000000000003</v>
      </c>
      <c r="H160" s="67">
        <f>IF($R$3="Boys",InputLA1LA2!G156,IF($R$3="Girls",InputLA1LA2!V156,IF($R$3="All",InputLA1LA2!AK156)))</f>
        <v>57.1</v>
      </c>
      <c r="I160" s="67"/>
      <c r="J160" s="67">
        <f>IF($R$3="Boys",InputLA1LA2!I156,IF($R$3="Girls",InputLA1LA2!X156,IF($R$3="All",InputLA1LA2!AM156)))</f>
        <v>33.9</v>
      </c>
      <c r="K160" s="68">
        <f>IF($R$3="Boys",InputLA1LA2!J156,IF($R$3="Girls",InputLA1LA2!Y156,IF($R$3="All",InputLA1LA2!AN156)))</f>
        <v>3.69</v>
      </c>
      <c r="L160" s="67">
        <f>IF($R$3="Boys",InputLA1LA2!K156,IF($R$3="Girls",InputLA1LA2!Z156,IF($R$3="All",InputLA1LA2!AO156)))</f>
        <v>13.4</v>
      </c>
      <c r="M160" s="67">
        <f>IF($R$3="Boys",InputLA1LA2!L156,IF($R$3="Girls",InputLA1LA2!AA156,IF($R$3="All",InputLA1LA2!AP156)))</f>
        <v>21</v>
      </c>
      <c r="N160" s="66"/>
      <c r="O160" s="66">
        <f>IF($R$3="Boys",InputLA1LA2!N156,IF($R$3="Girls",InputLA1LA2!AC156,IF($R$3="All",InputLA1LA2!AR156)))</f>
        <v>1775</v>
      </c>
      <c r="P160" s="68">
        <f>IF($R$3="Boys",InputLA1LA2!O156,IF($R$3="Girls",InputLA1LA2!AD156,IF($R$3="All",InputLA1LA2!AS156)))</f>
        <v>-0.22</v>
      </c>
      <c r="Q160" s="68">
        <f>IF($R$3="Boys",InputLA1LA2!P156,IF($R$3="Girls",InputLA1LA2!AE156,IF($R$3="All",InputLA1LA2!AT156)))</f>
        <v>-0.28000000000000003</v>
      </c>
      <c r="R160" s="68">
        <f>IF($R$3="Boys",InputLA1LA2!Q156,IF($R$3="Girls",InputLA1LA2!AF156,IF($R$3="All",InputLA1LA2!AU156)))</f>
        <v>-0.16</v>
      </c>
      <c r="S160" s="54"/>
      <c r="T160" s="54"/>
      <c r="U160" s="54"/>
      <c r="V160" s="54"/>
      <c r="W160" s="54"/>
      <c r="X160" s="54"/>
    </row>
    <row r="161" spans="1:24" ht="12.75" customHeight="1" x14ac:dyDescent="0.3">
      <c r="A161" s="73" t="s">
        <v>356</v>
      </c>
      <c r="B161" s="54">
        <v>936</v>
      </c>
      <c r="C161" s="74" t="s">
        <v>357</v>
      </c>
      <c r="D161" s="66">
        <f>IF($R$3="Boys",InputLA1LA2!C157,IF($R$3="Girls",InputLA1LA2!R157,IF($R$3="All",InputLA1LA2!AG157)))</f>
        <v>9841</v>
      </c>
      <c r="E161" s="67">
        <f>IF($R$3="Boys",InputLA1LA2!D157,IF($R$3="Girls",InputLA1LA2!S157,IF($R$3="All",InputLA1LA2!AH157)))</f>
        <v>50.2</v>
      </c>
      <c r="F161" s="67">
        <f>IF($R$3="Boys",InputLA1LA2!E157,IF($R$3="Girls",InputLA1LA2!T157,IF($R$3="All",InputLA1LA2!AI157)))</f>
        <v>97</v>
      </c>
      <c r="G161" s="67">
        <f>IF($R$3="Boys",InputLA1LA2!F157,IF($R$3="Girls",InputLA1LA2!U157,IF($R$3="All",InputLA1LA2!AJ157)))</f>
        <v>52</v>
      </c>
      <c r="H161" s="67">
        <f>IF($R$3="Boys",InputLA1LA2!G157,IF($R$3="Girls",InputLA1LA2!V157,IF($R$3="All",InputLA1LA2!AK157)))</f>
        <v>72</v>
      </c>
      <c r="I161" s="67"/>
      <c r="J161" s="67">
        <f>IF($R$3="Boys",InputLA1LA2!I157,IF($R$3="Girls",InputLA1LA2!X157,IF($R$3="All",InputLA1LA2!AM157)))</f>
        <v>45.6</v>
      </c>
      <c r="K161" s="68">
        <f>IF($R$3="Boys",InputLA1LA2!J157,IF($R$3="Girls",InputLA1LA2!Y157,IF($R$3="All",InputLA1LA2!AN157)))</f>
        <v>4.4800000000000004</v>
      </c>
      <c r="L161" s="67">
        <f>IF($R$3="Boys",InputLA1LA2!K157,IF($R$3="Girls",InputLA1LA2!Z157,IF($R$3="All",InputLA1LA2!AO157)))</f>
        <v>22.1</v>
      </c>
      <c r="M161" s="67">
        <f>IF($R$3="Boys",InputLA1LA2!L157,IF($R$3="Girls",InputLA1LA2!AA157,IF($R$3="All",InputLA1LA2!AP157)))</f>
        <v>30.4</v>
      </c>
      <c r="N161" s="66"/>
      <c r="O161" s="66">
        <f>IF($R$3="Boys",InputLA1LA2!N157,IF($R$3="Girls",InputLA1LA2!AC157,IF($R$3="All",InputLA1LA2!AR157)))</f>
        <v>9281</v>
      </c>
      <c r="P161" s="68">
        <f>IF($R$3="Boys",InputLA1LA2!O157,IF($R$3="Girls",InputLA1LA2!AD157,IF($R$3="All",InputLA1LA2!AS157)))</f>
        <v>0.17</v>
      </c>
      <c r="Q161" s="68">
        <f>IF($R$3="Boys",InputLA1LA2!P157,IF($R$3="Girls",InputLA1LA2!AE157,IF($R$3="All",InputLA1LA2!AT157)))</f>
        <v>0.15</v>
      </c>
      <c r="R161" s="68">
        <f>IF($R$3="Boys",InputLA1LA2!Q157,IF($R$3="Girls",InputLA1LA2!AF157,IF($R$3="All",InputLA1LA2!AU157)))</f>
        <v>0.2</v>
      </c>
      <c r="S161" s="54"/>
      <c r="T161" s="54"/>
      <c r="U161" s="54"/>
      <c r="V161" s="54"/>
      <c r="W161" s="54"/>
      <c r="X161" s="54"/>
    </row>
    <row r="162" spans="1:24" ht="12.75" customHeight="1" x14ac:dyDescent="0.3">
      <c r="A162" s="73" t="s">
        <v>358</v>
      </c>
      <c r="B162" s="54">
        <v>869</v>
      </c>
      <c r="C162" s="74" t="s">
        <v>359</v>
      </c>
      <c r="D162" s="66">
        <f>IF($R$3="Boys",InputLA1LA2!C158,IF($R$3="Girls",InputLA1LA2!R158,IF($R$3="All",InputLA1LA2!AG158)))</f>
        <v>1741</v>
      </c>
      <c r="E162" s="67">
        <f>IF($R$3="Boys",InputLA1LA2!D158,IF($R$3="Girls",InputLA1LA2!S158,IF($R$3="All",InputLA1LA2!AH158)))</f>
        <v>48.5</v>
      </c>
      <c r="F162" s="67">
        <f>IF($R$3="Boys",InputLA1LA2!E158,IF($R$3="Girls",InputLA1LA2!T158,IF($R$3="All",InputLA1LA2!AI158)))</f>
        <v>96.8</v>
      </c>
      <c r="G162" s="67">
        <f>IF($R$3="Boys",InputLA1LA2!F158,IF($R$3="Girls",InputLA1LA2!U158,IF($R$3="All",InputLA1LA2!AJ158)))</f>
        <v>47.4</v>
      </c>
      <c r="H162" s="67">
        <f>IF($R$3="Boys",InputLA1LA2!G158,IF($R$3="Girls",InputLA1LA2!V158,IF($R$3="All",InputLA1LA2!AK158)))</f>
        <v>69.599999999999994</v>
      </c>
      <c r="I162" s="67"/>
      <c r="J162" s="67">
        <f>IF($R$3="Boys",InputLA1LA2!I158,IF($R$3="Girls",InputLA1LA2!X158,IF($R$3="All",InputLA1LA2!AM158)))</f>
        <v>46.4</v>
      </c>
      <c r="K162" s="68">
        <f>IF($R$3="Boys",InputLA1LA2!J158,IF($R$3="Girls",InputLA1LA2!Y158,IF($R$3="All",InputLA1LA2!AN158)))</f>
        <v>4.29</v>
      </c>
      <c r="L162" s="67">
        <f>IF($R$3="Boys",InputLA1LA2!K158,IF($R$3="Girls",InputLA1LA2!Z158,IF($R$3="All",InputLA1LA2!AO158)))</f>
        <v>21</v>
      </c>
      <c r="M162" s="67">
        <f>IF($R$3="Boys",InputLA1LA2!L158,IF($R$3="Girls",InputLA1LA2!AA158,IF($R$3="All",InputLA1LA2!AP158)))</f>
        <v>30.1</v>
      </c>
      <c r="N162" s="66"/>
      <c r="O162" s="66">
        <f>IF($R$3="Boys",InputLA1LA2!N158,IF($R$3="Girls",InputLA1LA2!AC158,IF($R$3="All",InputLA1LA2!AR158)))</f>
        <v>1656</v>
      </c>
      <c r="P162" s="68">
        <f>IF($R$3="Boys",InputLA1LA2!O158,IF($R$3="Girls",InputLA1LA2!AD158,IF($R$3="All",InputLA1LA2!AS158)))</f>
        <v>0.11</v>
      </c>
      <c r="Q162" s="68">
        <f>IF($R$3="Boys",InputLA1LA2!P158,IF($R$3="Girls",InputLA1LA2!AE158,IF($R$3="All",InputLA1LA2!AT158)))</f>
        <v>0.04</v>
      </c>
      <c r="R162" s="68">
        <f>IF($R$3="Boys",InputLA1LA2!Q158,IF($R$3="Girls",InputLA1LA2!AF158,IF($R$3="All",InputLA1LA2!AU158)))</f>
        <v>0.17</v>
      </c>
      <c r="S162" s="54"/>
      <c r="T162" s="54"/>
      <c r="U162" s="54"/>
      <c r="V162" s="54"/>
      <c r="W162" s="54"/>
      <c r="X162" s="54"/>
    </row>
    <row r="163" spans="1:24" ht="12.75" customHeight="1" x14ac:dyDescent="0.3">
      <c r="A163" s="73" t="s">
        <v>360</v>
      </c>
      <c r="B163" s="54">
        <v>938</v>
      </c>
      <c r="C163" s="74" t="s">
        <v>361</v>
      </c>
      <c r="D163" s="66">
        <f>IF($R$3="Boys",InputLA1LA2!C159,IF($R$3="Girls",InputLA1LA2!R159,IF($R$3="All",InputLA1LA2!AG159)))</f>
        <v>7578</v>
      </c>
      <c r="E163" s="67">
        <f>IF($R$3="Boys",InputLA1LA2!D159,IF($R$3="Girls",InputLA1LA2!S159,IF($R$3="All",InputLA1LA2!AH159)))</f>
        <v>46.6</v>
      </c>
      <c r="F163" s="67">
        <f>IF($R$3="Boys",InputLA1LA2!E159,IF($R$3="Girls",InputLA1LA2!T159,IF($R$3="All",InputLA1LA2!AI159)))</f>
        <v>96.5</v>
      </c>
      <c r="G163" s="67">
        <f>IF($R$3="Boys",InputLA1LA2!F159,IF($R$3="Girls",InputLA1LA2!U159,IF($R$3="All",InputLA1LA2!AJ159)))</f>
        <v>43.6</v>
      </c>
      <c r="H163" s="67">
        <f>IF($R$3="Boys",InputLA1LA2!G159,IF($R$3="Girls",InputLA1LA2!V159,IF($R$3="All",InputLA1LA2!AK159)))</f>
        <v>65.400000000000006</v>
      </c>
      <c r="I163" s="67"/>
      <c r="J163" s="67">
        <f>IF($R$3="Boys",InputLA1LA2!I159,IF($R$3="Girls",InputLA1LA2!X159,IF($R$3="All",InputLA1LA2!AM159)))</f>
        <v>36.700000000000003</v>
      </c>
      <c r="K163" s="68">
        <f>IF($R$3="Boys",InputLA1LA2!J159,IF($R$3="Girls",InputLA1LA2!Y159,IF($R$3="All",InputLA1LA2!AN159)))</f>
        <v>4.0599999999999996</v>
      </c>
      <c r="L163" s="67">
        <f>IF($R$3="Boys",InputLA1LA2!K159,IF($R$3="Girls",InputLA1LA2!Z159,IF($R$3="All",InputLA1LA2!AO159)))</f>
        <v>15.9</v>
      </c>
      <c r="M163" s="67">
        <f>IF($R$3="Boys",InputLA1LA2!L159,IF($R$3="Girls",InputLA1LA2!AA159,IF($R$3="All",InputLA1LA2!AP159)))</f>
        <v>23.2</v>
      </c>
      <c r="N163" s="66"/>
      <c r="O163" s="66">
        <f>IF($R$3="Boys",InputLA1LA2!N159,IF($R$3="Girls",InputLA1LA2!AC159,IF($R$3="All",InputLA1LA2!AR159)))</f>
        <v>7227</v>
      </c>
      <c r="P163" s="68">
        <f>IF($R$3="Boys",InputLA1LA2!O159,IF($R$3="Girls",InputLA1LA2!AD159,IF($R$3="All",InputLA1LA2!AS159)))</f>
        <v>0.05</v>
      </c>
      <c r="Q163" s="68">
        <f>IF($R$3="Boys",InputLA1LA2!P159,IF($R$3="Girls",InputLA1LA2!AE159,IF($R$3="All",InputLA1LA2!AT159)))</f>
        <v>0.02</v>
      </c>
      <c r="R163" s="68">
        <f>IF($R$3="Boys",InputLA1LA2!Q159,IF($R$3="Girls",InputLA1LA2!AF159,IF($R$3="All",InputLA1LA2!AU159)))</f>
        <v>0.08</v>
      </c>
      <c r="S163" s="54"/>
      <c r="T163" s="54"/>
      <c r="U163" s="54"/>
      <c r="V163" s="54"/>
      <c r="W163" s="54"/>
      <c r="X163" s="54"/>
    </row>
    <row r="164" spans="1:24" ht="12.75" customHeight="1" x14ac:dyDescent="0.3">
      <c r="A164" s="73" t="s">
        <v>362</v>
      </c>
      <c r="B164" s="54">
        <v>868</v>
      </c>
      <c r="C164" s="74" t="s">
        <v>363</v>
      </c>
      <c r="D164" s="66">
        <f>IF($R$3="Boys",InputLA1LA2!C160,IF($R$3="Girls",InputLA1LA2!R160,IF($R$3="All",InputLA1LA2!AG160)))</f>
        <v>1489</v>
      </c>
      <c r="E164" s="67">
        <f>IF($R$3="Boys",InputLA1LA2!D160,IF($R$3="Girls",InputLA1LA2!S160,IF($R$3="All",InputLA1LA2!AH160)))</f>
        <v>51.5</v>
      </c>
      <c r="F164" s="67">
        <f>IF($R$3="Boys",InputLA1LA2!E160,IF($R$3="Girls",InputLA1LA2!T160,IF($R$3="All",InputLA1LA2!AI160)))</f>
        <v>98.1</v>
      </c>
      <c r="G164" s="67">
        <f>IF($R$3="Boys",InputLA1LA2!F160,IF($R$3="Girls",InputLA1LA2!U160,IF($R$3="All",InputLA1LA2!AJ160)))</f>
        <v>51</v>
      </c>
      <c r="H164" s="67">
        <f>IF($R$3="Boys",InputLA1LA2!G160,IF($R$3="Girls",InputLA1LA2!V160,IF($R$3="All",InputLA1LA2!AK160)))</f>
        <v>73.7</v>
      </c>
      <c r="I164" s="67"/>
      <c r="J164" s="67">
        <f>IF($R$3="Boys",InputLA1LA2!I160,IF($R$3="Girls",InputLA1LA2!X160,IF($R$3="All",InputLA1LA2!AM160)))</f>
        <v>49</v>
      </c>
      <c r="K164" s="68">
        <f>IF($R$3="Boys",InputLA1LA2!J160,IF($R$3="Girls",InputLA1LA2!Y160,IF($R$3="All",InputLA1LA2!AN160)))</f>
        <v>4.66</v>
      </c>
      <c r="L164" s="67">
        <f>IF($R$3="Boys",InputLA1LA2!K160,IF($R$3="Girls",InputLA1LA2!Z160,IF($R$3="All",InputLA1LA2!AO160)))</f>
        <v>24.1</v>
      </c>
      <c r="M164" s="67">
        <f>IF($R$3="Boys",InputLA1LA2!L160,IF($R$3="Girls",InputLA1LA2!AA160,IF($R$3="All",InputLA1LA2!AP160)))</f>
        <v>34.700000000000003</v>
      </c>
      <c r="N164" s="66"/>
      <c r="O164" s="66">
        <f>IF($R$3="Boys",InputLA1LA2!N160,IF($R$3="Girls",InputLA1LA2!AC160,IF($R$3="All",InputLA1LA2!AR160)))</f>
        <v>1345</v>
      </c>
      <c r="P164" s="68">
        <f>IF($R$3="Boys",InputLA1LA2!O160,IF($R$3="Girls",InputLA1LA2!AD160,IF($R$3="All",InputLA1LA2!AS160)))</f>
        <v>0.26</v>
      </c>
      <c r="Q164" s="68">
        <f>IF($R$3="Boys",InputLA1LA2!P160,IF($R$3="Girls",InputLA1LA2!AE160,IF($R$3="All",InputLA1LA2!AT160)))</f>
        <v>0.19</v>
      </c>
      <c r="R164" s="68">
        <f>IF($R$3="Boys",InputLA1LA2!Q160,IF($R$3="Girls",InputLA1LA2!AF160,IF($R$3="All",InputLA1LA2!AU160)))</f>
        <v>0.33</v>
      </c>
      <c r="S164" s="54"/>
      <c r="T164" s="54"/>
      <c r="U164" s="54"/>
      <c r="V164" s="54"/>
      <c r="W164" s="54"/>
      <c r="X164" s="54"/>
    </row>
    <row r="165" spans="1:24" ht="12.75" customHeight="1" x14ac:dyDescent="0.3">
      <c r="A165" s="73" t="s">
        <v>364</v>
      </c>
      <c r="B165" s="54">
        <v>872</v>
      </c>
      <c r="C165" s="74" t="s">
        <v>365</v>
      </c>
      <c r="D165" s="66">
        <f>IF($R$3="Boys",InputLA1LA2!C161,IF($R$3="Girls",InputLA1LA2!R161,IF($R$3="All",InputLA1LA2!AG161)))</f>
        <v>1636</v>
      </c>
      <c r="E165" s="67">
        <f>IF($R$3="Boys",InputLA1LA2!D161,IF($R$3="Girls",InputLA1LA2!S161,IF($R$3="All",InputLA1LA2!AH161)))</f>
        <v>52.3</v>
      </c>
      <c r="F165" s="67">
        <f>IF($R$3="Boys",InputLA1LA2!E161,IF($R$3="Girls",InputLA1LA2!T161,IF($R$3="All",InputLA1LA2!AI161)))</f>
        <v>98</v>
      </c>
      <c r="G165" s="67">
        <f>IF($R$3="Boys",InputLA1LA2!F161,IF($R$3="Girls",InputLA1LA2!U161,IF($R$3="All",InputLA1LA2!AJ161)))</f>
        <v>55.2</v>
      </c>
      <c r="H165" s="67">
        <f>IF($R$3="Boys",InputLA1LA2!G161,IF($R$3="Girls",InputLA1LA2!V161,IF($R$3="All",InputLA1LA2!AK161)))</f>
        <v>75.5</v>
      </c>
      <c r="I165" s="67"/>
      <c r="J165" s="67">
        <f>IF($R$3="Boys",InputLA1LA2!I161,IF($R$3="Girls",InputLA1LA2!X161,IF($R$3="All",InputLA1LA2!AM161)))</f>
        <v>51.4</v>
      </c>
      <c r="K165" s="68">
        <f>IF($R$3="Boys",InputLA1LA2!J161,IF($R$3="Girls",InputLA1LA2!Y161,IF($R$3="All",InputLA1LA2!AN161)))</f>
        <v>4.7300000000000004</v>
      </c>
      <c r="L165" s="67">
        <f>IF($R$3="Boys",InputLA1LA2!K161,IF($R$3="Girls",InputLA1LA2!Z161,IF($R$3="All",InputLA1LA2!AO161)))</f>
        <v>26.8</v>
      </c>
      <c r="M165" s="67">
        <f>IF($R$3="Boys",InputLA1LA2!L161,IF($R$3="Girls",InputLA1LA2!AA161,IF($R$3="All",InputLA1LA2!AP161)))</f>
        <v>37</v>
      </c>
      <c r="N165" s="66"/>
      <c r="O165" s="66">
        <f>IF($R$3="Boys",InputLA1LA2!N161,IF($R$3="Girls",InputLA1LA2!AC161,IF($R$3="All",InputLA1LA2!AR161)))</f>
        <v>1533</v>
      </c>
      <c r="P165" s="68">
        <f>IF($R$3="Boys",InputLA1LA2!O161,IF($R$3="Girls",InputLA1LA2!AD161,IF($R$3="All",InputLA1LA2!AS161)))</f>
        <v>0.34</v>
      </c>
      <c r="Q165" s="68">
        <f>IF($R$3="Boys",InputLA1LA2!P161,IF($R$3="Girls",InputLA1LA2!AE161,IF($R$3="All",InputLA1LA2!AT161)))</f>
        <v>0.27</v>
      </c>
      <c r="R165" s="68">
        <f>IF($R$3="Boys",InputLA1LA2!Q161,IF($R$3="Girls",InputLA1LA2!AF161,IF($R$3="All",InputLA1LA2!AU161)))</f>
        <v>0.4</v>
      </c>
      <c r="S165" s="54"/>
      <c r="T165" s="54"/>
      <c r="U165" s="54"/>
      <c r="V165" s="54"/>
      <c r="W165" s="54"/>
      <c r="X165" s="54"/>
    </row>
    <row r="166" spans="1:24" ht="12.75" customHeight="1" x14ac:dyDescent="0.3">
      <c r="B166" s="54"/>
      <c r="C166" s="46"/>
      <c r="D166" s="66"/>
      <c r="E166" s="67"/>
      <c r="F166" s="67"/>
      <c r="G166" s="67"/>
      <c r="H166" s="67"/>
      <c r="I166" s="67"/>
      <c r="J166" s="67"/>
      <c r="K166" s="68"/>
      <c r="L166" s="67"/>
      <c r="M166" s="67"/>
      <c r="N166" s="66"/>
      <c r="O166" s="66"/>
      <c r="P166" s="68"/>
      <c r="Q166" s="68"/>
      <c r="R166" s="68"/>
      <c r="S166" s="54"/>
      <c r="T166" s="59"/>
      <c r="U166" s="54"/>
      <c r="V166" s="54"/>
      <c r="W166" s="54"/>
      <c r="X166" s="54"/>
    </row>
    <row r="167" spans="1:24" s="75" customFormat="1" ht="12.75" customHeight="1" x14ac:dyDescent="0.3">
      <c r="A167" s="70" t="s">
        <v>366</v>
      </c>
      <c r="B167" s="59" t="s">
        <v>367</v>
      </c>
      <c r="C167" s="71" t="s">
        <v>368</v>
      </c>
      <c r="D167" s="62">
        <f>IF($R$3="Boys",InputLA1LA2!C163,IF($R$3="Girls",InputLA1LA2!R163,IF($R$3="All",InputLA1LA2!AG163)))</f>
        <v>49425</v>
      </c>
      <c r="E167" s="63">
        <f>IF($R$3="Boys",InputLA1LA2!D163,IF($R$3="Girls",InputLA1LA2!S163,IF($R$3="All",InputLA1LA2!AH163)))</f>
        <v>46.7</v>
      </c>
      <c r="F167" s="63">
        <f>IF($R$3="Boys",InputLA1LA2!E163,IF($R$3="Girls",InputLA1LA2!T163,IF($R$3="All",InputLA1LA2!AI163)))</f>
        <v>97.2</v>
      </c>
      <c r="G167" s="63">
        <f>IF($R$3="Boys",InputLA1LA2!F163,IF($R$3="Girls",InputLA1LA2!U163,IF($R$3="All",InputLA1LA2!AJ163)))</f>
        <v>43.2</v>
      </c>
      <c r="H167" s="63">
        <f>IF($R$3="Boys",InputLA1LA2!G163,IF($R$3="Girls",InputLA1LA2!V163,IF($R$3="All",InputLA1LA2!AK163)))</f>
        <v>65</v>
      </c>
      <c r="I167" s="63"/>
      <c r="J167" s="63">
        <f>IF($R$3="Boys",InputLA1LA2!I163,IF($R$3="Girls",InputLA1LA2!X163,IF($R$3="All",InputLA1LA2!AM163)))</f>
        <v>35.700000000000003</v>
      </c>
      <c r="K167" s="64">
        <f>IF($R$3="Boys",InputLA1LA2!J163,IF($R$3="Girls",InputLA1LA2!Y163,IF($R$3="All",InputLA1LA2!AN163)))</f>
        <v>4.0599999999999996</v>
      </c>
      <c r="L167" s="63">
        <f>IF($R$3="Boys",InputLA1LA2!K163,IF($R$3="Girls",InputLA1LA2!Z163,IF($R$3="All",InputLA1LA2!AO163)))</f>
        <v>15.5</v>
      </c>
      <c r="M167" s="63">
        <f>IF($R$3="Boys",InputLA1LA2!L163,IF($R$3="Girls",InputLA1LA2!AA163,IF($R$3="All",InputLA1LA2!AP163)))</f>
        <v>22.5</v>
      </c>
      <c r="N167" s="62"/>
      <c r="O167" s="62">
        <f>IF($R$3="Boys",InputLA1LA2!N163,IF($R$3="Girls",InputLA1LA2!AC163,IF($R$3="All",InputLA1LA2!AR163)))</f>
        <v>47294</v>
      </c>
      <c r="P167" s="64">
        <f>IF($R$3="Boys",InputLA1LA2!O163,IF($R$3="Girls",InputLA1LA2!AD163,IF($R$3="All",InputLA1LA2!AS163)))</f>
        <v>-7.0000000000000007E-2</v>
      </c>
      <c r="Q167" s="64">
        <f>IF($R$3="Boys",InputLA1LA2!P163,IF($R$3="Girls",InputLA1LA2!AE163,IF($R$3="All",InputLA1LA2!AT163)))</f>
        <v>-0.08</v>
      </c>
      <c r="R167" s="64">
        <f>IF($R$3="Boys",InputLA1LA2!Q163,IF($R$3="Girls",InputLA1LA2!AF163,IF($R$3="All",InputLA1LA2!AU163)))</f>
        <v>-0.06</v>
      </c>
      <c r="S167" s="59"/>
      <c r="T167" s="54"/>
      <c r="U167" s="59"/>
      <c r="V167" s="59"/>
      <c r="W167" s="59"/>
      <c r="X167" s="59"/>
    </row>
    <row r="168" spans="1:24" s="73" customFormat="1" ht="12.75" customHeight="1" x14ac:dyDescent="0.3">
      <c r="A168" s="73" t="s">
        <v>369</v>
      </c>
      <c r="B168" s="54">
        <v>800</v>
      </c>
      <c r="C168" s="74" t="s">
        <v>370</v>
      </c>
      <c r="D168" s="66">
        <f>IF($R$3="Boys",InputLA1LA2!C164,IF($R$3="Girls",InputLA1LA2!R164,IF($R$3="All",InputLA1LA2!AG164)))</f>
        <v>2074</v>
      </c>
      <c r="E168" s="67">
        <f>IF($R$3="Boys",InputLA1LA2!D164,IF($R$3="Girls",InputLA1LA2!S164,IF($R$3="All",InputLA1LA2!AH164)))</f>
        <v>48.7</v>
      </c>
      <c r="F168" s="67">
        <f>IF($R$3="Boys",InputLA1LA2!E164,IF($R$3="Girls",InputLA1LA2!T164,IF($R$3="All",InputLA1LA2!AI164)))</f>
        <v>97</v>
      </c>
      <c r="G168" s="67">
        <f>IF($R$3="Boys",InputLA1LA2!F164,IF($R$3="Girls",InputLA1LA2!U164,IF($R$3="All",InputLA1LA2!AJ164)))</f>
        <v>47.6</v>
      </c>
      <c r="H168" s="67">
        <f>IF($R$3="Boys",InputLA1LA2!G164,IF($R$3="Girls",InputLA1LA2!V164,IF($R$3="All",InputLA1LA2!AK164)))</f>
        <v>68.900000000000006</v>
      </c>
      <c r="I168" s="67"/>
      <c r="J168" s="67">
        <f>IF($R$3="Boys",InputLA1LA2!I164,IF($R$3="Girls",InputLA1LA2!X164,IF($R$3="All",InputLA1LA2!AM164)))</f>
        <v>51.7</v>
      </c>
      <c r="K168" s="68">
        <f>IF($R$3="Boys",InputLA1LA2!J164,IF($R$3="Girls",InputLA1LA2!Y164,IF($R$3="All",InputLA1LA2!AN164)))</f>
        <v>4.37</v>
      </c>
      <c r="L168" s="67">
        <f>IF($R$3="Boys",InputLA1LA2!K164,IF($R$3="Girls",InputLA1LA2!Z164,IF($R$3="All",InputLA1LA2!AO164)))</f>
        <v>19.7</v>
      </c>
      <c r="M168" s="67">
        <f>IF($R$3="Boys",InputLA1LA2!L164,IF($R$3="Girls",InputLA1LA2!AA164,IF($R$3="All",InputLA1LA2!AP164)))</f>
        <v>30.4</v>
      </c>
      <c r="N168" s="66"/>
      <c r="O168" s="66">
        <f>IF($R$3="Boys",InputLA1LA2!N164,IF($R$3="Girls",InputLA1LA2!AC164,IF($R$3="All",InputLA1LA2!AR164)))</f>
        <v>1996</v>
      </c>
      <c r="P168" s="68">
        <f>IF($R$3="Boys",InputLA1LA2!O164,IF($R$3="Girls",InputLA1LA2!AD164,IF($R$3="All",InputLA1LA2!AS164)))</f>
        <v>-0.03</v>
      </c>
      <c r="Q168" s="68">
        <f>IF($R$3="Boys",InputLA1LA2!P164,IF($R$3="Girls",InputLA1LA2!AE164,IF($R$3="All",InputLA1LA2!AT164)))</f>
        <v>-0.08</v>
      </c>
      <c r="R168" s="68">
        <f>IF($R$3="Boys",InputLA1LA2!Q164,IF($R$3="Girls",InputLA1LA2!AF164,IF($R$3="All",InputLA1LA2!AU164)))</f>
        <v>0.03</v>
      </c>
      <c r="S168" s="54"/>
      <c r="T168" s="54"/>
      <c r="U168" s="54"/>
      <c r="V168" s="54"/>
      <c r="W168" s="54"/>
      <c r="X168" s="54"/>
    </row>
    <row r="169" spans="1:24" ht="12.75" customHeight="1" x14ac:dyDescent="0.3">
      <c r="A169" s="73" t="s">
        <v>371</v>
      </c>
      <c r="B169" s="54">
        <v>837</v>
      </c>
      <c r="C169" s="74" t="s">
        <v>372</v>
      </c>
      <c r="D169" s="66">
        <f>IF($R$3="Boys",InputLA1LA2!C165,IF($R$3="Girls",InputLA1LA2!R165,IF($R$3="All",InputLA1LA2!AG165)))</f>
        <v>1512</v>
      </c>
      <c r="E169" s="67">
        <f>IF($R$3="Boys",InputLA1LA2!D165,IF($R$3="Girls",InputLA1LA2!S165,IF($R$3="All",InputLA1LA2!AH165)))</f>
        <v>50</v>
      </c>
      <c r="F169" s="67">
        <f>IF($R$3="Boys",InputLA1LA2!E165,IF($R$3="Girls",InputLA1LA2!T165,IF($R$3="All",InputLA1LA2!AI165)))</f>
        <v>96.6</v>
      </c>
      <c r="G169" s="67">
        <f>IF($R$3="Boys",InputLA1LA2!F165,IF($R$3="Girls",InputLA1LA2!U165,IF($R$3="All",InputLA1LA2!AJ165)))</f>
        <v>53.2</v>
      </c>
      <c r="H169" s="67">
        <f>IF($R$3="Boys",InputLA1LA2!G165,IF($R$3="Girls",InputLA1LA2!V165,IF($R$3="All",InputLA1LA2!AK165)))</f>
        <v>70.599999999999994</v>
      </c>
      <c r="I169" s="67"/>
      <c r="J169" s="67">
        <f>IF($R$3="Boys",InputLA1LA2!I165,IF($R$3="Girls",InputLA1LA2!X165,IF($R$3="All",InputLA1LA2!AM165)))</f>
        <v>44.6</v>
      </c>
      <c r="K169" s="68">
        <f>IF($R$3="Boys",InputLA1LA2!J165,IF($R$3="Girls",InputLA1LA2!Y165,IF($R$3="All",InputLA1LA2!AN165)))</f>
        <v>4.42</v>
      </c>
      <c r="L169" s="67">
        <f>IF($R$3="Boys",InputLA1LA2!K165,IF($R$3="Girls",InputLA1LA2!Z165,IF($R$3="All",InputLA1LA2!AO165)))</f>
        <v>23.2</v>
      </c>
      <c r="M169" s="67">
        <f>IF($R$3="Boys",InputLA1LA2!L165,IF($R$3="Girls",InputLA1LA2!AA165,IF($R$3="All",InputLA1LA2!AP165)))</f>
        <v>29.8</v>
      </c>
      <c r="N169" s="66"/>
      <c r="O169" s="66">
        <f>IF($R$3="Boys",InputLA1LA2!N165,IF($R$3="Girls",InputLA1LA2!AC165,IF($R$3="All",InputLA1LA2!AR165)))</f>
        <v>1417</v>
      </c>
      <c r="P169" s="68">
        <f>IF($R$3="Boys",InputLA1LA2!O165,IF($R$3="Girls",InputLA1LA2!AD165,IF($R$3="All",InputLA1LA2!AS165)))</f>
        <v>0.14000000000000001</v>
      </c>
      <c r="Q169" s="68">
        <f>IF($R$3="Boys",InputLA1LA2!P165,IF($R$3="Girls",InputLA1LA2!AE165,IF($R$3="All",InputLA1LA2!AT165)))</f>
        <v>7.0000000000000007E-2</v>
      </c>
      <c r="R169" s="68">
        <f>IF($R$3="Boys",InputLA1LA2!Q165,IF($R$3="Girls",InputLA1LA2!AF165,IF($R$3="All",InputLA1LA2!AU165)))</f>
        <v>0.2</v>
      </c>
      <c r="S169" s="54"/>
      <c r="T169" s="54"/>
      <c r="U169" s="54"/>
      <c r="V169" s="54"/>
      <c r="W169" s="54"/>
      <c r="X169" s="54"/>
    </row>
    <row r="170" spans="1:24" ht="12.75" customHeight="1" x14ac:dyDescent="0.3">
      <c r="A170" s="73" t="s">
        <v>373</v>
      </c>
      <c r="B170" s="54">
        <v>801</v>
      </c>
      <c r="C170" s="74" t="s">
        <v>374</v>
      </c>
      <c r="D170" s="66">
        <f>IF($R$3="Boys",InputLA1LA2!C166,IF($R$3="Girls",InputLA1LA2!R166,IF($R$3="All",InputLA1LA2!AG166)))</f>
        <v>3109</v>
      </c>
      <c r="E170" s="67">
        <f>IF($R$3="Boys",InputLA1LA2!D166,IF($R$3="Girls",InputLA1LA2!S166,IF($R$3="All",InputLA1LA2!AH166)))</f>
        <v>45.5</v>
      </c>
      <c r="F170" s="67">
        <f>IF($R$3="Boys",InputLA1LA2!E166,IF($R$3="Girls",InputLA1LA2!T166,IF($R$3="All",InputLA1LA2!AI166)))</f>
        <v>96.1</v>
      </c>
      <c r="G170" s="67">
        <f>IF($R$3="Boys",InputLA1LA2!F166,IF($R$3="Girls",InputLA1LA2!U166,IF($R$3="All",InputLA1LA2!AJ166)))</f>
        <v>41</v>
      </c>
      <c r="H170" s="67">
        <f>IF($R$3="Boys",InputLA1LA2!G166,IF($R$3="Girls",InputLA1LA2!V166,IF($R$3="All",InputLA1LA2!AK166)))</f>
        <v>61.8</v>
      </c>
      <c r="I170" s="67"/>
      <c r="J170" s="67">
        <f>IF($R$3="Boys",InputLA1LA2!I166,IF($R$3="Girls",InputLA1LA2!X166,IF($R$3="All",InputLA1LA2!AM166)))</f>
        <v>37.200000000000003</v>
      </c>
      <c r="K170" s="68">
        <f>IF($R$3="Boys",InputLA1LA2!J166,IF($R$3="Girls",InputLA1LA2!Y166,IF($R$3="All",InputLA1LA2!AN166)))</f>
        <v>3.96</v>
      </c>
      <c r="L170" s="67">
        <f>IF($R$3="Boys",InputLA1LA2!K166,IF($R$3="Girls",InputLA1LA2!Z166,IF($R$3="All",InputLA1LA2!AO166)))</f>
        <v>13.4</v>
      </c>
      <c r="M170" s="67">
        <f>IF($R$3="Boys",InputLA1LA2!L166,IF($R$3="Girls",InputLA1LA2!AA166,IF($R$3="All",InputLA1LA2!AP166)))</f>
        <v>20.5</v>
      </c>
      <c r="N170" s="66"/>
      <c r="O170" s="66">
        <f>IF($R$3="Boys",InputLA1LA2!N166,IF($R$3="Girls",InputLA1LA2!AC166,IF($R$3="All",InputLA1LA2!AR166)))</f>
        <v>2900</v>
      </c>
      <c r="P170" s="68">
        <f>IF($R$3="Boys",InputLA1LA2!O166,IF($R$3="Girls",InputLA1LA2!AD166,IF($R$3="All",InputLA1LA2!AS166)))</f>
        <v>-0.09</v>
      </c>
      <c r="Q170" s="68">
        <f>IF($R$3="Boys",InputLA1LA2!P166,IF($R$3="Girls",InputLA1LA2!AE166,IF($R$3="All",InputLA1LA2!AT166)))</f>
        <v>-0.14000000000000001</v>
      </c>
      <c r="R170" s="68">
        <f>IF($R$3="Boys",InputLA1LA2!Q166,IF($R$3="Girls",InputLA1LA2!AF166,IF($R$3="All",InputLA1LA2!AU166)))</f>
        <v>-0.05</v>
      </c>
      <c r="S170" s="54"/>
      <c r="T170" s="54"/>
      <c r="U170" s="54"/>
      <c r="V170" s="54"/>
      <c r="W170" s="54"/>
      <c r="X170" s="54"/>
    </row>
    <row r="171" spans="1:24" ht="12.75" customHeight="1" x14ac:dyDescent="0.3">
      <c r="A171" s="73" t="s">
        <v>375</v>
      </c>
      <c r="B171" s="54">
        <v>908</v>
      </c>
      <c r="C171" s="74" t="s">
        <v>376</v>
      </c>
      <c r="D171" s="66">
        <f>IF($R$3="Boys",InputLA1LA2!C167,IF($R$3="Girls",InputLA1LA2!R167,IF($R$3="All",InputLA1LA2!AG167)))</f>
        <v>5117</v>
      </c>
      <c r="E171" s="67">
        <f>IF($R$3="Boys",InputLA1LA2!D167,IF($R$3="Girls",InputLA1LA2!S167,IF($R$3="All",InputLA1LA2!AH167)))</f>
        <v>45.1</v>
      </c>
      <c r="F171" s="67">
        <f>IF($R$3="Boys",InputLA1LA2!E167,IF($R$3="Girls",InputLA1LA2!T167,IF($R$3="All",InputLA1LA2!AI167)))</f>
        <v>97.3</v>
      </c>
      <c r="G171" s="67">
        <f>IF($R$3="Boys",InputLA1LA2!F167,IF($R$3="Girls",InputLA1LA2!U167,IF($R$3="All",InputLA1LA2!AJ167)))</f>
        <v>38.700000000000003</v>
      </c>
      <c r="H171" s="67">
        <f>IF($R$3="Boys",InputLA1LA2!G167,IF($R$3="Girls",InputLA1LA2!V167,IF($R$3="All",InputLA1LA2!AK167)))</f>
        <v>61.6</v>
      </c>
      <c r="I171" s="67"/>
      <c r="J171" s="67">
        <f>IF($R$3="Boys",InputLA1LA2!I167,IF($R$3="Girls",InputLA1LA2!X167,IF($R$3="All",InputLA1LA2!AM167)))</f>
        <v>30.6</v>
      </c>
      <c r="K171" s="68">
        <f>IF($R$3="Boys",InputLA1LA2!J167,IF($R$3="Girls",InputLA1LA2!Y167,IF($R$3="All",InputLA1LA2!AN167)))</f>
        <v>3.85</v>
      </c>
      <c r="L171" s="67">
        <f>IF($R$3="Boys",InputLA1LA2!K167,IF($R$3="Girls",InputLA1LA2!Z167,IF($R$3="All",InputLA1LA2!AO167)))</f>
        <v>11.9</v>
      </c>
      <c r="M171" s="67">
        <f>IF($R$3="Boys",InputLA1LA2!L167,IF($R$3="Girls",InputLA1LA2!AA167,IF($R$3="All",InputLA1LA2!AP167)))</f>
        <v>18.2</v>
      </c>
      <c r="N171" s="66"/>
      <c r="O171" s="66">
        <f>IF($R$3="Boys",InputLA1LA2!N167,IF($R$3="Girls",InputLA1LA2!AC167,IF($R$3="All",InputLA1LA2!AR167)))</f>
        <v>4987</v>
      </c>
      <c r="P171" s="68">
        <f>IF($R$3="Boys",InputLA1LA2!O167,IF($R$3="Girls",InputLA1LA2!AD167,IF($R$3="All",InputLA1LA2!AS167)))</f>
        <v>-0.09</v>
      </c>
      <c r="Q171" s="68">
        <f>IF($R$3="Boys",InputLA1LA2!P167,IF($R$3="Girls",InputLA1LA2!AE167,IF($R$3="All",InputLA1LA2!AT167)))</f>
        <v>-0.12</v>
      </c>
      <c r="R171" s="68">
        <f>IF($R$3="Boys",InputLA1LA2!Q167,IF($R$3="Girls",InputLA1LA2!AF167,IF($R$3="All",InputLA1LA2!AU167)))</f>
        <v>-0.05</v>
      </c>
      <c r="S171" s="54"/>
      <c r="T171" s="54"/>
      <c r="U171" s="54"/>
      <c r="V171" s="54"/>
      <c r="W171" s="54"/>
      <c r="X171" s="54"/>
    </row>
    <row r="172" spans="1:24" ht="12.75" customHeight="1" x14ac:dyDescent="0.3">
      <c r="A172" s="73" t="s">
        <v>377</v>
      </c>
      <c r="B172" s="54">
        <v>878</v>
      </c>
      <c r="C172" s="74" t="s">
        <v>378</v>
      </c>
      <c r="D172" s="66">
        <f>IF($R$3="Boys",InputLA1LA2!C168,IF($R$3="Girls",InputLA1LA2!R168,IF($R$3="All",InputLA1LA2!AG168)))</f>
        <v>6559</v>
      </c>
      <c r="E172" s="67">
        <f>IF($R$3="Boys",InputLA1LA2!D168,IF($R$3="Girls",InputLA1LA2!S168,IF($R$3="All",InputLA1LA2!AH168)))</f>
        <v>45.8</v>
      </c>
      <c r="F172" s="67">
        <f>IF($R$3="Boys",InputLA1LA2!E168,IF($R$3="Girls",InputLA1LA2!T168,IF($R$3="All",InputLA1LA2!AI168)))</f>
        <v>97</v>
      </c>
      <c r="G172" s="67">
        <f>IF($R$3="Boys",InputLA1LA2!F168,IF($R$3="Girls",InputLA1LA2!U168,IF($R$3="All",InputLA1LA2!AJ168)))</f>
        <v>41</v>
      </c>
      <c r="H172" s="67">
        <f>IF($R$3="Boys",InputLA1LA2!G168,IF($R$3="Girls",InputLA1LA2!V168,IF($R$3="All",InputLA1LA2!AK168)))</f>
        <v>64.2</v>
      </c>
      <c r="I172" s="67"/>
      <c r="J172" s="67">
        <f>IF($R$3="Boys",InputLA1LA2!I168,IF($R$3="Girls",InputLA1LA2!X168,IF($R$3="All",InputLA1LA2!AM168)))</f>
        <v>37.5</v>
      </c>
      <c r="K172" s="68">
        <f>IF($R$3="Boys",InputLA1LA2!J168,IF($R$3="Girls",InputLA1LA2!Y168,IF($R$3="All",InputLA1LA2!AN168)))</f>
        <v>3.98</v>
      </c>
      <c r="L172" s="67">
        <f>IF($R$3="Boys",InputLA1LA2!K168,IF($R$3="Girls",InputLA1LA2!Z168,IF($R$3="All",InputLA1LA2!AO168)))</f>
        <v>14.2</v>
      </c>
      <c r="M172" s="67">
        <f>IF($R$3="Boys",InputLA1LA2!L168,IF($R$3="Girls",InputLA1LA2!AA168,IF($R$3="All",InputLA1LA2!AP168)))</f>
        <v>22</v>
      </c>
      <c r="N172" s="66"/>
      <c r="O172" s="66">
        <f>IF($R$3="Boys",InputLA1LA2!N168,IF($R$3="Girls",InputLA1LA2!AC168,IF($R$3="All",InputLA1LA2!AR168)))</f>
        <v>6278</v>
      </c>
      <c r="P172" s="68">
        <f>IF($R$3="Boys",InputLA1LA2!O168,IF($R$3="Girls",InputLA1LA2!AD168,IF($R$3="All",InputLA1LA2!AS168)))</f>
        <v>-0.13</v>
      </c>
      <c r="Q172" s="68">
        <f>IF($R$3="Boys",InputLA1LA2!P168,IF($R$3="Girls",InputLA1LA2!AE168,IF($R$3="All",InputLA1LA2!AT168)))</f>
        <v>-0.16</v>
      </c>
      <c r="R172" s="68">
        <f>IF($R$3="Boys",InputLA1LA2!Q168,IF($R$3="Girls",InputLA1LA2!AF168,IF($R$3="All",InputLA1LA2!AU168)))</f>
        <v>-0.1</v>
      </c>
      <c r="S172" s="54"/>
      <c r="T172" s="54"/>
      <c r="U172" s="54"/>
      <c r="V172" s="54"/>
      <c r="W172" s="54"/>
      <c r="X172" s="54"/>
    </row>
    <row r="173" spans="1:24" s="73" customFormat="1" ht="12.75" customHeight="1" x14ac:dyDescent="0.3">
      <c r="A173" s="73" t="s">
        <v>379</v>
      </c>
      <c r="B173" s="54">
        <v>835</v>
      </c>
      <c r="C173" s="74" t="s">
        <v>380</v>
      </c>
      <c r="D173" s="66">
        <f>IF($R$3="Boys",InputLA1LA2!C169,IF($R$3="Girls",InputLA1LA2!R169,IF($R$3="All",InputLA1LA2!AG169)))</f>
        <v>3989</v>
      </c>
      <c r="E173" s="67">
        <f>IF($R$3="Boys",InputLA1LA2!D169,IF($R$3="Girls",InputLA1LA2!S169,IF($R$3="All",InputLA1LA2!AH169)))</f>
        <v>47.4</v>
      </c>
      <c r="F173" s="67">
        <f>IF($R$3="Boys",InputLA1LA2!E169,IF($R$3="Girls",InputLA1LA2!T169,IF($R$3="All",InputLA1LA2!AI169)))</f>
        <v>97.5</v>
      </c>
      <c r="G173" s="67">
        <f>IF($R$3="Boys",InputLA1LA2!F169,IF($R$3="Girls",InputLA1LA2!U169,IF($R$3="All",InputLA1LA2!AJ169)))</f>
        <v>43.8</v>
      </c>
      <c r="H173" s="67">
        <f>IF($R$3="Boys",InputLA1LA2!G169,IF($R$3="Girls",InputLA1LA2!V169,IF($R$3="All",InputLA1LA2!AK169)))</f>
        <v>66.400000000000006</v>
      </c>
      <c r="I173" s="67"/>
      <c r="J173" s="67">
        <f>IF($R$3="Boys",InputLA1LA2!I169,IF($R$3="Girls",InputLA1LA2!X169,IF($R$3="All",InputLA1LA2!AM169)))</f>
        <v>41.6</v>
      </c>
      <c r="K173" s="68">
        <f>IF($R$3="Boys",InputLA1LA2!J169,IF($R$3="Girls",InputLA1LA2!Y169,IF($R$3="All",InputLA1LA2!AN169)))</f>
        <v>4.1500000000000004</v>
      </c>
      <c r="L173" s="67">
        <f>IF($R$3="Boys",InputLA1LA2!K169,IF($R$3="Girls",InputLA1LA2!Z169,IF($R$3="All",InputLA1LA2!AO169)))</f>
        <v>16.399999999999999</v>
      </c>
      <c r="M173" s="67">
        <f>IF($R$3="Boys",InputLA1LA2!L169,IF($R$3="Girls",InputLA1LA2!AA169,IF($R$3="All",InputLA1LA2!AP169)))</f>
        <v>24.3</v>
      </c>
      <c r="N173" s="66"/>
      <c r="O173" s="66">
        <f>IF($R$3="Boys",InputLA1LA2!N169,IF($R$3="Girls",InputLA1LA2!AC169,IF($R$3="All",InputLA1LA2!AR169)))</f>
        <v>3854</v>
      </c>
      <c r="P173" s="68">
        <f>IF($R$3="Boys",InputLA1LA2!O169,IF($R$3="Girls",InputLA1LA2!AD169,IF($R$3="All",InputLA1LA2!AS169)))</f>
        <v>0.03</v>
      </c>
      <c r="Q173" s="68">
        <f>IF($R$3="Boys",InputLA1LA2!P169,IF($R$3="Girls",InputLA1LA2!AE169,IF($R$3="All",InputLA1LA2!AT169)))</f>
        <v>-0.01</v>
      </c>
      <c r="R173" s="68">
        <f>IF($R$3="Boys",InputLA1LA2!Q169,IF($R$3="Girls",InputLA1LA2!AF169,IF($R$3="All",InputLA1LA2!AU169)))</f>
        <v>7.0000000000000007E-2</v>
      </c>
      <c r="S173" s="54"/>
      <c r="T173" s="54"/>
      <c r="U173" s="54"/>
      <c r="V173" s="54"/>
      <c r="W173" s="54"/>
      <c r="X173" s="54"/>
    </row>
    <row r="174" spans="1:24" ht="12.75" customHeight="1" x14ac:dyDescent="0.3">
      <c r="A174" s="73" t="s">
        <v>381</v>
      </c>
      <c r="B174" s="54">
        <v>916</v>
      </c>
      <c r="C174" s="74" t="s">
        <v>382</v>
      </c>
      <c r="D174" s="66">
        <f>IF($R$3="Boys",InputLA1LA2!C170,IF($R$3="Girls",InputLA1LA2!R170,IF($R$3="All",InputLA1LA2!AG170)))</f>
        <v>6006</v>
      </c>
      <c r="E174" s="67">
        <f>IF($R$3="Boys",InputLA1LA2!D170,IF($R$3="Girls",InputLA1LA2!S170,IF($R$3="All",InputLA1LA2!AH170)))</f>
        <v>49.6</v>
      </c>
      <c r="F174" s="67">
        <f>IF($R$3="Boys",InputLA1LA2!E170,IF($R$3="Girls",InputLA1LA2!T170,IF($R$3="All",InputLA1LA2!AI170)))</f>
        <v>97.8</v>
      </c>
      <c r="G174" s="67">
        <f>IF($R$3="Boys",InputLA1LA2!F170,IF($R$3="Girls",InputLA1LA2!U170,IF($R$3="All",InputLA1LA2!AJ170)))</f>
        <v>47.3</v>
      </c>
      <c r="H174" s="67">
        <f>IF($R$3="Boys",InputLA1LA2!G170,IF($R$3="Girls",InputLA1LA2!V170,IF($R$3="All",InputLA1LA2!AK170)))</f>
        <v>69.099999999999994</v>
      </c>
      <c r="I174" s="67"/>
      <c r="J174" s="67">
        <f>IF($R$3="Boys",InputLA1LA2!I170,IF($R$3="Girls",InputLA1LA2!X170,IF($R$3="All",InputLA1LA2!AM170)))</f>
        <v>34.700000000000003</v>
      </c>
      <c r="K174" s="68">
        <f>IF($R$3="Boys",InputLA1LA2!J170,IF($R$3="Girls",InputLA1LA2!Y170,IF($R$3="All",InputLA1LA2!AN170)))</f>
        <v>4.34</v>
      </c>
      <c r="L174" s="67">
        <f>IF($R$3="Boys",InputLA1LA2!K170,IF($R$3="Girls",InputLA1LA2!Z170,IF($R$3="All",InputLA1LA2!AO170)))</f>
        <v>19.8</v>
      </c>
      <c r="M174" s="67">
        <f>IF($R$3="Boys",InputLA1LA2!L170,IF($R$3="Girls",InputLA1LA2!AA170,IF($R$3="All",InputLA1LA2!AP170)))</f>
        <v>25.8</v>
      </c>
      <c r="N174" s="66"/>
      <c r="O174" s="66">
        <f>IF($R$3="Boys",InputLA1LA2!N170,IF($R$3="Girls",InputLA1LA2!AC170,IF($R$3="All",InputLA1LA2!AR170)))</f>
        <v>5613</v>
      </c>
      <c r="P174" s="68">
        <f>IF($R$3="Boys",InputLA1LA2!O170,IF($R$3="Girls",InputLA1LA2!AD170,IF($R$3="All",InputLA1LA2!AS170)))</f>
        <v>0.02</v>
      </c>
      <c r="Q174" s="68">
        <f>IF($R$3="Boys",InputLA1LA2!P170,IF($R$3="Girls",InputLA1LA2!AE170,IF($R$3="All",InputLA1LA2!AT170)))</f>
        <v>-0.02</v>
      </c>
      <c r="R174" s="68">
        <f>IF($R$3="Boys",InputLA1LA2!Q170,IF($R$3="Girls",InputLA1LA2!AF170,IF($R$3="All",InputLA1LA2!AU170)))</f>
        <v>0.05</v>
      </c>
      <c r="S174" s="54"/>
      <c r="T174" s="54"/>
      <c r="U174" s="54"/>
      <c r="V174" s="54"/>
      <c r="W174" s="54"/>
      <c r="X174" s="54"/>
    </row>
    <row r="175" spans="1:24" s="73" customFormat="1" ht="12.75" customHeight="1" x14ac:dyDescent="0.3">
      <c r="A175" s="73" t="s">
        <v>383</v>
      </c>
      <c r="B175" s="54">
        <v>420</v>
      </c>
      <c r="C175" s="74" t="s">
        <v>384</v>
      </c>
      <c r="D175" s="66">
        <f>IF($R$3="Boys",InputLA1LA2!C171,IF($R$3="Girls",InputLA1LA2!R171,IF($R$3="All",InputLA1LA2!AG171)))</f>
        <v>15</v>
      </c>
      <c r="E175" s="67">
        <f>IF($R$3="Boys",InputLA1LA2!D171,IF($R$3="Girls",InputLA1LA2!S171,IF($R$3="All",InputLA1LA2!AH171)))</f>
        <v>64.8</v>
      </c>
      <c r="F175" s="67">
        <f>IF($R$3="Boys",InputLA1LA2!E171,IF($R$3="Girls",InputLA1LA2!T171,IF($R$3="All",InputLA1LA2!AI171)))</f>
        <v>100</v>
      </c>
      <c r="G175" s="67">
        <f>IF($R$3="Boys",InputLA1LA2!F171,IF($R$3="Girls",InputLA1LA2!U171,IF($R$3="All",InputLA1LA2!AJ171)))</f>
        <v>80</v>
      </c>
      <c r="H175" s="67">
        <f>IF($R$3="Boys",InputLA1LA2!G171,IF($R$3="Girls",InputLA1LA2!V171,IF($R$3="All",InputLA1LA2!AK171)))</f>
        <v>93.3</v>
      </c>
      <c r="I175" s="67"/>
      <c r="J175" s="67">
        <f>IF($R$3="Boys",InputLA1LA2!I171,IF($R$3="Girls",InputLA1LA2!X171,IF($R$3="All",InputLA1LA2!AM171)))</f>
        <v>53.3</v>
      </c>
      <c r="K175" s="68">
        <f>IF($R$3="Boys",InputLA1LA2!J171,IF($R$3="Girls",InputLA1LA2!Y171,IF($R$3="All",InputLA1LA2!AN171)))</f>
        <v>5.89</v>
      </c>
      <c r="L175" s="67">
        <f>IF($R$3="Boys",InputLA1LA2!K171,IF($R$3="Girls",InputLA1LA2!Z171,IF($R$3="All",InputLA1LA2!AO171)))</f>
        <v>40</v>
      </c>
      <c r="M175" s="67">
        <f>IF($R$3="Boys",InputLA1LA2!L171,IF($R$3="Girls",InputLA1LA2!AA171,IF($R$3="All",InputLA1LA2!AP171)))</f>
        <v>40</v>
      </c>
      <c r="N175" s="66"/>
      <c r="O175" s="66">
        <f>IF($R$3="Boys",InputLA1LA2!N171,IF($R$3="Girls",InputLA1LA2!AC171,IF($R$3="All",InputLA1LA2!AR171)))</f>
        <v>14</v>
      </c>
      <c r="P175" s="68">
        <f>IF($R$3="Boys",InputLA1LA2!O171,IF($R$3="Girls",InputLA1LA2!AD171,IF($R$3="All",InputLA1LA2!AS171)))</f>
        <v>0.85</v>
      </c>
      <c r="Q175" s="68">
        <f>IF($R$3="Boys",InputLA1LA2!P171,IF($R$3="Girls",InputLA1LA2!AE171,IF($R$3="All",InputLA1LA2!AT171)))</f>
        <v>0.19</v>
      </c>
      <c r="R175" s="68">
        <f>IF($R$3="Boys",InputLA1LA2!Q171,IF($R$3="Girls",InputLA1LA2!AF171,IF($R$3="All",InputLA1LA2!AU171)))</f>
        <v>1.51</v>
      </c>
      <c r="S175" s="54"/>
      <c r="T175" s="54"/>
      <c r="U175" s="54"/>
      <c r="V175" s="54"/>
      <c r="W175" s="54"/>
      <c r="X175" s="54"/>
    </row>
    <row r="176" spans="1:24" ht="12.75" customHeight="1" x14ac:dyDescent="0.3">
      <c r="A176" s="73" t="s">
        <v>385</v>
      </c>
      <c r="B176" s="54">
        <v>802</v>
      </c>
      <c r="C176" s="74" t="s">
        <v>386</v>
      </c>
      <c r="D176" s="66">
        <f>IF($R$3="Boys",InputLA1LA2!C172,IF($R$3="Girls",InputLA1LA2!R172,IF($R$3="All",InputLA1LA2!AG172)))</f>
        <v>2085</v>
      </c>
      <c r="E176" s="67">
        <f>IF($R$3="Boys",InputLA1LA2!D172,IF($R$3="Girls",InputLA1LA2!S172,IF($R$3="All",InputLA1LA2!AH172)))</f>
        <v>46.5</v>
      </c>
      <c r="F176" s="67">
        <f>IF($R$3="Boys",InputLA1LA2!E172,IF($R$3="Girls",InputLA1LA2!T172,IF($R$3="All",InputLA1LA2!AI172)))</f>
        <v>97.5</v>
      </c>
      <c r="G176" s="67">
        <f>IF($R$3="Boys",InputLA1LA2!F172,IF($R$3="Girls",InputLA1LA2!U172,IF($R$3="All",InputLA1LA2!AJ172)))</f>
        <v>43.8</v>
      </c>
      <c r="H176" s="67">
        <f>IF($R$3="Boys",InputLA1LA2!G172,IF($R$3="Girls",InputLA1LA2!V172,IF($R$3="All",InputLA1LA2!AK172)))</f>
        <v>66.2</v>
      </c>
      <c r="I176" s="67"/>
      <c r="J176" s="67">
        <f>IF($R$3="Boys",InputLA1LA2!I172,IF($R$3="Girls",InputLA1LA2!X172,IF($R$3="All",InputLA1LA2!AM172)))</f>
        <v>32</v>
      </c>
      <c r="K176" s="68">
        <f>IF($R$3="Boys",InputLA1LA2!J172,IF($R$3="Girls",InputLA1LA2!Y172,IF($R$3="All",InputLA1LA2!AN172)))</f>
        <v>4</v>
      </c>
      <c r="L176" s="67">
        <f>IF($R$3="Boys",InputLA1LA2!K172,IF($R$3="Girls",InputLA1LA2!Z172,IF($R$3="All",InputLA1LA2!AO172)))</f>
        <v>14.8</v>
      </c>
      <c r="M176" s="67">
        <f>IF($R$3="Boys",InputLA1LA2!L172,IF($R$3="Girls",InputLA1LA2!AA172,IF($R$3="All",InputLA1LA2!AP172)))</f>
        <v>20.6</v>
      </c>
      <c r="N176" s="66"/>
      <c r="O176" s="66">
        <f>IF($R$3="Boys",InputLA1LA2!N172,IF($R$3="Girls",InputLA1LA2!AC172,IF($R$3="All",InputLA1LA2!AR172)))</f>
        <v>2027</v>
      </c>
      <c r="P176" s="68">
        <f>IF($R$3="Boys",InputLA1LA2!O172,IF($R$3="Girls",InputLA1LA2!AD172,IF($R$3="All",InputLA1LA2!AS172)))</f>
        <v>-0.09</v>
      </c>
      <c r="Q176" s="68">
        <f>IF($R$3="Boys",InputLA1LA2!P172,IF($R$3="Girls",InputLA1LA2!AE172,IF($R$3="All",InputLA1LA2!AT172)))</f>
        <v>-0.15</v>
      </c>
      <c r="R176" s="68">
        <f>IF($R$3="Boys",InputLA1LA2!Q172,IF($R$3="Girls",InputLA1LA2!AF172,IF($R$3="All",InputLA1LA2!AU172)))</f>
        <v>-0.04</v>
      </c>
      <c r="S176" s="54"/>
      <c r="T176" s="54"/>
      <c r="U176" s="54"/>
      <c r="V176" s="54"/>
      <c r="W176" s="54"/>
      <c r="X176" s="54"/>
    </row>
    <row r="177" spans="1:24" ht="12.75" customHeight="1" x14ac:dyDescent="0.3">
      <c r="A177" s="73" t="s">
        <v>387</v>
      </c>
      <c r="B177" s="54">
        <v>879</v>
      </c>
      <c r="C177" s="74" t="s">
        <v>388</v>
      </c>
      <c r="D177" s="66">
        <f>IF($R$3="Boys",InputLA1LA2!C173,IF($R$3="Girls",InputLA1LA2!R173,IF($R$3="All",InputLA1LA2!AG173)))</f>
        <v>2480</v>
      </c>
      <c r="E177" s="67">
        <f>IF($R$3="Boys",InputLA1LA2!D173,IF($R$3="Girls",InputLA1LA2!S173,IF($R$3="All",InputLA1LA2!AH173)))</f>
        <v>44.1</v>
      </c>
      <c r="F177" s="67">
        <f>IF($R$3="Boys",InputLA1LA2!E173,IF($R$3="Girls",InputLA1LA2!T173,IF($R$3="All",InputLA1LA2!AI173)))</f>
        <v>97.6</v>
      </c>
      <c r="G177" s="67">
        <f>IF($R$3="Boys",InputLA1LA2!F173,IF($R$3="Girls",InputLA1LA2!U173,IF($R$3="All",InputLA1LA2!AJ173)))</f>
        <v>38.5</v>
      </c>
      <c r="H177" s="67">
        <f>IF($R$3="Boys",InputLA1LA2!G173,IF($R$3="Girls",InputLA1LA2!V173,IF($R$3="All",InputLA1LA2!AK173)))</f>
        <v>58.8</v>
      </c>
      <c r="I177" s="67"/>
      <c r="J177" s="67">
        <f>IF($R$3="Boys",InputLA1LA2!I173,IF($R$3="Girls",InputLA1LA2!X173,IF($R$3="All",InputLA1LA2!AM173)))</f>
        <v>40.4</v>
      </c>
      <c r="K177" s="68">
        <f>IF($R$3="Boys",InputLA1LA2!J173,IF($R$3="Girls",InputLA1LA2!Y173,IF($R$3="All",InputLA1LA2!AN173)))</f>
        <v>3.84</v>
      </c>
      <c r="L177" s="67">
        <f>IF($R$3="Boys",InputLA1LA2!K173,IF($R$3="Girls",InputLA1LA2!Z173,IF($R$3="All",InputLA1LA2!AO173)))</f>
        <v>14.3</v>
      </c>
      <c r="M177" s="67">
        <f>IF($R$3="Boys",InputLA1LA2!L173,IF($R$3="Girls",InputLA1LA2!AA173,IF($R$3="All",InputLA1LA2!AP173)))</f>
        <v>21.7</v>
      </c>
      <c r="N177" s="66"/>
      <c r="O177" s="66">
        <f>IF($R$3="Boys",InputLA1LA2!N173,IF($R$3="Girls",InputLA1LA2!AC173,IF($R$3="All",InputLA1LA2!AR173)))</f>
        <v>2395</v>
      </c>
      <c r="P177" s="68">
        <f>IF($R$3="Boys",InputLA1LA2!O173,IF($R$3="Girls",InputLA1LA2!AD173,IF($R$3="All",InputLA1LA2!AS173)))</f>
        <v>-0.32</v>
      </c>
      <c r="Q177" s="68">
        <f>IF($R$3="Boys",InputLA1LA2!P173,IF($R$3="Girls",InputLA1LA2!AE173,IF($R$3="All",InputLA1LA2!AT173)))</f>
        <v>-0.37</v>
      </c>
      <c r="R177" s="68">
        <f>IF($R$3="Boys",InputLA1LA2!Q173,IF($R$3="Girls",InputLA1LA2!AF173,IF($R$3="All",InputLA1LA2!AU173)))</f>
        <v>-0.27</v>
      </c>
      <c r="S177" s="54"/>
      <c r="T177" s="54"/>
      <c r="U177" s="54"/>
      <c r="V177" s="54"/>
      <c r="W177" s="54"/>
      <c r="X177" s="54"/>
    </row>
    <row r="178" spans="1:24" ht="12.75" customHeight="1" x14ac:dyDescent="0.3">
      <c r="A178" s="73" t="s">
        <v>389</v>
      </c>
      <c r="B178" s="54">
        <v>836</v>
      </c>
      <c r="C178" s="74" t="s">
        <v>390</v>
      </c>
      <c r="D178" s="66">
        <f>IF($R$3="Boys",InputLA1LA2!C174,IF($R$3="Girls",InputLA1LA2!R174,IF($R$3="All",InputLA1LA2!AG174)))</f>
        <v>1306</v>
      </c>
      <c r="E178" s="67">
        <f>IF($R$3="Boys",InputLA1LA2!D174,IF($R$3="Girls",InputLA1LA2!S174,IF($R$3="All",InputLA1LA2!AH174)))</f>
        <v>51.2</v>
      </c>
      <c r="F178" s="67">
        <f>IF($R$3="Boys",InputLA1LA2!E174,IF($R$3="Girls",InputLA1LA2!T174,IF($R$3="All",InputLA1LA2!AI174)))</f>
        <v>98.2</v>
      </c>
      <c r="G178" s="67">
        <f>IF($R$3="Boys",InputLA1LA2!F174,IF($R$3="Girls",InputLA1LA2!U174,IF($R$3="All",InputLA1LA2!AJ174)))</f>
        <v>54.4</v>
      </c>
      <c r="H178" s="67">
        <f>IF($R$3="Boys",InputLA1LA2!G174,IF($R$3="Girls",InputLA1LA2!V174,IF($R$3="All",InputLA1LA2!AK174)))</f>
        <v>73</v>
      </c>
      <c r="I178" s="67"/>
      <c r="J178" s="67">
        <f>IF($R$3="Boys",InputLA1LA2!I174,IF($R$3="Girls",InputLA1LA2!X174,IF($R$3="All",InputLA1LA2!AM174)))</f>
        <v>39.700000000000003</v>
      </c>
      <c r="K178" s="68">
        <f>IF($R$3="Boys",InputLA1LA2!J174,IF($R$3="Girls",InputLA1LA2!Y174,IF($R$3="All",InputLA1LA2!AN174)))</f>
        <v>4.49</v>
      </c>
      <c r="L178" s="67">
        <f>IF($R$3="Boys",InputLA1LA2!K174,IF($R$3="Girls",InputLA1LA2!Z174,IF($R$3="All",InputLA1LA2!AO174)))</f>
        <v>22.8</v>
      </c>
      <c r="M178" s="67">
        <f>IF($R$3="Boys",InputLA1LA2!L174,IF($R$3="Girls",InputLA1LA2!AA174,IF($R$3="All",InputLA1LA2!AP174)))</f>
        <v>31.1</v>
      </c>
      <c r="N178" s="66"/>
      <c r="O178" s="66">
        <f>IF($R$3="Boys",InputLA1LA2!N174,IF($R$3="Girls",InputLA1LA2!AC174,IF($R$3="All",InputLA1LA2!AR174)))</f>
        <v>1253</v>
      </c>
      <c r="P178" s="68">
        <f>IF($R$3="Boys",InputLA1LA2!O174,IF($R$3="Girls",InputLA1LA2!AD174,IF($R$3="All",InputLA1LA2!AS174)))</f>
        <v>0.3</v>
      </c>
      <c r="Q178" s="68">
        <f>IF($R$3="Boys",InputLA1LA2!P174,IF($R$3="Girls",InputLA1LA2!AE174,IF($R$3="All",InputLA1LA2!AT174)))</f>
        <v>0.23</v>
      </c>
      <c r="R178" s="68">
        <f>IF($R$3="Boys",InputLA1LA2!Q174,IF($R$3="Girls",InputLA1LA2!AF174,IF($R$3="All",InputLA1LA2!AU174)))</f>
        <v>0.37</v>
      </c>
      <c r="S178" s="54"/>
      <c r="T178" s="54"/>
      <c r="U178" s="54"/>
      <c r="V178" s="54"/>
      <c r="W178" s="54"/>
      <c r="X178" s="54"/>
    </row>
    <row r="179" spans="1:24" ht="12.75" customHeight="1" x14ac:dyDescent="0.3">
      <c r="A179" s="73" t="s">
        <v>391</v>
      </c>
      <c r="B179" s="54">
        <v>933</v>
      </c>
      <c r="C179" s="74" t="s">
        <v>392</v>
      </c>
      <c r="D179" s="66">
        <f>IF($R$3="Boys",InputLA1LA2!C175,IF($R$3="Girls",InputLA1LA2!R175,IF($R$3="All",InputLA1LA2!AG175)))</f>
        <v>4606</v>
      </c>
      <c r="E179" s="67">
        <f>IF($R$3="Boys",InputLA1LA2!D175,IF($R$3="Girls",InputLA1LA2!S175,IF($R$3="All",InputLA1LA2!AH175)))</f>
        <v>44.9</v>
      </c>
      <c r="F179" s="67">
        <f>IF($R$3="Boys",InputLA1LA2!E175,IF($R$3="Girls",InputLA1LA2!T175,IF($R$3="All",InputLA1LA2!AI175)))</f>
        <v>97.2</v>
      </c>
      <c r="G179" s="67">
        <f>IF($R$3="Boys",InputLA1LA2!F175,IF($R$3="Girls",InputLA1LA2!U175,IF($R$3="All",InputLA1LA2!AJ175)))</f>
        <v>39.299999999999997</v>
      </c>
      <c r="H179" s="67">
        <f>IF($R$3="Boys",InputLA1LA2!G175,IF($R$3="Girls",InputLA1LA2!V175,IF($R$3="All",InputLA1LA2!AK175)))</f>
        <v>63</v>
      </c>
      <c r="I179" s="67"/>
      <c r="J179" s="67">
        <f>IF($R$3="Boys",InputLA1LA2!I175,IF($R$3="Girls",InputLA1LA2!X175,IF($R$3="All",InputLA1LA2!AM175)))</f>
        <v>31.9</v>
      </c>
      <c r="K179" s="68">
        <f>IF($R$3="Boys",InputLA1LA2!J175,IF($R$3="Girls",InputLA1LA2!Y175,IF($R$3="All",InputLA1LA2!AN175)))</f>
        <v>3.86</v>
      </c>
      <c r="L179" s="67">
        <f>IF($R$3="Boys",InputLA1LA2!K175,IF($R$3="Girls",InputLA1LA2!Z175,IF($R$3="All",InputLA1LA2!AO175)))</f>
        <v>12.1</v>
      </c>
      <c r="M179" s="67">
        <f>IF($R$3="Boys",InputLA1LA2!L175,IF($R$3="Girls",InputLA1LA2!AA175,IF($R$3="All",InputLA1LA2!AP175)))</f>
        <v>19</v>
      </c>
      <c r="N179" s="66"/>
      <c r="O179" s="66">
        <f>IF($R$3="Boys",InputLA1LA2!N175,IF($R$3="Girls",InputLA1LA2!AC175,IF($R$3="All",InputLA1LA2!AR175)))</f>
        <v>4436</v>
      </c>
      <c r="P179" s="68">
        <f>IF($R$3="Boys",InputLA1LA2!O175,IF($R$3="Girls",InputLA1LA2!AD175,IF($R$3="All",InputLA1LA2!AS175)))</f>
        <v>-0.14000000000000001</v>
      </c>
      <c r="Q179" s="68">
        <f>IF($R$3="Boys",InputLA1LA2!P175,IF($R$3="Girls",InputLA1LA2!AE175,IF($R$3="All",InputLA1LA2!AT175)))</f>
        <v>-0.18</v>
      </c>
      <c r="R179" s="68">
        <f>IF($R$3="Boys",InputLA1LA2!Q175,IF($R$3="Girls",InputLA1LA2!AF175,IF($R$3="All",InputLA1LA2!AU175)))</f>
        <v>-0.1</v>
      </c>
      <c r="S179" s="54"/>
      <c r="T179" s="54"/>
      <c r="U179" s="54"/>
      <c r="V179" s="54"/>
      <c r="W179" s="54"/>
      <c r="X179" s="54"/>
    </row>
    <row r="180" spans="1:24" ht="12.75" customHeight="1" x14ac:dyDescent="0.3">
      <c r="A180" s="73" t="s">
        <v>393</v>
      </c>
      <c r="B180" s="54">
        <v>803</v>
      </c>
      <c r="C180" s="74" t="s">
        <v>394</v>
      </c>
      <c r="D180" s="66">
        <f>IF($R$3="Boys",InputLA1LA2!C176,IF($R$3="Girls",InputLA1LA2!R176,IF($R$3="All",InputLA1LA2!AG176)))</f>
        <v>2498</v>
      </c>
      <c r="E180" s="67">
        <f>IF($R$3="Boys",InputLA1LA2!D176,IF($R$3="Girls",InputLA1LA2!S176,IF($R$3="All",InputLA1LA2!AH176)))</f>
        <v>44.8</v>
      </c>
      <c r="F180" s="67">
        <f>IF($R$3="Boys",InputLA1LA2!E176,IF($R$3="Girls",InputLA1LA2!T176,IF($R$3="All",InputLA1LA2!AI176)))</f>
        <v>97.5</v>
      </c>
      <c r="G180" s="67">
        <f>IF($R$3="Boys",InputLA1LA2!F176,IF($R$3="Girls",InputLA1LA2!U176,IF($R$3="All",InputLA1LA2!AJ176)))</f>
        <v>40.200000000000003</v>
      </c>
      <c r="H180" s="67">
        <f>IF($R$3="Boys",InputLA1LA2!G176,IF($R$3="Girls",InputLA1LA2!V176,IF($R$3="All",InputLA1LA2!AK176)))</f>
        <v>62.2</v>
      </c>
      <c r="I180" s="67"/>
      <c r="J180" s="67">
        <f>IF($R$3="Boys",InputLA1LA2!I176,IF($R$3="Girls",InputLA1LA2!X176,IF($R$3="All",InputLA1LA2!AM176)))</f>
        <v>29.8</v>
      </c>
      <c r="K180" s="68">
        <f>IF($R$3="Boys",InputLA1LA2!J176,IF($R$3="Girls",InputLA1LA2!Y176,IF($R$3="All",InputLA1LA2!AN176)))</f>
        <v>3.83</v>
      </c>
      <c r="L180" s="67">
        <f>IF($R$3="Boys",InputLA1LA2!K176,IF($R$3="Girls",InputLA1LA2!Z176,IF($R$3="All",InputLA1LA2!AO176)))</f>
        <v>13.8</v>
      </c>
      <c r="M180" s="67">
        <f>IF($R$3="Boys",InputLA1LA2!L176,IF($R$3="Girls",InputLA1LA2!AA176,IF($R$3="All",InputLA1LA2!AP176)))</f>
        <v>19.399999999999999</v>
      </c>
      <c r="N180" s="66"/>
      <c r="O180" s="66">
        <f>IF($R$3="Boys",InputLA1LA2!N176,IF($R$3="Girls",InputLA1LA2!AC176,IF($R$3="All",InputLA1LA2!AR176)))</f>
        <v>2428</v>
      </c>
      <c r="P180" s="68">
        <f>IF($R$3="Boys",InputLA1LA2!O176,IF($R$3="Girls",InputLA1LA2!AD176,IF($R$3="All",InputLA1LA2!AS176)))</f>
        <v>-0.18</v>
      </c>
      <c r="Q180" s="68">
        <f>IF($R$3="Boys",InputLA1LA2!P176,IF($R$3="Girls",InputLA1LA2!AE176,IF($R$3="All",InputLA1LA2!AT176)))</f>
        <v>-0.23</v>
      </c>
      <c r="R180" s="68">
        <f>IF($R$3="Boys",InputLA1LA2!Q176,IF($R$3="Girls",InputLA1LA2!AF176,IF($R$3="All",InputLA1LA2!AU176)))</f>
        <v>-0.13</v>
      </c>
      <c r="S180" s="54"/>
      <c r="T180" s="54"/>
      <c r="U180" s="54"/>
      <c r="V180" s="54"/>
      <c r="W180" s="54"/>
      <c r="X180" s="54"/>
    </row>
    <row r="181" spans="1:24" s="73" customFormat="1" ht="12.75" customHeight="1" x14ac:dyDescent="0.3">
      <c r="A181" s="73" t="s">
        <v>395</v>
      </c>
      <c r="B181" s="54">
        <v>866</v>
      </c>
      <c r="C181" s="74" t="s">
        <v>396</v>
      </c>
      <c r="D181" s="66">
        <f>IF($R$3="Boys",InputLA1LA2!C177,IF($R$3="Girls",InputLA1LA2!R177,IF($R$3="All",InputLA1LA2!AG177)))</f>
        <v>2029</v>
      </c>
      <c r="E181" s="67">
        <f>IF($R$3="Boys",InputLA1LA2!D177,IF($R$3="Girls",InputLA1LA2!S177,IF($R$3="All",InputLA1LA2!AH177)))</f>
        <v>43.9</v>
      </c>
      <c r="F181" s="67">
        <f>IF($R$3="Boys",InputLA1LA2!E177,IF($R$3="Girls",InputLA1LA2!T177,IF($R$3="All",InputLA1LA2!AI177)))</f>
        <v>95.5</v>
      </c>
      <c r="G181" s="67">
        <f>IF($R$3="Boys",InputLA1LA2!F177,IF($R$3="Girls",InputLA1LA2!U177,IF($R$3="All",InputLA1LA2!AJ177)))</f>
        <v>39.9</v>
      </c>
      <c r="H181" s="67">
        <f>IF($R$3="Boys",InputLA1LA2!G177,IF($R$3="Girls",InputLA1LA2!V177,IF($R$3="All",InputLA1LA2!AK177)))</f>
        <v>61.2</v>
      </c>
      <c r="I181" s="67"/>
      <c r="J181" s="67">
        <f>IF($R$3="Boys",InputLA1LA2!I177,IF($R$3="Girls",InputLA1LA2!X177,IF($R$3="All",InputLA1LA2!AM177)))</f>
        <v>32.1</v>
      </c>
      <c r="K181" s="68">
        <f>IF($R$3="Boys",InputLA1LA2!J177,IF($R$3="Girls",InputLA1LA2!Y177,IF($R$3="All",InputLA1LA2!AN177)))</f>
        <v>3.75</v>
      </c>
      <c r="L181" s="67">
        <f>IF($R$3="Boys",InputLA1LA2!K177,IF($R$3="Girls",InputLA1LA2!Z177,IF($R$3="All",InputLA1LA2!AO177)))</f>
        <v>11.1</v>
      </c>
      <c r="M181" s="67">
        <f>IF($R$3="Boys",InputLA1LA2!L177,IF($R$3="Girls",InputLA1LA2!AA177,IF($R$3="All",InputLA1LA2!AP177)))</f>
        <v>18.100000000000001</v>
      </c>
      <c r="N181" s="66"/>
      <c r="O181" s="66">
        <f>IF($R$3="Boys",InputLA1LA2!N177,IF($R$3="Girls",InputLA1LA2!AC177,IF($R$3="All",InputLA1LA2!AR177)))</f>
        <v>1913</v>
      </c>
      <c r="P181" s="68">
        <f>IF($R$3="Boys",InputLA1LA2!O177,IF($R$3="Girls",InputLA1LA2!AD177,IF($R$3="All",InputLA1LA2!AS177)))</f>
        <v>-0.14000000000000001</v>
      </c>
      <c r="Q181" s="68">
        <f>IF($R$3="Boys",InputLA1LA2!P177,IF($R$3="Girls",InputLA1LA2!AE177,IF($R$3="All",InputLA1LA2!AT177)))</f>
        <v>-0.2</v>
      </c>
      <c r="R181" s="68">
        <f>IF($R$3="Boys",InputLA1LA2!Q177,IF($R$3="Girls",InputLA1LA2!AF177,IF($R$3="All",InputLA1LA2!AU177)))</f>
        <v>-0.09</v>
      </c>
      <c r="S181" s="54"/>
      <c r="T181" s="54"/>
      <c r="U181" s="54"/>
      <c r="V181" s="54"/>
      <c r="W181" s="54"/>
      <c r="X181" s="54"/>
    </row>
    <row r="182" spans="1:24" ht="12.75" customHeight="1" x14ac:dyDescent="0.3">
      <c r="A182" s="77" t="s">
        <v>397</v>
      </c>
      <c r="B182" s="56">
        <v>880</v>
      </c>
      <c r="C182" s="78" t="s">
        <v>398</v>
      </c>
      <c r="D182" s="66">
        <f>IF($R$3="Boys",InputLA1LA2!C178,IF($R$3="Girls",InputLA1LA2!R178,IF($R$3="All",InputLA1LA2!AG178)))</f>
        <v>1409</v>
      </c>
      <c r="E182" s="67">
        <f>IF($R$3="Boys",InputLA1LA2!D178,IF($R$3="Girls",InputLA1LA2!S178,IF($R$3="All",InputLA1LA2!AH178)))</f>
        <v>48.2</v>
      </c>
      <c r="F182" s="67">
        <f>IF($R$3="Boys",InputLA1LA2!E178,IF($R$3="Girls",InputLA1LA2!T178,IF($R$3="All",InputLA1LA2!AI178)))</f>
        <v>96</v>
      </c>
      <c r="G182" s="67">
        <f>IF($R$3="Boys",InputLA1LA2!F178,IF($R$3="Girls",InputLA1LA2!U178,IF($R$3="All",InputLA1LA2!AJ178)))</f>
        <v>46.7</v>
      </c>
      <c r="H182" s="67">
        <f>IF($R$3="Boys",InputLA1LA2!G178,IF($R$3="Girls",InputLA1LA2!V178,IF($R$3="All",InputLA1LA2!AK178)))</f>
        <v>64.5</v>
      </c>
      <c r="I182" s="67"/>
      <c r="J182" s="67">
        <f>IF($R$3="Boys",InputLA1LA2!I178,IF($R$3="Girls",InputLA1LA2!X178,IF($R$3="All",InputLA1LA2!AM178)))</f>
        <v>28.2</v>
      </c>
      <c r="K182" s="68">
        <f>IF($R$3="Boys",InputLA1LA2!J178,IF($R$3="Girls",InputLA1LA2!Y178,IF($R$3="All",InputLA1LA2!AN178)))</f>
        <v>4.1399999999999997</v>
      </c>
      <c r="L182" s="67">
        <f>IF($R$3="Boys",InputLA1LA2!K178,IF($R$3="Girls",InputLA1LA2!Z178,IF($R$3="All",InputLA1LA2!AO178)))</f>
        <v>19.600000000000001</v>
      </c>
      <c r="M182" s="67">
        <f>IF($R$3="Boys",InputLA1LA2!L178,IF($R$3="Girls",InputLA1LA2!AA178,IF($R$3="All",InputLA1LA2!AP178)))</f>
        <v>22.8</v>
      </c>
      <c r="N182" s="66"/>
      <c r="O182" s="66">
        <f>IF($R$3="Boys",InputLA1LA2!N178,IF($R$3="Girls",InputLA1LA2!AC178,IF($R$3="All",InputLA1LA2!AR178)))</f>
        <v>1361</v>
      </c>
      <c r="P182" s="68">
        <f>IF($R$3="Boys",InputLA1LA2!O178,IF($R$3="Girls",InputLA1LA2!AD178,IF($R$3="All",InputLA1LA2!AS178)))</f>
        <v>-7.0000000000000007E-2</v>
      </c>
      <c r="Q182" s="68">
        <f>IF($R$3="Boys",InputLA1LA2!P178,IF($R$3="Girls",InputLA1LA2!AE178,IF($R$3="All",InputLA1LA2!AT178)))</f>
        <v>-0.14000000000000001</v>
      </c>
      <c r="R182" s="68">
        <f>IF($R$3="Boys",InputLA1LA2!Q178,IF($R$3="Girls",InputLA1LA2!AF178,IF($R$3="All",InputLA1LA2!AU178)))</f>
        <v>-0.01</v>
      </c>
      <c r="S182" s="54"/>
      <c r="T182" s="54"/>
      <c r="U182" s="54"/>
      <c r="V182" s="54"/>
      <c r="W182" s="54"/>
      <c r="X182" s="54"/>
    </row>
    <row r="183" spans="1:24" s="73" customFormat="1" ht="12.75" customHeight="1" x14ac:dyDescent="0.3">
      <c r="A183" s="77" t="s">
        <v>399</v>
      </c>
      <c r="B183" s="56">
        <v>865</v>
      </c>
      <c r="C183" s="78" t="s">
        <v>400</v>
      </c>
      <c r="D183" s="66">
        <f>IF($R$3="Boys",InputLA1LA2!C179,IF($R$3="Girls",InputLA1LA2!R179,IF($R$3="All",InputLA1LA2!AG179)))</f>
        <v>4631</v>
      </c>
      <c r="E183" s="67">
        <f>IF($R$3="Boys",InputLA1LA2!D179,IF($R$3="Girls",InputLA1LA2!S179,IF($R$3="All",InputLA1LA2!AH179)))</f>
        <v>48.3</v>
      </c>
      <c r="F183" s="67">
        <f>IF($R$3="Boys",InputLA1LA2!E179,IF($R$3="Girls",InputLA1LA2!T179,IF($R$3="All",InputLA1LA2!AI179)))</f>
        <v>97.8</v>
      </c>
      <c r="G183" s="67">
        <f>IF($R$3="Boys",InputLA1LA2!F179,IF($R$3="Girls",InputLA1LA2!U179,IF($R$3="All",InputLA1LA2!AJ179)))</f>
        <v>46.9</v>
      </c>
      <c r="H183" s="67">
        <f>IF($R$3="Boys",InputLA1LA2!G179,IF($R$3="Girls",InputLA1LA2!V179,IF($R$3="All",InputLA1LA2!AK179)))</f>
        <v>68.400000000000006</v>
      </c>
      <c r="I183" s="67"/>
      <c r="J183" s="67">
        <f>IF($R$3="Boys",InputLA1LA2!I179,IF($R$3="Girls",InputLA1LA2!X179,IF($R$3="All",InputLA1LA2!AM179)))</f>
        <v>32.700000000000003</v>
      </c>
      <c r="K183" s="68">
        <f>IF($R$3="Boys",InputLA1LA2!J179,IF($R$3="Girls",InputLA1LA2!Y179,IF($R$3="All",InputLA1LA2!AN179)))</f>
        <v>4.21</v>
      </c>
      <c r="L183" s="67">
        <f>IF($R$3="Boys",InputLA1LA2!K179,IF($R$3="Girls",InputLA1LA2!Z179,IF($R$3="All",InputLA1LA2!AO179)))</f>
        <v>16.2</v>
      </c>
      <c r="M183" s="67">
        <f>IF($R$3="Boys",InputLA1LA2!L179,IF($R$3="Girls",InputLA1LA2!AA179,IF($R$3="All",InputLA1LA2!AP179)))</f>
        <v>22.8</v>
      </c>
      <c r="N183" s="66"/>
      <c r="O183" s="66">
        <f>IF($R$3="Boys",InputLA1LA2!N179,IF($R$3="Girls",InputLA1LA2!AC179,IF($R$3="All",InputLA1LA2!AR179)))</f>
        <v>4422</v>
      </c>
      <c r="P183" s="68">
        <f>IF($R$3="Boys",InputLA1LA2!O179,IF($R$3="Girls",InputLA1LA2!AD179,IF($R$3="All",InputLA1LA2!AS179)))</f>
        <v>0.01</v>
      </c>
      <c r="Q183" s="68">
        <f>IF($R$3="Boys",InputLA1LA2!P179,IF($R$3="Girls",InputLA1LA2!AE179,IF($R$3="All",InputLA1LA2!AT179)))</f>
        <v>-0.03</v>
      </c>
      <c r="R183" s="68">
        <f>IF($R$3="Boys",InputLA1LA2!Q179,IF($R$3="Girls",InputLA1LA2!AF179,IF($R$3="All",InputLA1LA2!AU179)))</f>
        <v>0.05</v>
      </c>
      <c r="S183" s="54"/>
      <c r="T183" s="33"/>
      <c r="U183" s="54"/>
      <c r="V183" s="54"/>
      <c r="W183" s="54"/>
      <c r="X183" s="54"/>
    </row>
    <row r="184" spans="1:24" ht="12.75" customHeight="1" x14ac:dyDescent="0.3">
      <c r="A184" s="79"/>
      <c r="B184" s="79"/>
      <c r="C184" s="79"/>
      <c r="D184" s="79"/>
      <c r="E184" s="80"/>
      <c r="F184" s="80"/>
      <c r="G184" s="81"/>
      <c r="H184" s="81"/>
      <c r="I184" s="81"/>
      <c r="J184" s="81"/>
      <c r="K184" s="81"/>
      <c r="L184" s="81"/>
      <c r="M184" s="81"/>
      <c r="N184" s="81"/>
      <c r="O184" s="80"/>
      <c r="P184" s="81"/>
      <c r="Q184" s="79"/>
      <c r="R184" s="79"/>
      <c r="T184" s="82"/>
    </row>
    <row r="185" spans="1:24" s="83" customFormat="1" ht="12.75" customHeight="1" x14ac:dyDescent="0.35">
      <c r="C185" s="84"/>
      <c r="E185" s="85"/>
      <c r="F185" s="85"/>
      <c r="G185" s="86"/>
      <c r="H185" s="86"/>
      <c r="I185" s="86"/>
      <c r="J185" s="86"/>
      <c r="K185" s="86"/>
      <c r="L185" s="86"/>
      <c r="M185" s="86"/>
      <c r="N185" s="86"/>
      <c r="O185" s="87"/>
      <c r="P185" s="88"/>
      <c r="R185" s="89" t="s">
        <v>401</v>
      </c>
      <c r="T185" s="82"/>
    </row>
    <row r="186" spans="1:24" s="83" customFormat="1" ht="12.75" customHeight="1" x14ac:dyDescent="0.35">
      <c r="C186" s="84"/>
      <c r="E186" s="85"/>
      <c r="F186" s="85"/>
      <c r="G186" s="86"/>
      <c r="H186" s="86"/>
      <c r="I186" s="86"/>
      <c r="J186" s="86"/>
      <c r="K186" s="86"/>
      <c r="L186" s="86"/>
      <c r="M186" s="86"/>
      <c r="N186" s="86"/>
      <c r="O186" s="87"/>
      <c r="P186" s="88"/>
      <c r="R186" s="89"/>
      <c r="T186" s="90"/>
    </row>
    <row r="187" spans="1:24" s="73" customFormat="1" ht="24.75" customHeight="1" x14ac:dyDescent="0.35">
      <c r="A187" s="359" t="s">
        <v>402</v>
      </c>
      <c r="B187" s="359"/>
      <c r="C187" s="359"/>
      <c r="D187" s="359"/>
      <c r="E187" s="359"/>
      <c r="F187" s="359"/>
      <c r="G187" s="359"/>
      <c r="H187" s="359"/>
      <c r="I187" s="359"/>
      <c r="J187" s="359"/>
      <c r="K187" s="359"/>
      <c r="L187" s="359"/>
      <c r="M187" s="359"/>
      <c r="N187" s="359"/>
      <c r="O187" s="359"/>
      <c r="P187" s="359"/>
      <c r="Q187" s="359"/>
      <c r="R187" s="359"/>
      <c r="T187" s="91"/>
    </row>
    <row r="188" spans="1:24" s="92" customFormat="1" ht="12.75" customHeight="1" x14ac:dyDescent="0.35">
      <c r="A188" s="91" t="s">
        <v>403</v>
      </c>
      <c r="B188" s="91"/>
      <c r="C188" s="91"/>
      <c r="D188" s="91"/>
      <c r="E188" s="91"/>
      <c r="F188" s="91"/>
      <c r="G188" s="91"/>
      <c r="H188" s="91"/>
      <c r="I188" s="91"/>
      <c r="J188" s="91"/>
      <c r="K188" s="91"/>
      <c r="L188" s="91"/>
      <c r="M188" s="91"/>
      <c r="N188" s="91"/>
      <c r="O188" s="91"/>
      <c r="P188" s="91"/>
      <c r="Q188" s="91"/>
      <c r="R188" s="91"/>
      <c r="S188" s="91"/>
      <c r="T188" s="90"/>
      <c r="U188" s="91"/>
    </row>
    <row r="189" spans="1:24" s="73" customFormat="1" ht="25.7" customHeight="1" x14ac:dyDescent="0.35">
      <c r="A189" s="348" t="s">
        <v>404</v>
      </c>
      <c r="B189" s="348"/>
      <c r="C189" s="348"/>
      <c r="D189" s="348"/>
      <c r="E189" s="348"/>
      <c r="F189" s="348"/>
      <c r="G189" s="348"/>
      <c r="H189" s="348"/>
      <c r="I189" s="348"/>
      <c r="J189" s="348"/>
      <c r="K189" s="348"/>
      <c r="L189" s="348"/>
      <c r="M189" s="348"/>
      <c r="N189" s="348"/>
      <c r="O189" s="348"/>
      <c r="P189" s="348"/>
      <c r="Q189" s="348"/>
      <c r="R189" s="348"/>
      <c r="T189" s="90"/>
    </row>
    <row r="190" spans="1:24" s="73" customFormat="1" ht="12.95" customHeight="1" x14ac:dyDescent="0.35">
      <c r="A190" s="93" t="s">
        <v>405</v>
      </c>
      <c r="B190" s="94"/>
      <c r="C190" s="94"/>
      <c r="D190" s="94"/>
      <c r="E190" s="94"/>
      <c r="F190" s="94"/>
      <c r="G190" s="94"/>
      <c r="H190" s="94"/>
      <c r="I190" s="94"/>
      <c r="J190" s="94"/>
      <c r="K190" s="94"/>
      <c r="L190" s="94"/>
      <c r="M190" s="94"/>
      <c r="N190" s="94"/>
      <c r="O190" s="94"/>
      <c r="P190" s="94"/>
      <c r="Q190" s="94"/>
      <c r="R190" s="94"/>
      <c r="T190" s="91"/>
    </row>
    <row r="191" spans="1:24" s="92" customFormat="1" ht="51.2" customHeight="1" x14ac:dyDescent="0.35">
      <c r="A191" s="348" t="s">
        <v>582</v>
      </c>
      <c r="B191" s="348"/>
      <c r="C191" s="348"/>
      <c r="D191" s="348"/>
      <c r="E191" s="348"/>
      <c r="F191" s="348"/>
      <c r="G191" s="348"/>
      <c r="H191" s="348"/>
      <c r="I191" s="348"/>
      <c r="J191" s="348"/>
      <c r="K191" s="348"/>
      <c r="L191" s="348"/>
      <c r="M191" s="348"/>
      <c r="N191" s="348"/>
      <c r="O191" s="348"/>
      <c r="P191" s="348"/>
      <c r="Q191" s="348"/>
      <c r="R191" s="348"/>
      <c r="S191" s="91"/>
      <c r="T191" s="95"/>
      <c r="U191" s="91"/>
      <c r="V191" s="91"/>
      <c r="W191" s="91"/>
    </row>
    <row r="192" spans="1:24" s="73" customFormat="1" ht="38.450000000000003" customHeight="1" x14ac:dyDescent="0.35">
      <c r="A192" s="360" t="s">
        <v>406</v>
      </c>
      <c r="B192" s="360"/>
      <c r="C192" s="360"/>
      <c r="D192" s="360"/>
      <c r="E192" s="360"/>
      <c r="F192" s="360"/>
      <c r="G192" s="360"/>
      <c r="H192" s="360"/>
      <c r="I192" s="360"/>
      <c r="J192" s="360"/>
      <c r="K192" s="360"/>
      <c r="L192" s="360"/>
      <c r="M192" s="360"/>
      <c r="N192" s="360"/>
      <c r="O192" s="360"/>
      <c r="P192" s="360"/>
      <c r="Q192" s="360"/>
      <c r="R192" s="360"/>
      <c r="S192" s="95"/>
      <c r="T192" s="92"/>
    </row>
    <row r="193" spans="1:24" s="73" customFormat="1" ht="12.75" customHeight="1" x14ac:dyDescent="0.35">
      <c r="A193" s="92" t="s">
        <v>407</v>
      </c>
      <c r="B193" s="92"/>
      <c r="C193" s="92"/>
      <c r="D193" s="92"/>
      <c r="E193" s="92"/>
      <c r="F193" s="92"/>
      <c r="G193" s="92"/>
      <c r="H193" s="92"/>
      <c r="I193" s="92"/>
      <c r="J193" s="92"/>
      <c r="K193" s="92"/>
      <c r="L193" s="92"/>
      <c r="M193" s="92"/>
      <c r="N193" s="92"/>
      <c r="O193" s="92"/>
      <c r="P193" s="92"/>
      <c r="Q193" s="92"/>
      <c r="R193" s="92"/>
      <c r="S193" s="92"/>
      <c r="T193" s="96"/>
    </row>
    <row r="194" spans="1:24" s="73" customFormat="1" ht="36" customHeight="1" x14ac:dyDescent="0.35">
      <c r="A194" s="348" t="s">
        <v>583</v>
      </c>
      <c r="B194" s="348"/>
      <c r="C194" s="348"/>
      <c r="D194" s="348"/>
      <c r="E194" s="348"/>
      <c r="F194" s="348"/>
      <c r="G194" s="348"/>
      <c r="H194" s="348"/>
      <c r="I194" s="348"/>
      <c r="J194" s="348"/>
      <c r="K194" s="348"/>
      <c r="L194" s="348"/>
      <c r="M194" s="348"/>
      <c r="N194" s="348"/>
      <c r="O194" s="348"/>
      <c r="P194" s="348"/>
      <c r="Q194" s="348"/>
      <c r="R194" s="348"/>
      <c r="S194" s="96"/>
      <c r="T194" s="96"/>
      <c r="U194" s="96"/>
      <c r="V194" s="96"/>
    </row>
    <row r="195" spans="1:24" s="92" customFormat="1" ht="38.450000000000003" customHeight="1" x14ac:dyDescent="0.35">
      <c r="A195" s="348" t="s">
        <v>408</v>
      </c>
      <c r="B195" s="348"/>
      <c r="C195" s="348"/>
      <c r="D195" s="348"/>
      <c r="E195" s="348"/>
      <c r="F195" s="348"/>
      <c r="G195" s="348"/>
      <c r="H195" s="348"/>
      <c r="I195" s="348"/>
      <c r="J195" s="348"/>
      <c r="K195" s="348"/>
      <c r="L195" s="348"/>
      <c r="M195" s="348"/>
      <c r="N195" s="348"/>
      <c r="O195" s="348"/>
      <c r="P195" s="348"/>
      <c r="Q195" s="348"/>
      <c r="R195" s="348"/>
      <c r="S195" s="96"/>
      <c r="T195" s="96"/>
      <c r="U195" s="96"/>
      <c r="V195" s="96"/>
      <c r="W195" s="96"/>
    </row>
    <row r="196" spans="1:24" s="92" customFormat="1" ht="12.75" customHeight="1" x14ac:dyDescent="0.35">
      <c r="A196" s="91" t="s">
        <v>409</v>
      </c>
      <c r="B196" s="96"/>
      <c r="C196" s="96"/>
      <c r="D196" s="96"/>
      <c r="E196" s="96"/>
      <c r="F196" s="96"/>
      <c r="G196" s="96"/>
      <c r="H196" s="96"/>
      <c r="I196" s="96"/>
      <c r="J196" s="96"/>
      <c r="K196" s="96"/>
      <c r="L196" s="96"/>
      <c r="M196" s="96"/>
      <c r="N196" s="96"/>
      <c r="O196" s="96"/>
      <c r="P196" s="96"/>
      <c r="Q196" s="96"/>
      <c r="R196" s="96"/>
      <c r="S196" s="96"/>
      <c r="T196" s="96"/>
      <c r="U196" s="96"/>
      <c r="V196" s="96"/>
      <c r="W196" s="96"/>
    </row>
    <row r="197" spans="1:24" s="73" customFormat="1" ht="12.75" customHeight="1" x14ac:dyDescent="0.35">
      <c r="A197" s="97"/>
      <c r="B197" s="97"/>
      <c r="C197" s="97"/>
      <c r="D197" s="97"/>
      <c r="E197" s="97"/>
      <c r="F197" s="97"/>
      <c r="G197" s="97"/>
      <c r="H197" s="97"/>
      <c r="I197" s="97"/>
      <c r="J197" s="97"/>
      <c r="K197" s="98"/>
      <c r="L197" s="97"/>
      <c r="M197" s="97"/>
      <c r="N197" s="97"/>
      <c r="O197" s="97"/>
      <c r="P197" s="97"/>
      <c r="Q197" s="97"/>
      <c r="R197" s="97"/>
      <c r="S197" s="96"/>
      <c r="T197" s="90"/>
      <c r="U197" s="96"/>
      <c r="V197" s="96"/>
    </row>
    <row r="198" spans="1:24" s="73" customFormat="1" ht="12.75" customHeight="1" x14ac:dyDescent="0.3">
      <c r="A198" s="92" t="s">
        <v>410</v>
      </c>
      <c r="B198" s="99"/>
      <c r="C198" s="100"/>
      <c r="D198" s="101"/>
      <c r="E198" s="100"/>
      <c r="F198" s="102"/>
      <c r="G198" s="99"/>
      <c r="H198" s="99"/>
      <c r="I198" s="99"/>
      <c r="J198" s="99"/>
      <c r="K198" s="99"/>
      <c r="L198" s="99"/>
      <c r="M198" s="99"/>
      <c r="N198" s="99"/>
      <c r="O198" s="100"/>
      <c r="P198" s="103"/>
      <c r="T198" s="33"/>
    </row>
    <row r="199" spans="1:24" x14ac:dyDescent="0.3">
      <c r="W199" s="104"/>
    </row>
    <row r="201" spans="1:24" x14ac:dyDescent="0.3">
      <c r="T201" s="98"/>
    </row>
    <row r="202" spans="1:24" x14ac:dyDescent="0.3">
      <c r="B202" s="98"/>
      <c r="C202" s="98"/>
      <c r="D202" s="98"/>
      <c r="E202" s="98"/>
      <c r="F202" s="98"/>
      <c r="G202" s="98"/>
      <c r="H202" s="98"/>
      <c r="I202" s="98"/>
      <c r="J202" s="98"/>
      <c r="K202" s="98"/>
      <c r="L202" s="98"/>
      <c r="M202" s="98"/>
      <c r="N202" s="98"/>
      <c r="O202" s="98"/>
      <c r="P202" s="98"/>
      <c r="Q202" s="98"/>
      <c r="R202" s="98"/>
      <c r="S202" s="98"/>
      <c r="U202" s="98"/>
      <c r="V202" s="98"/>
      <c r="W202" s="98"/>
      <c r="X202" s="98"/>
    </row>
    <row r="203" spans="1:24" x14ac:dyDescent="0.3">
      <c r="D203" s="105"/>
      <c r="E203" s="72"/>
      <c r="F203" s="72"/>
      <c r="G203" s="72"/>
      <c r="H203" s="72"/>
      <c r="I203" s="72"/>
      <c r="J203" s="72"/>
      <c r="K203" s="72"/>
      <c r="L203" s="72"/>
      <c r="M203" s="72"/>
      <c r="N203" s="72"/>
      <c r="O203" s="72"/>
      <c r="P203" s="72"/>
    </row>
  </sheetData>
  <sheetProtection sheet="1" objects="1" scenarios="1"/>
  <mergeCells count="13">
    <mergeCell ref="A195:R195"/>
    <mergeCell ref="Q2:R2"/>
    <mergeCell ref="C5:C6"/>
    <mergeCell ref="D5:D6"/>
    <mergeCell ref="E5:E6"/>
    <mergeCell ref="F5:H5"/>
    <mergeCell ref="J5:M5"/>
    <mergeCell ref="O5:R5"/>
    <mergeCell ref="A187:R187"/>
    <mergeCell ref="A189:R189"/>
    <mergeCell ref="A191:R191"/>
    <mergeCell ref="A192:R192"/>
    <mergeCell ref="A194:R194"/>
  </mergeCells>
  <dataValidations count="2">
    <dataValidation type="list" allowBlank="1" showInputMessage="1" showErrorMessage="1" sqref="WVZ983046 JN3 TJ3 ADF3 ANB3 AWX3 BGT3 BQP3 CAL3 CKH3 CUD3 DDZ3 DNV3 DXR3 EHN3 ERJ3 FBF3 FLB3 FUX3 GET3 GOP3 GYL3 HIH3 HSD3 IBZ3 ILV3 IVR3 JFN3 JPJ3 JZF3 KJB3 KSX3 LCT3 LMP3 LWL3 MGH3 MQD3 MZZ3 NJV3 NTR3 ODN3 ONJ3 OXF3 PHB3 PQX3 QAT3 QKP3 QUL3 REH3 ROD3 RXZ3 SHV3 SRR3 TBN3 TLJ3 TVF3 UFB3 UOX3 UYT3 VIP3 VSL3 WCH3 WMD3 WVZ3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xr:uid="{00000000-0002-0000-0300-000000000000}">
      <formula1>Gender</formula1>
    </dataValidation>
    <dataValidation type="list" allowBlank="1" showInputMessage="1" showErrorMessage="1" sqref="R3" xr:uid="{00000000-0002-0000-0300-000001000000}">
      <formula1>$Y$1:$Y$3</formula1>
    </dataValidation>
  </dataValidations>
  <hyperlinks>
    <hyperlink ref="A190" r:id="rId1" xr:uid="{00000000-0004-0000-0300-000000000000}"/>
  </hyperlinks>
  <pageMargins left="0.74803149606299213" right="0.74803149606299213" top="0.98425196850393704" bottom="0.98425196850393704" header="0.51181102362204722" footer="0.51181102362204722"/>
  <pageSetup paperSize="8" scale="63" fitToHeight="2"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196"/>
  <sheetViews>
    <sheetView showGridLines="0" zoomScaleNormal="100" workbookViewId="0">
      <pane ySplit="6" topLeftCell="A7" activePane="bottomLeft" state="frozen"/>
      <selection activeCell="L22" sqref="L22"/>
      <selection pane="bottomLeft"/>
    </sheetView>
  </sheetViews>
  <sheetFormatPr defaultColWidth="9" defaultRowHeight="12.75" customHeight="1" x14ac:dyDescent="0.35"/>
  <cols>
    <col min="1" max="1" width="9.73046875" style="10" customWidth="1"/>
    <col min="2" max="2" width="3.59765625" style="10" bestFit="1" customWidth="1"/>
    <col min="3" max="3" width="23.1328125" style="10" bestFit="1" customWidth="1"/>
    <col min="4" max="7" width="9.73046875" style="10" customWidth="1"/>
    <col min="8" max="8" width="9" style="10"/>
    <col min="9" max="9" width="16.1328125" style="10" customWidth="1"/>
    <col min="10" max="16384" width="9" style="10"/>
  </cols>
  <sheetData>
    <row r="1" spans="1:8" ht="12.75" customHeight="1" x14ac:dyDescent="0.35">
      <c r="A1" s="106" t="s">
        <v>411</v>
      </c>
      <c r="C1" s="27"/>
      <c r="D1" s="107"/>
      <c r="E1" s="107"/>
      <c r="F1" s="107"/>
    </row>
    <row r="2" spans="1:8" ht="12.75" customHeight="1" x14ac:dyDescent="0.35">
      <c r="A2" s="108" t="s">
        <v>412</v>
      </c>
      <c r="C2" s="27"/>
      <c r="D2" s="106"/>
      <c r="E2" s="106"/>
      <c r="F2" s="106"/>
    </row>
    <row r="3" spans="1:8" ht="12.75" customHeight="1" x14ac:dyDescent="0.35">
      <c r="A3" s="109" t="s">
        <v>413</v>
      </c>
      <c r="C3" s="27"/>
      <c r="D3" s="106"/>
      <c r="E3" s="106"/>
      <c r="F3" s="106"/>
    </row>
    <row r="4" spans="1:8" ht="12.75" customHeight="1" x14ac:dyDescent="0.4">
      <c r="C4" s="110"/>
      <c r="D4" s="111"/>
      <c r="E4" s="111"/>
      <c r="F4" s="111"/>
    </row>
    <row r="5" spans="1:8" ht="25.7" customHeight="1" x14ac:dyDescent="0.35">
      <c r="A5" s="112"/>
      <c r="B5" s="112"/>
      <c r="C5" s="362" t="s">
        <v>414</v>
      </c>
      <c r="D5" s="358" t="s">
        <v>415</v>
      </c>
      <c r="E5" s="358"/>
      <c r="F5" s="358"/>
      <c r="G5" s="358"/>
    </row>
    <row r="6" spans="1:8" ht="12.75" customHeight="1" x14ac:dyDescent="0.35">
      <c r="A6" s="113"/>
      <c r="B6" s="113"/>
      <c r="C6" s="363"/>
      <c r="D6" s="114" t="s">
        <v>416</v>
      </c>
      <c r="E6" s="114" t="s">
        <v>417</v>
      </c>
      <c r="F6" s="114" t="s">
        <v>418</v>
      </c>
      <c r="G6" s="114" t="s">
        <v>419</v>
      </c>
    </row>
    <row r="7" spans="1:8" ht="12.75" customHeight="1" x14ac:dyDescent="0.35">
      <c r="C7" s="115"/>
      <c r="D7" s="116"/>
      <c r="E7" s="116"/>
      <c r="F7" s="116"/>
      <c r="G7" s="116"/>
    </row>
    <row r="8" spans="1:8" s="21" customFormat="1" ht="12.75" customHeight="1" x14ac:dyDescent="0.4">
      <c r="A8" s="60"/>
      <c r="C8" s="117" t="s">
        <v>420</v>
      </c>
      <c r="D8" s="118">
        <v>48.6</v>
      </c>
      <c r="E8" s="118">
        <v>50.1</v>
      </c>
      <c r="F8" s="118">
        <v>46.5</v>
      </c>
      <c r="G8" s="118">
        <v>46.6</v>
      </c>
    </row>
    <row r="9" spans="1:8" ht="12.75" customHeight="1" x14ac:dyDescent="0.35">
      <c r="A9" s="117"/>
      <c r="C9" s="117"/>
      <c r="D9" s="119"/>
      <c r="E9" s="118"/>
      <c r="F9" s="120"/>
      <c r="G9" s="121"/>
    </row>
    <row r="10" spans="1:8" s="21" customFormat="1" ht="12.75" customHeight="1" x14ac:dyDescent="0.4">
      <c r="A10" s="60" t="s">
        <v>61</v>
      </c>
      <c r="B10" s="122"/>
      <c r="C10" s="70" t="s">
        <v>421</v>
      </c>
      <c r="D10" s="118">
        <v>47.4</v>
      </c>
      <c r="E10" s="118">
        <v>48.5</v>
      </c>
      <c r="F10" s="118">
        <v>44.6</v>
      </c>
      <c r="G10" s="118">
        <v>44.5</v>
      </c>
    </row>
    <row r="11" spans="1:8" ht="12.75" customHeight="1" x14ac:dyDescent="0.35">
      <c r="A11" s="115"/>
      <c r="B11" s="123"/>
      <c r="C11" s="115"/>
      <c r="D11" s="124"/>
      <c r="E11" s="118"/>
      <c r="F11" s="124"/>
      <c r="G11" s="121"/>
    </row>
    <row r="12" spans="1:8" s="21" customFormat="1" ht="12.75" customHeight="1" x14ac:dyDescent="0.4">
      <c r="A12" s="71" t="s">
        <v>63</v>
      </c>
      <c r="B12" s="122" t="s">
        <v>64</v>
      </c>
      <c r="C12" s="71" t="s">
        <v>65</v>
      </c>
      <c r="D12" s="118">
        <v>47</v>
      </c>
      <c r="E12" s="118">
        <v>48.7</v>
      </c>
      <c r="F12" s="118">
        <v>44.7</v>
      </c>
      <c r="G12" s="118">
        <v>44.9</v>
      </c>
    </row>
    <row r="13" spans="1:8" ht="12.75" customHeight="1" x14ac:dyDescent="0.35">
      <c r="A13" s="73" t="s">
        <v>66</v>
      </c>
      <c r="B13" s="123">
        <v>840</v>
      </c>
      <c r="C13" s="125" t="s">
        <v>67</v>
      </c>
      <c r="D13" s="121">
        <v>46.9</v>
      </c>
      <c r="E13" s="121">
        <v>49.2</v>
      </c>
      <c r="F13" s="121">
        <v>44.6</v>
      </c>
      <c r="G13" s="121">
        <v>45</v>
      </c>
      <c r="H13" s="126"/>
    </row>
    <row r="14" spans="1:8" ht="12.75" customHeight="1" x14ac:dyDescent="0.35">
      <c r="A14" s="73" t="s">
        <v>68</v>
      </c>
      <c r="B14" s="123">
        <v>841</v>
      </c>
      <c r="C14" s="125" t="s">
        <v>69</v>
      </c>
      <c r="D14" s="121">
        <v>46.5</v>
      </c>
      <c r="E14" s="121">
        <v>48.4</v>
      </c>
      <c r="F14" s="121">
        <v>45.3</v>
      </c>
      <c r="G14" s="121">
        <v>45.8</v>
      </c>
      <c r="H14" s="126"/>
    </row>
    <row r="15" spans="1:8" ht="12.75" customHeight="1" x14ac:dyDescent="0.35">
      <c r="A15" s="73" t="s">
        <v>70</v>
      </c>
      <c r="B15" s="123">
        <v>390</v>
      </c>
      <c r="C15" s="127" t="s">
        <v>71</v>
      </c>
      <c r="D15" s="121">
        <v>47.7</v>
      </c>
      <c r="E15" s="121">
        <v>49.9</v>
      </c>
      <c r="F15" s="121">
        <v>46.8</v>
      </c>
      <c r="G15" s="121">
        <v>46.2</v>
      </c>
      <c r="H15" s="126"/>
    </row>
    <row r="16" spans="1:8" ht="12.75" customHeight="1" x14ac:dyDescent="0.35">
      <c r="A16" s="73" t="s">
        <v>72</v>
      </c>
      <c r="B16" s="123">
        <v>805</v>
      </c>
      <c r="C16" s="127" t="s">
        <v>73</v>
      </c>
      <c r="D16" s="121">
        <v>47.4</v>
      </c>
      <c r="E16" s="121">
        <v>47.2</v>
      </c>
      <c r="F16" s="121">
        <v>44</v>
      </c>
      <c r="G16" s="121">
        <v>42.3</v>
      </c>
      <c r="H16" s="126"/>
    </row>
    <row r="17" spans="1:8" ht="12.75" customHeight="1" x14ac:dyDescent="0.35">
      <c r="A17" s="73" t="s">
        <v>74</v>
      </c>
      <c r="B17" s="123">
        <v>806</v>
      </c>
      <c r="C17" s="127" t="s">
        <v>75</v>
      </c>
      <c r="D17" s="121">
        <v>44.8</v>
      </c>
      <c r="E17" s="121">
        <v>45.8</v>
      </c>
      <c r="F17" s="121">
        <v>43.2</v>
      </c>
      <c r="G17" s="121">
        <v>42.4</v>
      </c>
      <c r="H17" s="126"/>
    </row>
    <row r="18" spans="1:8" ht="12.75" customHeight="1" x14ac:dyDescent="0.35">
      <c r="A18" s="73" t="s">
        <v>76</v>
      </c>
      <c r="B18" s="123">
        <v>391</v>
      </c>
      <c r="C18" s="127" t="s">
        <v>77</v>
      </c>
      <c r="D18" s="121">
        <v>46.6</v>
      </c>
      <c r="E18" s="121">
        <v>48.6</v>
      </c>
      <c r="F18" s="121">
        <v>43.4</v>
      </c>
      <c r="G18" s="121">
        <v>45.1</v>
      </c>
      <c r="H18" s="126"/>
    </row>
    <row r="19" spans="1:8" ht="12.75" customHeight="1" x14ac:dyDescent="0.35">
      <c r="A19" s="73" t="s">
        <v>78</v>
      </c>
      <c r="B19" s="123">
        <v>392</v>
      </c>
      <c r="C19" s="127" t="s">
        <v>79</v>
      </c>
      <c r="D19" s="121">
        <v>49.6</v>
      </c>
      <c r="E19" s="121">
        <v>51.3</v>
      </c>
      <c r="F19" s="121">
        <v>47</v>
      </c>
      <c r="G19" s="121">
        <v>46</v>
      </c>
      <c r="H19" s="126"/>
    </row>
    <row r="20" spans="1:8" ht="12.75" customHeight="1" x14ac:dyDescent="0.35">
      <c r="A20" s="73" t="s">
        <v>80</v>
      </c>
      <c r="B20" s="123">
        <v>929</v>
      </c>
      <c r="C20" s="127" t="s">
        <v>81</v>
      </c>
      <c r="D20" s="121">
        <v>47.6</v>
      </c>
      <c r="E20" s="121">
        <v>48.1</v>
      </c>
      <c r="F20" s="121">
        <v>44.8</v>
      </c>
      <c r="G20" s="121">
        <v>46.1</v>
      </c>
      <c r="H20" s="126"/>
    </row>
    <row r="21" spans="1:8" ht="12.75" customHeight="1" x14ac:dyDescent="0.35">
      <c r="A21" s="73" t="s">
        <v>82</v>
      </c>
      <c r="B21" s="123">
        <v>807</v>
      </c>
      <c r="C21" s="127" t="s">
        <v>83</v>
      </c>
      <c r="D21" s="121">
        <v>45.7</v>
      </c>
      <c r="E21" s="121">
        <v>47.6</v>
      </c>
      <c r="F21" s="121">
        <v>44</v>
      </c>
      <c r="G21" s="121">
        <v>43.6</v>
      </c>
      <c r="H21" s="126"/>
    </row>
    <row r="22" spans="1:8" ht="12.75" customHeight="1" x14ac:dyDescent="0.35">
      <c r="A22" s="73" t="s">
        <v>84</v>
      </c>
      <c r="B22" s="123">
        <v>393</v>
      </c>
      <c r="C22" s="127" t="s">
        <v>85</v>
      </c>
      <c r="D22" s="121">
        <v>47.2</v>
      </c>
      <c r="E22" s="121">
        <v>49</v>
      </c>
      <c r="F22" s="121">
        <v>43</v>
      </c>
      <c r="G22" s="121">
        <v>44.3</v>
      </c>
      <c r="H22" s="126"/>
    </row>
    <row r="23" spans="1:8" ht="12.75" customHeight="1" x14ac:dyDescent="0.35">
      <c r="A23" s="73" t="s">
        <v>86</v>
      </c>
      <c r="B23" s="123">
        <v>808</v>
      </c>
      <c r="C23" s="127" t="s">
        <v>87</v>
      </c>
      <c r="D23" s="121">
        <v>48.8</v>
      </c>
      <c r="E23" s="121">
        <v>49.9</v>
      </c>
      <c r="F23" s="121">
        <v>45.6</v>
      </c>
      <c r="G23" s="121">
        <v>46.8</v>
      </c>
      <c r="H23" s="126"/>
    </row>
    <row r="24" spans="1:8" ht="12.75" customHeight="1" x14ac:dyDescent="0.35">
      <c r="A24" s="73" t="s">
        <v>88</v>
      </c>
      <c r="B24" s="123">
        <v>394</v>
      </c>
      <c r="C24" s="125" t="s">
        <v>89</v>
      </c>
      <c r="D24" s="121">
        <v>45.1</v>
      </c>
      <c r="E24" s="121">
        <v>48.2</v>
      </c>
      <c r="F24" s="121">
        <v>43.8</v>
      </c>
      <c r="G24" s="121">
        <v>43.2</v>
      </c>
      <c r="H24" s="126"/>
    </row>
    <row r="25" spans="1:8" ht="12.75" customHeight="1" x14ac:dyDescent="0.35">
      <c r="A25" s="128"/>
      <c r="B25" s="123"/>
      <c r="C25" s="128"/>
      <c r="D25" s="119"/>
      <c r="E25" s="121"/>
      <c r="F25" s="120"/>
      <c r="G25" s="121"/>
    </row>
    <row r="26" spans="1:8" s="21" customFormat="1" ht="12.75" customHeight="1" x14ac:dyDescent="0.4">
      <c r="A26" s="71" t="s">
        <v>90</v>
      </c>
      <c r="B26" s="122" t="s">
        <v>91</v>
      </c>
      <c r="C26" s="71" t="s">
        <v>92</v>
      </c>
      <c r="D26" s="118">
        <v>47.8</v>
      </c>
      <c r="E26" s="118">
        <v>49.4</v>
      </c>
      <c r="F26" s="118">
        <v>45.6</v>
      </c>
      <c r="G26" s="118">
        <v>45.7</v>
      </c>
    </row>
    <row r="27" spans="1:8" ht="12.75" customHeight="1" x14ac:dyDescent="0.35">
      <c r="A27" s="73" t="s">
        <v>93</v>
      </c>
      <c r="B27" s="123">
        <v>889</v>
      </c>
      <c r="C27" s="129" t="s">
        <v>94</v>
      </c>
      <c r="D27" s="121">
        <v>47.5</v>
      </c>
      <c r="E27" s="121">
        <v>50.3</v>
      </c>
      <c r="F27" s="121">
        <v>46.4</v>
      </c>
      <c r="G27" s="121">
        <v>45.8</v>
      </c>
      <c r="H27" s="126"/>
    </row>
    <row r="28" spans="1:8" ht="12.75" customHeight="1" x14ac:dyDescent="0.35">
      <c r="A28" s="73" t="s">
        <v>95</v>
      </c>
      <c r="B28" s="123">
        <v>890</v>
      </c>
      <c r="C28" s="129" t="s">
        <v>96</v>
      </c>
      <c r="D28" s="121">
        <v>42.7</v>
      </c>
      <c r="E28" s="121">
        <v>43.8</v>
      </c>
      <c r="F28" s="121">
        <v>38.799999999999997</v>
      </c>
      <c r="G28" s="121">
        <v>38.5</v>
      </c>
      <c r="H28" s="126"/>
    </row>
    <row r="29" spans="1:8" ht="12.75" customHeight="1" x14ac:dyDescent="0.35">
      <c r="A29" s="73" t="s">
        <v>97</v>
      </c>
      <c r="B29" s="123">
        <v>350</v>
      </c>
      <c r="C29" s="130" t="s">
        <v>98</v>
      </c>
      <c r="D29" s="121">
        <v>48.2</v>
      </c>
      <c r="E29" s="121">
        <v>48.7</v>
      </c>
      <c r="F29" s="121">
        <v>43.7</v>
      </c>
      <c r="G29" s="121">
        <v>44.6</v>
      </c>
      <c r="H29" s="126"/>
    </row>
    <row r="30" spans="1:8" ht="12.75" customHeight="1" x14ac:dyDescent="0.35">
      <c r="A30" s="73" t="s">
        <v>99</v>
      </c>
      <c r="B30" s="123">
        <v>351</v>
      </c>
      <c r="C30" s="130" t="s">
        <v>100</v>
      </c>
      <c r="D30" s="121">
        <v>49.8</v>
      </c>
      <c r="E30" s="121">
        <v>50.9</v>
      </c>
      <c r="F30" s="121">
        <v>46</v>
      </c>
      <c r="G30" s="121">
        <v>45.2</v>
      </c>
      <c r="H30" s="126"/>
    </row>
    <row r="31" spans="1:8" ht="12.75" customHeight="1" x14ac:dyDescent="0.35">
      <c r="A31" s="73" t="s">
        <v>101</v>
      </c>
      <c r="B31" s="123">
        <v>895</v>
      </c>
      <c r="C31" s="129" t="s">
        <v>102</v>
      </c>
      <c r="D31" s="121">
        <v>51.1</v>
      </c>
      <c r="E31" s="121">
        <v>51.7</v>
      </c>
      <c r="F31" s="121">
        <v>48.9</v>
      </c>
      <c r="G31" s="121">
        <v>48.8</v>
      </c>
      <c r="H31" s="126"/>
    </row>
    <row r="32" spans="1:8" ht="12.75" customHeight="1" x14ac:dyDescent="0.35">
      <c r="A32" s="73" t="s">
        <v>103</v>
      </c>
      <c r="B32" s="123">
        <v>896</v>
      </c>
      <c r="C32" s="129" t="s">
        <v>104</v>
      </c>
      <c r="D32" s="121">
        <v>49.1</v>
      </c>
      <c r="E32" s="121">
        <v>51.3</v>
      </c>
      <c r="F32" s="121">
        <v>46.5</v>
      </c>
      <c r="G32" s="121">
        <v>46.4</v>
      </c>
      <c r="H32" s="126"/>
    </row>
    <row r="33" spans="1:8" ht="12.75" customHeight="1" x14ac:dyDescent="0.35">
      <c r="A33" s="73" t="s">
        <v>105</v>
      </c>
      <c r="B33" s="123">
        <v>909</v>
      </c>
      <c r="C33" s="130" t="s">
        <v>106</v>
      </c>
      <c r="D33" s="121">
        <v>48.6</v>
      </c>
      <c r="E33" s="121">
        <v>49</v>
      </c>
      <c r="F33" s="121">
        <v>46.3</v>
      </c>
      <c r="G33" s="121">
        <v>46.7</v>
      </c>
      <c r="H33" s="126"/>
    </row>
    <row r="34" spans="1:8" ht="12.75" customHeight="1" x14ac:dyDescent="0.35">
      <c r="A34" s="73" t="s">
        <v>107</v>
      </c>
      <c r="B34" s="123">
        <v>876</v>
      </c>
      <c r="C34" s="129" t="s">
        <v>108</v>
      </c>
      <c r="D34" s="121">
        <v>46.8</v>
      </c>
      <c r="E34" s="121">
        <v>49.3</v>
      </c>
      <c r="F34" s="121">
        <v>44.9</v>
      </c>
      <c r="G34" s="121">
        <v>44.2</v>
      </c>
      <c r="H34" s="126"/>
    </row>
    <row r="35" spans="1:8" ht="12.75" customHeight="1" x14ac:dyDescent="0.35">
      <c r="A35" s="73" t="s">
        <v>109</v>
      </c>
      <c r="B35" s="123">
        <v>340</v>
      </c>
      <c r="C35" s="26" t="s">
        <v>110</v>
      </c>
      <c r="D35" s="121">
        <v>37.5</v>
      </c>
      <c r="E35" s="121">
        <v>39</v>
      </c>
      <c r="F35" s="121">
        <v>37.6</v>
      </c>
      <c r="G35" s="121">
        <v>35.299999999999997</v>
      </c>
      <c r="H35" s="126"/>
    </row>
    <row r="36" spans="1:8" ht="12.75" customHeight="1" x14ac:dyDescent="0.35">
      <c r="A36" s="73" t="s">
        <v>111</v>
      </c>
      <c r="B36" s="123">
        <v>888</v>
      </c>
      <c r="C36" s="129" t="s">
        <v>112</v>
      </c>
      <c r="D36" s="121">
        <v>48.5</v>
      </c>
      <c r="E36" s="121">
        <v>49.7</v>
      </c>
      <c r="F36" s="121">
        <v>45.7</v>
      </c>
      <c r="G36" s="121">
        <v>46.7</v>
      </c>
      <c r="H36" s="126"/>
    </row>
    <row r="37" spans="1:8" ht="12.75" customHeight="1" x14ac:dyDescent="0.35">
      <c r="A37" s="73" t="s">
        <v>113</v>
      </c>
      <c r="B37" s="123">
        <v>341</v>
      </c>
      <c r="C37" s="130" t="s">
        <v>114</v>
      </c>
      <c r="D37" s="121">
        <v>45.5</v>
      </c>
      <c r="E37" s="121">
        <v>47.3</v>
      </c>
      <c r="F37" s="121">
        <v>44.2</v>
      </c>
      <c r="G37" s="121">
        <v>43.5</v>
      </c>
      <c r="H37" s="126"/>
    </row>
    <row r="38" spans="1:8" ht="12.75" customHeight="1" x14ac:dyDescent="0.35">
      <c r="A38" s="73" t="s">
        <v>115</v>
      </c>
      <c r="B38" s="123">
        <v>352</v>
      </c>
      <c r="C38" s="130" t="s">
        <v>116</v>
      </c>
      <c r="D38" s="121">
        <v>44.3</v>
      </c>
      <c r="E38" s="121">
        <v>47.1</v>
      </c>
      <c r="F38" s="121">
        <v>43.4</v>
      </c>
      <c r="G38" s="121">
        <v>43.2</v>
      </c>
      <c r="H38" s="126"/>
    </row>
    <row r="39" spans="1:8" ht="12.75" customHeight="1" x14ac:dyDescent="0.35">
      <c r="A39" s="73" t="s">
        <v>117</v>
      </c>
      <c r="B39" s="123">
        <v>353</v>
      </c>
      <c r="C39" s="130" t="s">
        <v>118</v>
      </c>
      <c r="D39" s="121">
        <v>44.5</v>
      </c>
      <c r="E39" s="121">
        <v>46</v>
      </c>
      <c r="F39" s="121">
        <v>43.6</v>
      </c>
      <c r="G39" s="121">
        <v>42.7</v>
      </c>
      <c r="H39" s="126"/>
    </row>
    <row r="40" spans="1:8" ht="12.75" customHeight="1" x14ac:dyDescent="0.35">
      <c r="A40" s="73" t="s">
        <v>119</v>
      </c>
      <c r="B40" s="123">
        <v>354</v>
      </c>
      <c r="C40" s="130" t="s">
        <v>120</v>
      </c>
      <c r="D40" s="121">
        <v>45.4</v>
      </c>
      <c r="E40" s="121">
        <v>48.2</v>
      </c>
      <c r="F40" s="121">
        <v>42.5</v>
      </c>
      <c r="G40" s="121">
        <v>43.5</v>
      </c>
      <c r="H40" s="126"/>
    </row>
    <row r="41" spans="1:8" ht="12.75" customHeight="1" x14ac:dyDescent="0.35">
      <c r="A41" s="73" t="s">
        <v>121</v>
      </c>
      <c r="B41" s="123">
        <v>355</v>
      </c>
      <c r="C41" s="130" t="s">
        <v>122</v>
      </c>
      <c r="D41" s="121">
        <v>44.2</v>
      </c>
      <c r="E41" s="121">
        <v>46.8</v>
      </c>
      <c r="F41" s="121">
        <v>41.7</v>
      </c>
      <c r="G41" s="121">
        <v>41</v>
      </c>
      <c r="H41" s="126"/>
    </row>
    <row r="42" spans="1:8" ht="12.75" customHeight="1" x14ac:dyDescent="0.35">
      <c r="A42" s="73" t="s">
        <v>123</v>
      </c>
      <c r="B42" s="123">
        <v>343</v>
      </c>
      <c r="C42" s="130" t="s">
        <v>124</v>
      </c>
      <c r="D42" s="121">
        <v>48.2</v>
      </c>
      <c r="E42" s="121">
        <v>49.2</v>
      </c>
      <c r="F42" s="121">
        <v>44.9</v>
      </c>
      <c r="G42" s="121">
        <v>44.9</v>
      </c>
      <c r="H42" s="126"/>
    </row>
    <row r="43" spans="1:8" ht="12.75" customHeight="1" x14ac:dyDescent="0.35">
      <c r="A43" s="73" t="s">
        <v>125</v>
      </c>
      <c r="B43" s="123">
        <v>342</v>
      </c>
      <c r="C43" s="26" t="s">
        <v>126</v>
      </c>
      <c r="D43" s="121">
        <v>46.2</v>
      </c>
      <c r="E43" s="121">
        <v>48.9</v>
      </c>
      <c r="F43" s="121">
        <v>44.1</v>
      </c>
      <c r="G43" s="121">
        <v>44.6</v>
      </c>
      <c r="H43" s="126"/>
    </row>
    <row r="44" spans="1:8" ht="12.75" customHeight="1" x14ac:dyDescent="0.35">
      <c r="A44" s="73" t="s">
        <v>127</v>
      </c>
      <c r="B44" s="123">
        <v>356</v>
      </c>
      <c r="C44" s="130" t="s">
        <v>128</v>
      </c>
      <c r="D44" s="121">
        <v>49.9</v>
      </c>
      <c r="E44" s="121">
        <v>51.6</v>
      </c>
      <c r="F44" s="121">
        <v>48.2</v>
      </c>
      <c r="G44" s="121">
        <v>47.3</v>
      </c>
      <c r="H44" s="126"/>
    </row>
    <row r="45" spans="1:8" ht="12.75" customHeight="1" x14ac:dyDescent="0.35">
      <c r="A45" s="73" t="s">
        <v>129</v>
      </c>
      <c r="B45" s="123">
        <v>357</v>
      </c>
      <c r="C45" s="130" t="s">
        <v>130</v>
      </c>
      <c r="D45" s="121">
        <v>47.2</v>
      </c>
      <c r="E45" s="121">
        <v>49.2</v>
      </c>
      <c r="F45" s="121">
        <v>44.8</v>
      </c>
      <c r="G45" s="121">
        <v>43.9</v>
      </c>
      <c r="H45" s="126"/>
    </row>
    <row r="46" spans="1:8" ht="12.75" customHeight="1" x14ac:dyDescent="0.35">
      <c r="A46" s="73" t="s">
        <v>131</v>
      </c>
      <c r="B46" s="123">
        <v>358</v>
      </c>
      <c r="C46" s="130" t="s">
        <v>132</v>
      </c>
      <c r="D46" s="121">
        <v>55.2</v>
      </c>
      <c r="E46" s="121">
        <v>56.7</v>
      </c>
      <c r="F46" s="121">
        <v>55.6</v>
      </c>
      <c r="G46" s="121">
        <v>56.8</v>
      </c>
      <c r="H46" s="126"/>
    </row>
    <row r="47" spans="1:8" ht="12.75" customHeight="1" x14ac:dyDescent="0.35">
      <c r="A47" s="73" t="s">
        <v>133</v>
      </c>
      <c r="B47" s="123">
        <v>877</v>
      </c>
      <c r="C47" s="129" t="s">
        <v>134</v>
      </c>
      <c r="D47" s="121">
        <v>49.2</v>
      </c>
      <c r="E47" s="121">
        <v>50</v>
      </c>
      <c r="F47" s="121">
        <v>47</v>
      </c>
      <c r="G47" s="121">
        <v>47.2</v>
      </c>
      <c r="H47" s="126"/>
    </row>
    <row r="48" spans="1:8" ht="12.75" customHeight="1" x14ac:dyDescent="0.35">
      <c r="A48" s="73" t="s">
        <v>135</v>
      </c>
      <c r="B48" s="123">
        <v>359</v>
      </c>
      <c r="C48" s="130" t="s">
        <v>136</v>
      </c>
      <c r="D48" s="121">
        <v>48.3</v>
      </c>
      <c r="E48" s="121">
        <v>50.6</v>
      </c>
      <c r="F48" s="121">
        <v>46.2</v>
      </c>
      <c r="G48" s="121">
        <v>45.3</v>
      </c>
      <c r="H48" s="126"/>
    </row>
    <row r="49" spans="1:8" ht="12.75" customHeight="1" x14ac:dyDescent="0.35">
      <c r="A49" s="73" t="s">
        <v>137</v>
      </c>
      <c r="B49" s="123">
        <v>344</v>
      </c>
      <c r="C49" s="26" t="s">
        <v>138</v>
      </c>
      <c r="D49" s="121">
        <v>50.6</v>
      </c>
      <c r="E49" s="121">
        <v>51.8</v>
      </c>
      <c r="F49" s="121">
        <v>48.2</v>
      </c>
      <c r="G49" s="121">
        <v>48.8</v>
      </c>
      <c r="H49" s="126"/>
    </row>
    <row r="50" spans="1:8" ht="12.75" customHeight="1" x14ac:dyDescent="0.35">
      <c r="A50" s="70"/>
      <c r="B50" s="122"/>
      <c r="C50" s="128"/>
      <c r="D50" s="119"/>
      <c r="E50" s="118"/>
      <c r="F50" s="120"/>
      <c r="G50" s="121"/>
    </row>
    <row r="51" spans="1:8" s="21" customFormat="1" ht="12.75" customHeight="1" x14ac:dyDescent="0.4">
      <c r="A51" s="71" t="s">
        <v>139</v>
      </c>
      <c r="B51" s="122" t="s">
        <v>140</v>
      </c>
      <c r="C51" s="71" t="s">
        <v>141</v>
      </c>
      <c r="D51" s="118">
        <v>46.9</v>
      </c>
      <c r="E51" s="118">
        <v>48.9</v>
      </c>
      <c r="F51" s="118">
        <v>45.4</v>
      </c>
      <c r="G51" s="118">
        <v>45.1</v>
      </c>
    </row>
    <row r="52" spans="1:8" ht="12.75" customHeight="1" x14ac:dyDescent="0.35">
      <c r="A52" s="73" t="s">
        <v>142</v>
      </c>
      <c r="B52" s="123">
        <v>370</v>
      </c>
      <c r="C52" s="130" t="s">
        <v>143</v>
      </c>
      <c r="D52" s="121">
        <v>44.3</v>
      </c>
      <c r="E52" s="121">
        <v>47.4</v>
      </c>
      <c r="F52" s="121">
        <v>44</v>
      </c>
      <c r="G52" s="121">
        <v>42.5</v>
      </c>
      <c r="H52" s="126"/>
    </row>
    <row r="53" spans="1:8" ht="12.75" customHeight="1" x14ac:dyDescent="0.35">
      <c r="A53" s="73" t="s">
        <v>144</v>
      </c>
      <c r="B53" s="123">
        <v>380</v>
      </c>
      <c r="C53" s="130" t="s">
        <v>145</v>
      </c>
      <c r="D53" s="121">
        <v>43.3</v>
      </c>
      <c r="E53" s="121">
        <v>45.7</v>
      </c>
      <c r="F53" s="121">
        <v>42.4</v>
      </c>
      <c r="G53" s="121">
        <v>42.7</v>
      </c>
      <c r="H53" s="126"/>
    </row>
    <row r="54" spans="1:8" ht="12.75" customHeight="1" x14ac:dyDescent="0.35">
      <c r="A54" s="73" t="s">
        <v>146</v>
      </c>
      <c r="B54" s="123">
        <v>381</v>
      </c>
      <c r="C54" s="130" t="s">
        <v>147</v>
      </c>
      <c r="D54" s="121">
        <v>49.3</v>
      </c>
      <c r="E54" s="121">
        <v>51.5</v>
      </c>
      <c r="F54" s="121">
        <v>48.2</v>
      </c>
      <c r="G54" s="121">
        <v>49.4</v>
      </c>
      <c r="H54" s="126"/>
    </row>
    <row r="55" spans="1:8" ht="12.75" customHeight="1" x14ac:dyDescent="0.35">
      <c r="A55" s="73" t="s">
        <v>148</v>
      </c>
      <c r="B55" s="123">
        <v>371</v>
      </c>
      <c r="C55" s="130" t="s">
        <v>149</v>
      </c>
      <c r="D55" s="121">
        <v>44.2</v>
      </c>
      <c r="E55" s="121">
        <v>46.9</v>
      </c>
      <c r="F55" s="121">
        <v>43.6</v>
      </c>
      <c r="G55" s="121">
        <v>42.7</v>
      </c>
      <c r="H55" s="126"/>
    </row>
    <row r="56" spans="1:8" ht="12.75" customHeight="1" x14ac:dyDescent="0.35">
      <c r="A56" s="73" t="s">
        <v>150</v>
      </c>
      <c r="B56" s="123">
        <v>811</v>
      </c>
      <c r="C56" s="130" t="s">
        <v>151</v>
      </c>
      <c r="D56" s="121">
        <v>48.8</v>
      </c>
      <c r="E56" s="121">
        <v>52</v>
      </c>
      <c r="F56" s="121">
        <v>47.2</v>
      </c>
      <c r="G56" s="121">
        <v>48.1</v>
      </c>
      <c r="H56" s="126"/>
    </row>
    <row r="57" spans="1:8" ht="12.75" customHeight="1" x14ac:dyDescent="0.35">
      <c r="A57" s="73" t="s">
        <v>152</v>
      </c>
      <c r="B57" s="123">
        <v>810</v>
      </c>
      <c r="C57" s="130" t="s">
        <v>153</v>
      </c>
      <c r="D57" s="121">
        <v>43.1</v>
      </c>
      <c r="E57" s="121">
        <v>47.7</v>
      </c>
      <c r="F57" s="121">
        <v>42.6</v>
      </c>
      <c r="G57" s="121">
        <v>43.3</v>
      </c>
      <c r="H57" s="126"/>
    </row>
    <row r="58" spans="1:8" ht="12.75" customHeight="1" x14ac:dyDescent="0.35">
      <c r="A58" s="73" t="s">
        <v>154</v>
      </c>
      <c r="B58" s="123">
        <v>382</v>
      </c>
      <c r="C58" s="130" t="s">
        <v>155</v>
      </c>
      <c r="D58" s="121">
        <v>48</v>
      </c>
      <c r="E58" s="121">
        <v>48.9</v>
      </c>
      <c r="F58" s="121">
        <v>45.3</v>
      </c>
      <c r="G58" s="121">
        <v>45.4</v>
      </c>
      <c r="H58" s="126"/>
    </row>
    <row r="59" spans="1:8" ht="12.75" customHeight="1" x14ac:dyDescent="0.35">
      <c r="A59" s="73" t="s">
        <v>156</v>
      </c>
      <c r="B59" s="123">
        <v>383</v>
      </c>
      <c r="C59" s="130" t="s">
        <v>157</v>
      </c>
      <c r="D59" s="121">
        <v>46.5</v>
      </c>
      <c r="E59" s="121">
        <v>48.4</v>
      </c>
      <c r="F59" s="121">
        <v>45.1</v>
      </c>
      <c r="G59" s="121">
        <v>44.8</v>
      </c>
      <c r="H59" s="126"/>
    </row>
    <row r="60" spans="1:8" ht="12.75" customHeight="1" x14ac:dyDescent="0.35">
      <c r="A60" s="73" t="s">
        <v>158</v>
      </c>
      <c r="B60" s="123">
        <v>812</v>
      </c>
      <c r="C60" s="130" t="s">
        <v>159</v>
      </c>
      <c r="D60" s="121">
        <v>45.2</v>
      </c>
      <c r="E60" s="121">
        <v>47.8</v>
      </c>
      <c r="F60" s="121">
        <v>43.9</v>
      </c>
      <c r="G60" s="121">
        <v>43.4</v>
      </c>
      <c r="H60" s="126"/>
    </row>
    <row r="61" spans="1:8" ht="12.75" customHeight="1" x14ac:dyDescent="0.35">
      <c r="A61" s="73" t="s">
        <v>160</v>
      </c>
      <c r="B61" s="123">
        <v>813</v>
      </c>
      <c r="C61" s="130" t="s">
        <v>161</v>
      </c>
      <c r="D61" s="121">
        <v>46</v>
      </c>
      <c r="E61" s="121">
        <v>48.9</v>
      </c>
      <c r="F61" s="121">
        <v>44.8</v>
      </c>
      <c r="G61" s="121">
        <v>44.8</v>
      </c>
      <c r="H61" s="126"/>
    </row>
    <row r="62" spans="1:8" ht="12.75" customHeight="1" x14ac:dyDescent="0.35">
      <c r="A62" s="73" t="s">
        <v>162</v>
      </c>
      <c r="B62" s="123">
        <v>815</v>
      </c>
      <c r="C62" s="26" t="s">
        <v>163</v>
      </c>
      <c r="D62" s="121">
        <v>50.9</v>
      </c>
      <c r="E62" s="121">
        <v>51.8</v>
      </c>
      <c r="F62" s="121">
        <v>49.6</v>
      </c>
      <c r="G62" s="121">
        <v>48.5</v>
      </c>
      <c r="H62" s="126"/>
    </row>
    <row r="63" spans="1:8" ht="12.75" customHeight="1" x14ac:dyDescent="0.35">
      <c r="A63" s="73" t="s">
        <v>164</v>
      </c>
      <c r="B63" s="123">
        <v>372</v>
      </c>
      <c r="C63" s="130" t="s">
        <v>165</v>
      </c>
      <c r="D63" s="121">
        <v>46.1</v>
      </c>
      <c r="E63" s="121">
        <v>48.8</v>
      </c>
      <c r="F63" s="121">
        <v>45</v>
      </c>
      <c r="G63" s="121">
        <v>43.6</v>
      </c>
      <c r="H63" s="126"/>
    </row>
    <row r="64" spans="1:8" ht="12.75" customHeight="1" x14ac:dyDescent="0.35">
      <c r="A64" s="73" t="s">
        <v>166</v>
      </c>
      <c r="B64" s="123">
        <v>373</v>
      </c>
      <c r="C64" s="130" t="s">
        <v>167</v>
      </c>
      <c r="D64" s="121">
        <v>47.2</v>
      </c>
      <c r="E64" s="121">
        <v>48.3</v>
      </c>
      <c r="F64" s="121">
        <v>44.6</v>
      </c>
      <c r="G64" s="121">
        <v>44.6</v>
      </c>
      <c r="H64" s="126"/>
    </row>
    <row r="65" spans="1:8" ht="12.75" customHeight="1" x14ac:dyDescent="0.35">
      <c r="A65" s="73" t="s">
        <v>168</v>
      </c>
      <c r="B65" s="123">
        <v>384</v>
      </c>
      <c r="C65" s="130" t="s">
        <v>169</v>
      </c>
      <c r="D65" s="121">
        <v>47.1</v>
      </c>
      <c r="E65" s="121">
        <v>48.6</v>
      </c>
      <c r="F65" s="121">
        <v>45.5</v>
      </c>
      <c r="G65" s="121">
        <v>43.5</v>
      </c>
      <c r="H65" s="126"/>
    </row>
    <row r="66" spans="1:8" ht="12.75" customHeight="1" x14ac:dyDescent="0.35">
      <c r="A66" s="73" t="s">
        <v>170</v>
      </c>
      <c r="B66" s="123">
        <v>816</v>
      </c>
      <c r="C66" s="130" t="s">
        <v>171</v>
      </c>
      <c r="D66" s="121">
        <v>52</v>
      </c>
      <c r="E66" s="121">
        <v>53.1</v>
      </c>
      <c r="F66" s="121">
        <v>49.3</v>
      </c>
      <c r="G66" s="121">
        <v>49.7</v>
      </c>
      <c r="H66" s="126"/>
    </row>
    <row r="67" spans="1:8" ht="12.75" customHeight="1" x14ac:dyDescent="0.35">
      <c r="A67" s="70"/>
      <c r="B67" s="122"/>
      <c r="C67" s="128"/>
      <c r="D67" s="119"/>
      <c r="E67" s="118"/>
      <c r="F67" s="120"/>
      <c r="G67" s="121"/>
    </row>
    <row r="68" spans="1:8" s="21" customFormat="1" ht="12.75" customHeight="1" x14ac:dyDescent="0.4">
      <c r="A68" s="71" t="s">
        <v>172</v>
      </c>
      <c r="B68" s="122" t="s">
        <v>173</v>
      </c>
      <c r="C68" s="71" t="s">
        <v>174</v>
      </c>
      <c r="D68" s="118">
        <v>47.1</v>
      </c>
      <c r="E68" s="118">
        <v>48.9</v>
      </c>
      <c r="F68" s="118">
        <v>45.4</v>
      </c>
      <c r="G68" s="118">
        <v>45.5</v>
      </c>
    </row>
    <row r="69" spans="1:8" ht="12.75" customHeight="1" x14ac:dyDescent="0.35">
      <c r="A69" s="73" t="s">
        <v>175</v>
      </c>
      <c r="B69" s="123">
        <v>831</v>
      </c>
      <c r="C69" s="26" t="s">
        <v>176</v>
      </c>
      <c r="D69" s="121">
        <v>44.4</v>
      </c>
      <c r="E69" s="121">
        <v>46.2</v>
      </c>
      <c r="F69" s="121">
        <v>42.6</v>
      </c>
      <c r="G69" s="121">
        <v>43.2</v>
      </c>
      <c r="H69" s="126"/>
    </row>
    <row r="70" spans="1:8" ht="12.75" customHeight="1" x14ac:dyDescent="0.35">
      <c r="A70" s="73" t="s">
        <v>177</v>
      </c>
      <c r="B70" s="123">
        <v>830</v>
      </c>
      <c r="C70" s="26" t="s">
        <v>178</v>
      </c>
      <c r="D70" s="121">
        <v>47.6</v>
      </c>
      <c r="E70" s="121">
        <v>49.1</v>
      </c>
      <c r="F70" s="121">
        <v>45.6</v>
      </c>
      <c r="G70" s="121">
        <v>45.6</v>
      </c>
      <c r="H70" s="126"/>
    </row>
    <row r="71" spans="1:8" ht="12.75" customHeight="1" x14ac:dyDescent="0.35">
      <c r="A71" s="73" t="s">
        <v>179</v>
      </c>
      <c r="B71" s="123">
        <v>856</v>
      </c>
      <c r="C71" s="26" t="s">
        <v>180</v>
      </c>
      <c r="D71" s="121">
        <v>44.8</v>
      </c>
      <c r="E71" s="121">
        <v>46.3</v>
      </c>
      <c r="F71" s="121">
        <v>42.9</v>
      </c>
      <c r="G71" s="121">
        <v>42.8</v>
      </c>
      <c r="H71" s="126"/>
    </row>
    <row r="72" spans="1:8" ht="12.75" customHeight="1" x14ac:dyDescent="0.35">
      <c r="A72" s="73" t="s">
        <v>181</v>
      </c>
      <c r="B72" s="123">
        <v>855</v>
      </c>
      <c r="C72" s="26" t="s">
        <v>182</v>
      </c>
      <c r="D72" s="121">
        <v>48.7</v>
      </c>
      <c r="E72" s="121">
        <v>49.6</v>
      </c>
      <c r="F72" s="121">
        <v>45.7</v>
      </c>
      <c r="G72" s="121">
        <v>46.2</v>
      </c>
      <c r="H72" s="126"/>
    </row>
    <row r="73" spans="1:8" ht="12.75" customHeight="1" x14ac:dyDescent="0.35">
      <c r="A73" s="73" t="s">
        <v>183</v>
      </c>
      <c r="B73" s="123">
        <v>925</v>
      </c>
      <c r="C73" s="130" t="s">
        <v>184</v>
      </c>
      <c r="D73" s="121">
        <v>48.4</v>
      </c>
      <c r="E73" s="121">
        <v>49.9</v>
      </c>
      <c r="F73" s="121">
        <v>46.4</v>
      </c>
      <c r="G73" s="121">
        <v>46.6</v>
      </c>
      <c r="H73" s="126"/>
    </row>
    <row r="74" spans="1:8" ht="12.75" customHeight="1" x14ac:dyDescent="0.35">
      <c r="A74" s="73" t="s">
        <v>185</v>
      </c>
      <c r="B74" s="123">
        <v>928</v>
      </c>
      <c r="C74" s="130" t="s">
        <v>186</v>
      </c>
      <c r="D74" s="121">
        <v>46.5</v>
      </c>
      <c r="E74" s="121">
        <v>47.9</v>
      </c>
      <c r="F74" s="121">
        <v>44.7</v>
      </c>
      <c r="G74" s="121">
        <v>45.1</v>
      </c>
      <c r="H74" s="126"/>
    </row>
    <row r="75" spans="1:8" ht="12.75" customHeight="1" x14ac:dyDescent="0.35">
      <c r="A75" s="73" t="s">
        <v>187</v>
      </c>
      <c r="B75" s="123">
        <v>892</v>
      </c>
      <c r="C75" s="130" t="s">
        <v>188</v>
      </c>
      <c r="D75" s="121">
        <v>41.5</v>
      </c>
      <c r="E75" s="121">
        <v>44.8</v>
      </c>
      <c r="F75" s="121">
        <v>40.299999999999997</v>
      </c>
      <c r="G75" s="121">
        <v>41.4</v>
      </c>
      <c r="H75" s="126"/>
    </row>
    <row r="76" spans="1:8" ht="12.75" customHeight="1" x14ac:dyDescent="0.35">
      <c r="A76" s="73" t="s">
        <v>189</v>
      </c>
      <c r="B76" s="123">
        <v>891</v>
      </c>
      <c r="C76" s="130" t="s">
        <v>190</v>
      </c>
      <c r="D76" s="121">
        <v>47.8</v>
      </c>
      <c r="E76" s="121">
        <v>50.8</v>
      </c>
      <c r="F76" s="121">
        <v>47.9</v>
      </c>
      <c r="G76" s="121">
        <v>47.2</v>
      </c>
      <c r="H76" s="126"/>
    </row>
    <row r="77" spans="1:8" ht="12.75" customHeight="1" x14ac:dyDescent="0.35">
      <c r="A77" s="73" t="s">
        <v>191</v>
      </c>
      <c r="B77" s="123">
        <v>857</v>
      </c>
      <c r="C77" s="26" t="s">
        <v>192</v>
      </c>
      <c r="D77" s="121">
        <v>52.6</v>
      </c>
      <c r="E77" s="121">
        <v>55.2</v>
      </c>
      <c r="F77" s="121">
        <v>52.2</v>
      </c>
      <c r="G77" s="121">
        <v>52.7</v>
      </c>
      <c r="H77" s="126"/>
    </row>
    <row r="78" spans="1:8" ht="12.75" customHeight="1" x14ac:dyDescent="0.35">
      <c r="A78" s="70"/>
      <c r="B78" s="122"/>
      <c r="C78" s="128"/>
      <c r="D78" s="119"/>
      <c r="E78" s="118"/>
      <c r="F78" s="120"/>
      <c r="G78" s="121"/>
      <c r="H78" s="126"/>
    </row>
    <row r="79" spans="1:8" s="21" customFormat="1" ht="12.75" customHeight="1" x14ac:dyDescent="0.4">
      <c r="A79" s="71" t="s">
        <v>193</v>
      </c>
      <c r="B79" s="122" t="s">
        <v>194</v>
      </c>
      <c r="C79" s="71" t="s">
        <v>195</v>
      </c>
      <c r="D79" s="118">
        <v>47.6</v>
      </c>
      <c r="E79" s="118">
        <v>49.2</v>
      </c>
      <c r="F79" s="118">
        <v>45.4</v>
      </c>
      <c r="G79" s="118">
        <v>45.2</v>
      </c>
      <c r="H79" s="131"/>
    </row>
    <row r="80" spans="1:8" ht="12.75" customHeight="1" x14ac:dyDescent="0.35">
      <c r="A80" s="73" t="s">
        <v>196</v>
      </c>
      <c r="B80" s="123">
        <v>330</v>
      </c>
      <c r="C80" s="26" t="s">
        <v>197</v>
      </c>
      <c r="D80" s="121">
        <v>47.9</v>
      </c>
      <c r="E80" s="121">
        <v>49.4</v>
      </c>
      <c r="F80" s="121">
        <v>46.1</v>
      </c>
      <c r="G80" s="121">
        <v>45.8</v>
      </c>
      <c r="H80" s="126"/>
    </row>
    <row r="81" spans="1:8" ht="12.75" customHeight="1" x14ac:dyDescent="0.35">
      <c r="A81" s="73" t="s">
        <v>198</v>
      </c>
      <c r="B81" s="123">
        <v>331</v>
      </c>
      <c r="C81" s="130" t="s">
        <v>199</v>
      </c>
      <c r="D81" s="121">
        <v>46.2</v>
      </c>
      <c r="E81" s="121">
        <v>48.1</v>
      </c>
      <c r="F81" s="121">
        <v>42.8</v>
      </c>
      <c r="G81" s="121">
        <v>43.3</v>
      </c>
      <c r="H81" s="126"/>
    </row>
    <row r="82" spans="1:8" ht="12.75" customHeight="1" x14ac:dyDescent="0.35">
      <c r="A82" s="73" t="s">
        <v>200</v>
      </c>
      <c r="B82" s="123">
        <v>332</v>
      </c>
      <c r="C82" s="26" t="s">
        <v>201</v>
      </c>
      <c r="D82" s="121">
        <v>46.9</v>
      </c>
      <c r="E82" s="121">
        <v>47.6</v>
      </c>
      <c r="F82" s="121">
        <v>43.7</v>
      </c>
      <c r="G82" s="121">
        <v>43.4</v>
      </c>
      <c r="H82" s="126"/>
    </row>
    <row r="83" spans="1:8" ht="12.75" customHeight="1" x14ac:dyDescent="0.35">
      <c r="A83" s="73" t="s">
        <v>202</v>
      </c>
      <c r="B83" s="123">
        <v>884</v>
      </c>
      <c r="C83" s="74" t="s">
        <v>203</v>
      </c>
      <c r="D83" s="121">
        <v>48.4</v>
      </c>
      <c r="E83" s="121">
        <v>49.4</v>
      </c>
      <c r="F83" s="121">
        <v>45.7</v>
      </c>
      <c r="G83" s="121">
        <v>45.9</v>
      </c>
      <c r="H83" s="126"/>
    </row>
    <row r="84" spans="1:8" ht="12.75" customHeight="1" x14ac:dyDescent="0.35">
      <c r="A84" s="73" t="s">
        <v>204</v>
      </c>
      <c r="B84" s="123">
        <v>333</v>
      </c>
      <c r="C84" s="130" t="s">
        <v>205</v>
      </c>
      <c r="D84" s="121">
        <v>43.4</v>
      </c>
      <c r="E84" s="121">
        <v>45.1</v>
      </c>
      <c r="F84" s="121">
        <v>42.4</v>
      </c>
      <c r="G84" s="121">
        <v>40.6</v>
      </c>
      <c r="H84" s="126"/>
    </row>
    <row r="85" spans="1:8" ht="12.75" customHeight="1" x14ac:dyDescent="0.35">
      <c r="A85" s="73" t="s">
        <v>206</v>
      </c>
      <c r="B85" s="123">
        <v>893</v>
      </c>
      <c r="C85" s="129" t="s">
        <v>207</v>
      </c>
      <c r="D85" s="121">
        <v>49.1</v>
      </c>
      <c r="E85" s="121">
        <v>50.6</v>
      </c>
      <c r="F85" s="121">
        <v>46.4</v>
      </c>
      <c r="G85" s="121">
        <v>45.8</v>
      </c>
      <c r="H85" s="126"/>
    </row>
    <row r="86" spans="1:8" ht="12.75" customHeight="1" x14ac:dyDescent="0.35">
      <c r="A86" s="73" t="s">
        <v>208</v>
      </c>
      <c r="B86" s="123">
        <v>334</v>
      </c>
      <c r="C86" s="130" t="s">
        <v>209</v>
      </c>
      <c r="D86" s="121">
        <v>50.4</v>
      </c>
      <c r="E86" s="121">
        <v>51.4</v>
      </c>
      <c r="F86" s="121">
        <v>47.1</v>
      </c>
      <c r="G86" s="121">
        <v>47.2</v>
      </c>
      <c r="H86" s="126"/>
    </row>
    <row r="87" spans="1:8" ht="12.75" customHeight="1" x14ac:dyDescent="0.35">
      <c r="A87" s="73" t="s">
        <v>210</v>
      </c>
      <c r="B87" s="123">
        <v>860</v>
      </c>
      <c r="C87" s="26" t="s">
        <v>211</v>
      </c>
      <c r="D87" s="121">
        <v>48</v>
      </c>
      <c r="E87" s="121">
        <v>49</v>
      </c>
      <c r="F87" s="121">
        <v>44.9</v>
      </c>
      <c r="G87" s="121">
        <v>44.6</v>
      </c>
      <c r="H87" s="126"/>
    </row>
    <row r="88" spans="1:8" ht="12.75" customHeight="1" x14ac:dyDescent="0.35">
      <c r="A88" s="73" t="s">
        <v>212</v>
      </c>
      <c r="B88" s="123">
        <v>861</v>
      </c>
      <c r="C88" s="26" t="s">
        <v>213</v>
      </c>
      <c r="D88" s="121">
        <v>42.3</v>
      </c>
      <c r="E88" s="121">
        <v>47.2</v>
      </c>
      <c r="F88" s="121">
        <v>43.3</v>
      </c>
      <c r="G88" s="121">
        <v>41.9</v>
      </c>
      <c r="H88" s="126"/>
    </row>
    <row r="89" spans="1:8" ht="12.75" customHeight="1" x14ac:dyDescent="0.35">
      <c r="A89" s="73" t="s">
        <v>214</v>
      </c>
      <c r="B89" s="123">
        <v>894</v>
      </c>
      <c r="C89" s="129" t="s">
        <v>215</v>
      </c>
      <c r="D89" s="121">
        <v>48.1</v>
      </c>
      <c r="E89" s="121">
        <v>49.5</v>
      </c>
      <c r="F89" s="121">
        <v>46.5</v>
      </c>
      <c r="G89" s="121">
        <v>45.4</v>
      </c>
      <c r="H89" s="126"/>
    </row>
    <row r="90" spans="1:8" ht="12.75" customHeight="1" x14ac:dyDescent="0.35">
      <c r="A90" s="73" t="s">
        <v>216</v>
      </c>
      <c r="B90" s="123">
        <v>335</v>
      </c>
      <c r="C90" s="130" t="s">
        <v>217</v>
      </c>
      <c r="D90" s="121">
        <v>45.6</v>
      </c>
      <c r="E90" s="121">
        <v>47.8</v>
      </c>
      <c r="F90" s="121">
        <v>43.2</v>
      </c>
      <c r="G90" s="121">
        <v>43.8</v>
      </c>
      <c r="H90" s="126"/>
    </row>
    <row r="91" spans="1:8" ht="12.75" customHeight="1" x14ac:dyDescent="0.35">
      <c r="A91" s="73" t="s">
        <v>218</v>
      </c>
      <c r="B91" s="123">
        <v>937</v>
      </c>
      <c r="C91" s="130" t="s">
        <v>219</v>
      </c>
      <c r="D91" s="121">
        <v>50.3</v>
      </c>
      <c r="E91" s="121">
        <v>52.2</v>
      </c>
      <c r="F91" s="121">
        <v>49</v>
      </c>
      <c r="G91" s="121">
        <v>49.4</v>
      </c>
      <c r="H91" s="126"/>
    </row>
    <row r="92" spans="1:8" ht="12.75" customHeight="1" x14ac:dyDescent="0.35">
      <c r="A92" s="73" t="s">
        <v>220</v>
      </c>
      <c r="B92" s="123">
        <v>336</v>
      </c>
      <c r="C92" s="130" t="s">
        <v>221</v>
      </c>
      <c r="D92" s="121">
        <v>44.4</v>
      </c>
      <c r="E92" s="121">
        <v>47.7</v>
      </c>
      <c r="F92" s="121">
        <v>45</v>
      </c>
      <c r="G92" s="121">
        <v>44.4</v>
      </c>
      <c r="H92" s="126"/>
    </row>
    <row r="93" spans="1:8" ht="12.75" customHeight="1" x14ac:dyDescent="0.35">
      <c r="A93" s="73" t="s">
        <v>222</v>
      </c>
      <c r="B93" s="123">
        <v>885</v>
      </c>
      <c r="C93" s="129" t="s">
        <v>223</v>
      </c>
      <c r="D93" s="121">
        <v>49.5</v>
      </c>
      <c r="E93" s="121">
        <v>50.6</v>
      </c>
      <c r="F93" s="121">
        <v>46.4</v>
      </c>
      <c r="G93" s="121">
        <v>46.5</v>
      </c>
      <c r="H93" s="126"/>
    </row>
    <row r="94" spans="1:8" ht="12.75" customHeight="1" x14ac:dyDescent="0.35">
      <c r="A94" s="70"/>
      <c r="B94" s="122"/>
      <c r="C94" s="128"/>
      <c r="D94" s="119"/>
      <c r="E94" s="118"/>
      <c r="F94" s="120"/>
      <c r="G94" s="121"/>
      <c r="H94" s="126"/>
    </row>
    <row r="95" spans="1:8" s="21" customFormat="1" ht="12.75" customHeight="1" x14ac:dyDescent="0.4">
      <c r="A95" s="71" t="s">
        <v>224</v>
      </c>
      <c r="B95" s="122" t="s">
        <v>225</v>
      </c>
      <c r="C95" s="70" t="s">
        <v>226</v>
      </c>
      <c r="D95" s="118">
        <v>48.9</v>
      </c>
      <c r="E95" s="118">
        <v>50.4</v>
      </c>
      <c r="F95" s="118">
        <v>46.7</v>
      </c>
      <c r="G95" s="118">
        <v>47</v>
      </c>
      <c r="H95" s="131"/>
    </row>
    <row r="96" spans="1:8" ht="12.75" customHeight="1" x14ac:dyDescent="0.35">
      <c r="A96" s="73" t="s">
        <v>227</v>
      </c>
      <c r="B96" s="123">
        <v>822</v>
      </c>
      <c r="C96" s="26" t="s">
        <v>228</v>
      </c>
      <c r="D96" s="121">
        <v>47.9</v>
      </c>
      <c r="E96" s="121">
        <v>49.4</v>
      </c>
      <c r="F96" s="121">
        <v>45.9</v>
      </c>
      <c r="G96" s="121">
        <v>45.8</v>
      </c>
      <c r="H96" s="126"/>
    </row>
    <row r="97" spans="1:8" ht="12.75" customHeight="1" x14ac:dyDescent="0.35">
      <c r="A97" s="73" t="s">
        <v>229</v>
      </c>
      <c r="B97" s="123">
        <v>873</v>
      </c>
      <c r="C97" s="129" t="s">
        <v>230</v>
      </c>
      <c r="D97" s="121">
        <v>49.3</v>
      </c>
      <c r="E97" s="121">
        <v>51.5</v>
      </c>
      <c r="F97" s="121">
        <v>47.7</v>
      </c>
      <c r="G97" s="121">
        <v>48</v>
      </c>
      <c r="H97" s="126"/>
    </row>
    <row r="98" spans="1:8" ht="12.75" customHeight="1" x14ac:dyDescent="0.35">
      <c r="A98" s="73" t="s">
        <v>231</v>
      </c>
      <c r="B98" s="123">
        <v>823</v>
      </c>
      <c r="C98" s="129" t="s">
        <v>232</v>
      </c>
      <c r="D98" s="121">
        <v>48.4</v>
      </c>
      <c r="E98" s="121">
        <v>49.3</v>
      </c>
      <c r="F98" s="121">
        <v>45.5</v>
      </c>
      <c r="G98" s="121">
        <v>45.2</v>
      </c>
      <c r="H98" s="126"/>
    </row>
    <row r="99" spans="1:8" ht="12.75" customHeight="1" x14ac:dyDescent="0.35">
      <c r="A99" s="73" t="s">
        <v>233</v>
      </c>
      <c r="B99" s="123">
        <v>881</v>
      </c>
      <c r="C99" s="129" t="s">
        <v>234</v>
      </c>
      <c r="D99" s="121">
        <v>48.6</v>
      </c>
      <c r="E99" s="121">
        <v>50.4</v>
      </c>
      <c r="F99" s="121">
        <v>46.7</v>
      </c>
      <c r="G99" s="121">
        <v>46.1</v>
      </c>
      <c r="H99" s="126"/>
    </row>
    <row r="100" spans="1:8" ht="12.75" customHeight="1" x14ac:dyDescent="0.35">
      <c r="A100" s="73" t="s">
        <v>235</v>
      </c>
      <c r="B100" s="123">
        <v>919</v>
      </c>
      <c r="C100" s="130" t="s">
        <v>236</v>
      </c>
      <c r="D100" s="121">
        <v>52.4</v>
      </c>
      <c r="E100" s="121">
        <v>53</v>
      </c>
      <c r="F100" s="121">
        <v>49.7</v>
      </c>
      <c r="G100" s="121">
        <v>51.5</v>
      </c>
      <c r="H100" s="126"/>
    </row>
    <row r="101" spans="1:8" ht="12.75" customHeight="1" x14ac:dyDescent="0.35">
      <c r="A101" s="73" t="s">
        <v>237</v>
      </c>
      <c r="B101" s="123">
        <v>821</v>
      </c>
      <c r="C101" s="26" t="s">
        <v>238</v>
      </c>
      <c r="D101" s="121">
        <v>46.6</v>
      </c>
      <c r="E101" s="121">
        <v>47.5</v>
      </c>
      <c r="F101" s="121">
        <v>43.5</v>
      </c>
      <c r="G101" s="121">
        <v>43.3</v>
      </c>
      <c r="H101" s="126"/>
    </row>
    <row r="102" spans="1:8" ht="12.75" customHeight="1" x14ac:dyDescent="0.35">
      <c r="A102" s="73" t="s">
        <v>239</v>
      </c>
      <c r="B102" s="123">
        <v>926</v>
      </c>
      <c r="C102" s="130" t="s">
        <v>240</v>
      </c>
      <c r="D102" s="121">
        <v>47.5</v>
      </c>
      <c r="E102" s="121">
        <v>49</v>
      </c>
      <c r="F102" s="121">
        <v>45</v>
      </c>
      <c r="G102" s="121">
        <v>45.1</v>
      </c>
      <c r="H102" s="126"/>
    </row>
    <row r="103" spans="1:8" ht="12.75" customHeight="1" x14ac:dyDescent="0.35">
      <c r="A103" s="73" t="s">
        <v>241</v>
      </c>
      <c r="B103" s="123">
        <v>874</v>
      </c>
      <c r="C103" s="129" t="s">
        <v>242</v>
      </c>
      <c r="D103" s="121">
        <v>44.2</v>
      </c>
      <c r="E103" s="121">
        <v>46.9</v>
      </c>
      <c r="F103" s="121">
        <v>42.2</v>
      </c>
      <c r="G103" s="121">
        <v>42</v>
      </c>
      <c r="H103" s="126"/>
    </row>
    <row r="104" spans="1:8" ht="12.75" customHeight="1" x14ac:dyDescent="0.35">
      <c r="A104" s="73" t="s">
        <v>243</v>
      </c>
      <c r="B104" s="123">
        <v>882</v>
      </c>
      <c r="C104" s="129" t="s">
        <v>244</v>
      </c>
      <c r="D104" s="121">
        <v>52</v>
      </c>
      <c r="E104" s="121">
        <v>53.5</v>
      </c>
      <c r="F104" s="121">
        <v>50.4</v>
      </c>
      <c r="G104" s="121">
        <v>52</v>
      </c>
      <c r="H104" s="126"/>
    </row>
    <row r="105" spans="1:8" ht="12.75" customHeight="1" x14ac:dyDescent="0.35">
      <c r="A105" s="73" t="s">
        <v>245</v>
      </c>
      <c r="B105" s="123">
        <v>935</v>
      </c>
      <c r="C105" s="130" t="s">
        <v>246</v>
      </c>
      <c r="D105" s="121">
        <v>47.3</v>
      </c>
      <c r="E105" s="121">
        <v>48.6</v>
      </c>
      <c r="F105" s="121">
        <v>44.7</v>
      </c>
      <c r="G105" s="121">
        <v>45.5</v>
      </c>
      <c r="H105" s="126"/>
    </row>
    <row r="106" spans="1:8" ht="12.75" customHeight="1" x14ac:dyDescent="0.35">
      <c r="A106" s="73" t="s">
        <v>247</v>
      </c>
      <c r="B106" s="122">
        <v>883</v>
      </c>
      <c r="C106" s="129" t="s">
        <v>248</v>
      </c>
      <c r="D106" s="121">
        <v>46.1</v>
      </c>
      <c r="E106" s="121">
        <v>48.3</v>
      </c>
      <c r="F106" s="121">
        <v>44.4</v>
      </c>
      <c r="G106" s="121">
        <v>42.9</v>
      </c>
      <c r="H106" s="126"/>
    </row>
    <row r="107" spans="1:8" ht="12.75" customHeight="1" x14ac:dyDescent="0.35">
      <c r="A107" s="132"/>
      <c r="B107" s="122"/>
      <c r="C107" s="128"/>
      <c r="D107" s="119"/>
      <c r="E107" s="118"/>
      <c r="F107" s="120"/>
      <c r="G107" s="121"/>
      <c r="H107" s="126"/>
    </row>
    <row r="108" spans="1:8" s="21" customFormat="1" ht="12.75" customHeight="1" x14ac:dyDescent="0.4">
      <c r="A108" s="71" t="s">
        <v>249</v>
      </c>
      <c r="B108" s="122" t="s">
        <v>250</v>
      </c>
      <c r="C108" s="70" t="s">
        <v>251</v>
      </c>
      <c r="D108" s="118">
        <v>51.1</v>
      </c>
      <c r="E108" s="118">
        <v>51.9</v>
      </c>
      <c r="F108" s="118">
        <v>48.9</v>
      </c>
      <c r="G108" s="118">
        <v>49.4</v>
      </c>
      <c r="H108" s="131"/>
    </row>
    <row r="109" spans="1:8" s="21" customFormat="1" ht="12.75" customHeight="1" x14ac:dyDescent="0.4">
      <c r="A109" s="71" t="s">
        <v>252</v>
      </c>
      <c r="B109" s="122" t="s">
        <v>253</v>
      </c>
      <c r="C109" s="71" t="s">
        <v>254</v>
      </c>
      <c r="D109" s="118">
        <v>50.2</v>
      </c>
      <c r="E109" s="118">
        <v>51.3</v>
      </c>
      <c r="F109" s="118">
        <v>48.2</v>
      </c>
      <c r="G109" s="118">
        <v>48.3</v>
      </c>
      <c r="H109" s="131"/>
    </row>
    <row r="110" spans="1:8" ht="12.75" customHeight="1" x14ac:dyDescent="0.35">
      <c r="A110" s="73" t="s">
        <v>255</v>
      </c>
      <c r="B110" s="123">
        <v>202</v>
      </c>
      <c r="C110" s="26" t="s">
        <v>256</v>
      </c>
      <c r="D110" s="121">
        <v>50</v>
      </c>
      <c r="E110" s="121">
        <v>50.6</v>
      </c>
      <c r="F110" s="121">
        <v>48.3</v>
      </c>
      <c r="G110" s="121">
        <v>48</v>
      </c>
      <c r="H110" s="126"/>
    </row>
    <row r="111" spans="1:8" ht="12.75" customHeight="1" x14ac:dyDescent="0.35">
      <c r="A111" s="76" t="s">
        <v>257</v>
      </c>
      <c r="B111" s="123">
        <v>201</v>
      </c>
      <c r="C111" s="26" t="s">
        <v>422</v>
      </c>
      <c r="D111" s="133" t="s">
        <v>259</v>
      </c>
      <c r="E111" s="133" t="s">
        <v>259</v>
      </c>
      <c r="F111" s="133" t="s">
        <v>259</v>
      </c>
      <c r="G111" s="133" t="s">
        <v>259</v>
      </c>
      <c r="H111" s="126"/>
    </row>
    <row r="112" spans="1:8" ht="12.75" customHeight="1" x14ac:dyDescent="0.35">
      <c r="A112" s="73" t="s">
        <v>260</v>
      </c>
      <c r="B112" s="123">
        <v>204</v>
      </c>
      <c r="C112" s="130" t="s">
        <v>261</v>
      </c>
      <c r="D112" s="121">
        <v>50.3</v>
      </c>
      <c r="E112" s="121">
        <v>52.5</v>
      </c>
      <c r="F112" s="121">
        <v>49.4</v>
      </c>
      <c r="G112" s="121">
        <v>49</v>
      </c>
      <c r="H112" s="126"/>
    </row>
    <row r="113" spans="1:8" ht="12.75" customHeight="1" x14ac:dyDescent="0.35">
      <c r="A113" s="73" t="s">
        <v>262</v>
      </c>
      <c r="B113" s="123">
        <v>205</v>
      </c>
      <c r="C113" s="26" t="s">
        <v>263</v>
      </c>
      <c r="D113" s="121">
        <v>52.6</v>
      </c>
      <c r="E113" s="121">
        <v>54.1</v>
      </c>
      <c r="F113" s="121">
        <v>50.9</v>
      </c>
      <c r="G113" s="121">
        <v>52.9</v>
      </c>
      <c r="H113" s="126"/>
    </row>
    <row r="114" spans="1:8" ht="12.75" customHeight="1" x14ac:dyDescent="0.35">
      <c r="A114" s="73" t="s">
        <v>264</v>
      </c>
      <c r="B114" s="123">
        <v>309</v>
      </c>
      <c r="C114" s="130" t="s">
        <v>265</v>
      </c>
      <c r="D114" s="121">
        <v>48.7</v>
      </c>
      <c r="E114" s="121">
        <v>50.1</v>
      </c>
      <c r="F114" s="121">
        <v>46.5</v>
      </c>
      <c r="G114" s="121">
        <v>46.3</v>
      </c>
      <c r="H114" s="126"/>
    </row>
    <row r="115" spans="1:8" ht="12.75" customHeight="1" x14ac:dyDescent="0.35">
      <c r="A115" s="73" t="s">
        <v>266</v>
      </c>
      <c r="B115" s="123">
        <v>206</v>
      </c>
      <c r="C115" s="130" t="s">
        <v>267</v>
      </c>
      <c r="D115" s="121">
        <v>49.7</v>
      </c>
      <c r="E115" s="121">
        <v>50.6</v>
      </c>
      <c r="F115" s="121">
        <v>45.6</v>
      </c>
      <c r="G115" s="121">
        <v>46.3</v>
      </c>
      <c r="H115" s="126"/>
    </row>
    <row r="116" spans="1:8" ht="12.75" customHeight="1" x14ac:dyDescent="0.35">
      <c r="A116" s="73" t="s">
        <v>268</v>
      </c>
      <c r="B116" s="123">
        <v>207</v>
      </c>
      <c r="C116" s="130" t="s">
        <v>269</v>
      </c>
      <c r="D116" s="121">
        <v>54.2</v>
      </c>
      <c r="E116" s="121">
        <v>56.6</v>
      </c>
      <c r="F116" s="121">
        <v>55</v>
      </c>
      <c r="G116" s="121">
        <v>51.6</v>
      </c>
      <c r="H116" s="126"/>
    </row>
    <row r="117" spans="1:8" ht="12.75" customHeight="1" x14ac:dyDescent="0.35">
      <c r="A117" s="73" t="s">
        <v>270</v>
      </c>
      <c r="B117" s="123">
        <v>208</v>
      </c>
      <c r="C117" s="130" t="s">
        <v>271</v>
      </c>
      <c r="D117" s="121">
        <v>49</v>
      </c>
      <c r="E117" s="121">
        <v>49.7</v>
      </c>
      <c r="F117" s="121">
        <v>44.3</v>
      </c>
      <c r="G117" s="121">
        <v>44.6</v>
      </c>
      <c r="H117" s="126"/>
    </row>
    <row r="118" spans="1:8" ht="12.75" customHeight="1" x14ac:dyDescent="0.35">
      <c r="A118" s="73" t="s">
        <v>272</v>
      </c>
      <c r="B118" s="123">
        <v>209</v>
      </c>
      <c r="C118" s="130" t="s">
        <v>273</v>
      </c>
      <c r="D118" s="121">
        <v>46.7</v>
      </c>
      <c r="E118" s="121">
        <v>47.5</v>
      </c>
      <c r="F118" s="121">
        <v>44.2</v>
      </c>
      <c r="G118" s="121">
        <v>44.9</v>
      </c>
      <c r="H118" s="126"/>
    </row>
    <row r="119" spans="1:8" ht="12.75" customHeight="1" x14ac:dyDescent="0.35">
      <c r="A119" s="73" t="s">
        <v>274</v>
      </c>
      <c r="B119" s="123">
        <v>316</v>
      </c>
      <c r="C119" s="130" t="s">
        <v>275</v>
      </c>
      <c r="D119" s="121">
        <v>49.9</v>
      </c>
      <c r="E119" s="121">
        <v>50.9</v>
      </c>
      <c r="F119" s="121">
        <v>48.4</v>
      </c>
      <c r="G119" s="121">
        <v>48.7</v>
      </c>
      <c r="H119" s="126"/>
    </row>
    <row r="120" spans="1:8" ht="12.75" customHeight="1" x14ac:dyDescent="0.35">
      <c r="A120" s="73" t="s">
        <v>276</v>
      </c>
      <c r="B120" s="123">
        <v>210</v>
      </c>
      <c r="C120" s="130" t="s">
        <v>277</v>
      </c>
      <c r="D120" s="121">
        <v>51.6</v>
      </c>
      <c r="E120" s="121">
        <v>52.9</v>
      </c>
      <c r="F120" s="121">
        <v>50.5</v>
      </c>
      <c r="G120" s="121">
        <v>50.2</v>
      </c>
      <c r="H120" s="126"/>
    </row>
    <row r="121" spans="1:8" ht="12.75" customHeight="1" x14ac:dyDescent="0.35">
      <c r="A121" s="73" t="s">
        <v>278</v>
      </c>
      <c r="B121" s="123">
        <v>211</v>
      </c>
      <c r="C121" s="130" t="s">
        <v>279</v>
      </c>
      <c r="D121" s="121">
        <v>50.6</v>
      </c>
      <c r="E121" s="121">
        <v>50.2</v>
      </c>
      <c r="F121" s="121">
        <v>47.2</v>
      </c>
      <c r="G121" s="121">
        <v>46.8</v>
      </c>
      <c r="H121" s="126"/>
    </row>
    <row r="122" spans="1:8" ht="12.75" customHeight="1" x14ac:dyDescent="0.35">
      <c r="A122" s="73" t="s">
        <v>280</v>
      </c>
      <c r="B122" s="123">
        <v>212</v>
      </c>
      <c r="C122" s="130" t="s">
        <v>281</v>
      </c>
      <c r="D122" s="121">
        <v>49.5</v>
      </c>
      <c r="E122" s="121">
        <v>52.1</v>
      </c>
      <c r="F122" s="121">
        <v>49.5</v>
      </c>
      <c r="G122" s="121">
        <v>50.8</v>
      </c>
      <c r="H122" s="126"/>
    </row>
    <row r="123" spans="1:8" ht="12.75" customHeight="1" x14ac:dyDescent="0.35">
      <c r="A123" s="73" t="s">
        <v>282</v>
      </c>
      <c r="B123" s="123">
        <v>213</v>
      </c>
      <c r="C123" s="130" t="s">
        <v>283</v>
      </c>
      <c r="D123" s="121">
        <v>54.2</v>
      </c>
      <c r="E123" s="121">
        <v>54.6</v>
      </c>
      <c r="F123" s="121">
        <v>52.6</v>
      </c>
      <c r="G123" s="121">
        <v>52.9</v>
      </c>
      <c r="H123" s="126"/>
    </row>
    <row r="124" spans="1:8" ht="12.75" customHeight="1" x14ac:dyDescent="0.35">
      <c r="A124" s="73"/>
      <c r="B124" s="122"/>
      <c r="C124" s="128"/>
      <c r="D124" s="119"/>
      <c r="E124" s="118"/>
      <c r="F124" s="120"/>
      <c r="G124" s="121"/>
      <c r="H124" s="126"/>
    </row>
    <row r="125" spans="1:8" s="21" customFormat="1" ht="12.75" customHeight="1" x14ac:dyDescent="0.4">
      <c r="A125" s="71" t="s">
        <v>284</v>
      </c>
      <c r="B125" s="122" t="s">
        <v>285</v>
      </c>
      <c r="C125" s="70" t="s">
        <v>286</v>
      </c>
      <c r="D125" s="118">
        <v>51.5</v>
      </c>
      <c r="E125" s="118">
        <v>52.3</v>
      </c>
      <c r="F125" s="118">
        <v>49.2</v>
      </c>
      <c r="G125" s="118">
        <v>49.9</v>
      </c>
      <c r="H125" s="131"/>
    </row>
    <row r="126" spans="1:8" ht="12.75" customHeight="1" x14ac:dyDescent="0.35">
      <c r="A126" s="73" t="s">
        <v>287</v>
      </c>
      <c r="B126" s="123">
        <v>301</v>
      </c>
      <c r="C126" s="130" t="s">
        <v>288</v>
      </c>
      <c r="D126" s="121">
        <v>48.1</v>
      </c>
      <c r="E126" s="121">
        <v>49.7</v>
      </c>
      <c r="F126" s="121">
        <v>46.7</v>
      </c>
      <c r="G126" s="121">
        <v>46.1</v>
      </c>
      <c r="H126" s="126"/>
    </row>
    <row r="127" spans="1:8" ht="12.75" customHeight="1" x14ac:dyDescent="0.35">
      <c r="A127" s="73" t="s">
        <v>289</v>
      </c>
      <c r="B127" s="123">
        <v>302</v>
      </c>
      <c r="C127" s="130" t="s">
        <v>290</v>
      </c>
      <c r="D127" s="121">
        <v>56.1</v>
      </c>
      <c r="E127" s="121">
        <v>56.1</v>
      </c>
      <c r="F127" s="121">
        <v>54.7</v>
      </c>
      <c r="G127" s="121">
        <v>56</v>
      </c>
      <c r="H127" s="126"/>
    </row>
    <row r="128" spans="1:8" ht="12.75" customHeight="1" x14ac:dyDescent="0.35">
      <c r="A128" s="73" t="s">
        <v>291</v>
      </c>
      <c r="B128" s="123">
        <v>303</v>
      </c>
      <c r="C128" s="130" t="s">
        <v>292</v>
      </c>
      <c r="D128" s="121">
        <v>50.3</v>
      </c>
      <c r="E128" s="121">
        <v>52.2</v>
      </c>
      <c r="F128" s="121">
        <v>49</v>
      </c>
      <c r="G128" s="121">
        <v>49.6</v>
      </c>
      <c r="H128" s="126"/>
    </row>
    <row r="129" spans="1:8" ht="12.75" customHeight="1" x14ac:dyDescent="0.35">
      <c r="A129" s="73" t="s">
        <v>293</v>
      </c>
      <c r="B129" s="123">
        <v>304</v>
      </c>
      <c r="C129" s="130" t="s">
        <v>294</v>
      </c>
      <c r="D129" s="121">
        <v>51</v>
      </c>
      <c r="E129" s="121">
        <v>51.5</v>
      </c>
      <c r="F129" s="121">
        <v>49</v>
      </c>
      <c r="G129" s="121">
        <v>49.9</v>
      </c>
      <c r="H129" s="126"/>
    </row>
    <row r="130" spans="1:8" ht="12.75" customHeight="1" x14ac:dyDescent="0.35">
      <c r="A130" s="73" t="s">
        <v>295</v>
      </c>
      <c r="B130" s="123">
        <v>305</v>
      </c>
      <c r="C130" s="130" t="s">
        <v>296</v>
      </c>
      <c r="D130" s="121">
        <v>52.9</v>
      </c>
      <c r="E130" s="121">
        <v>53.7</v>
      </c>
      <c r="F130" s="121">
        <v>49.8</v>
      </c>
      <c r="G130" s="121">
        <v>50.3</v>
      </c>
      <c r="H130" s="126"/>
    </row>
    <row r="131" spans="1:8" ht="12.75" customHeight="1" x14ac:dyDescent="0.35">
      <c r="A131" s="73" t="s">
        <v>297</v>
      </c>
      <c r="B131" s="123">
        <v>306</v>
      </c>
      <c r="C131" s="130" t="s">
        <v>298</v>
      </c>
      <c r="D131" s="121">
        <v>49.9</v>
      </c>
      <c r="E131" s="121">
        <v>48.5</v>
      </c>
      <c r="F131" s="121">
        <v>45.1</v>
      </c>
      <c r="G131" s="121">
        <v>45.8</v>
      </c>
      <c r="H131" s="126"/>
    </row>
    <row r="132" spans="1:8" ht="12.75" customHeight="1" x14ac:dyDescent="0.35">
      <c r="A132" s="73" t="s">
        <v>299</v>
      </c>
      <c r="B132" s="123">
        <v>307</v>
      </c>
      <c r="C132" s="130" t="s">
        <v>300</v>
      </c>
      <c r="D132" s="121">
        <v>50.7</v>
      </c>
      <c r="E132" s="121">
        <v>51</v>
      </c>
      <c r="F132" s="121">
        <v>48.7</v>
      </c>
      <c r="G132" s="121">
        <v>50</v>
      </c>
      <c r="H132" s="126"/>
    </row>
    <row r="133" spans="1:8" ht="12.75" customHeight="1" x14ac:dyDescent="0.35">
      <c r="A133" s="73" t="s">
        <v>301</v>
      </c>
      <c r="B133" s="123">
        <v>308</v>
      </c>
      <c r="C133" s="130" t="s">
        <v>302</v>
      </c>
      <c r="D133" s="121">
        <v>48.9</v>
      </c>
      <c r="E133" s="121">
        <v>50.4</v>
      </c>
      <c r="F133" s="121">
        <v>46.2</v>
      </c>
      <c r="G133" s="121">
        <v>46.3</v>
      </c>
      <c r="H133" s="126"/>
    </row>
    <row r="134" spans="1:8" ht="12.75" customHeight="1" x14ac:dyDescent="0.35">
      <c r="A134" s="73" t="s">
        <v>303</v>
      </c>
      <c r="B134" s="123">
        <v>203</v>
      </c>
      <c r="C134" s="130" t="s">
        <v>304</v>
      </c>
      <c r="D134" s="121">
        <v>48.8</v>
      </c>
      <c r="E134" s="121">
        <v>49.6</v>
      </c>
      <c r="F134" s="121">
        <v>45.9</v>
      </c>
      <c r="G134" s="121">
        <v>44.5</v>
      </c>
      <c r="H134" s="126"/>
    </row>
    <row r="135" spans="1:8" ht="12.75" customHeight="1" x14ac:dyDescent="0.35">
      <c r="A135" s="73" t="s">
        <v>305</v>
      </c>
      <c r="B135" s="123">
        <v>310</v>
      </c>
      <c r="C135" s="26" t="s">
        <v>306</v>
      </c>
      <c r="D135" s="121">
        <v>52.7</v>
      </c>
      <c r="E135" s="121">
        <v>53.1</v>
      </c>
      <c r="F135" s="121">
        <v>49.7</v>
      </c>
      <c r="G135" s="121">
        <v>50.7</v>
      </c>
      <c r="H135" s="126"/>
    </row>
    <row r="136" spans="1:8" ht="12.75" customHeight="1" x14ac:dyDescent="0.35">
      <c r="A136" s="73" t="s">
        <v>307</v>
      </c>
      <c r="B136" s="123">
        <v>311</v>
      </c>
      <c r="C136" s="130" t="s">
        <v>308</v>
      </c>
      <c r="D136" s="121">
        <v>48.8</v>
      </c>
      <c r="E136" s="121">
        <v>50</v>
      </c>
      <c r="F136" s="121">
        <v>47.5</v>
      </c>
      <c r="G136" s="121">
        <v>46.9</v>
      </c>
      <c r="H136" s="126"/>
    </row>
    <row r="137" spans="1:8" ht="12.75" customHeight="1" x14ac:dyDescent="0.35">
      <c r="A137" s="73" t="s">
        <v>309</v>
      </c>
      <c r="B137" s="123">
        <v>312</v>
      </c>
      <c r="C137" s="134" t="s">
        <v>310</v>
      </c>
      <c r="D137" s="121">
        <v>49.7</v>
      </c>
      <c r="E137" s="121">
        <v>51.2</v>
      </c>
      <c r="F137" s="121">
        <v>47.1</v>
      </c>
      <c r="G137" s="121">
        <v>47.8</v>
      </c>
      <c r="H137" s="126"/>
    </row>
    <row r="138" spans="1:8" ht="12.75" customHeight="1" x14ac:dyDescent="0.35">
      <c r="A138" s="73" t="s">
        <v>311</v>
      </c>
      <c r="B138" s="123">
        <v>313</v>
      </c>
      <c r="C138" s="130" t="s">
        <v>312</v>
      </c>
      <c r="D138" s="121">
        <v>52.9</v>
      </c>
      <c r="E138" s="121">
        <v>51.2</v>
      </c>
      <c r="F138" s="121">
        <v>48</v>
      </c>
      <c r="G138" s="121">
        <v>49.4</v>
      </c>
      <c r="H138" s="126"/>
    </row>
    <row r="139" spans="1:8" ht="12.75" customHeight="1" x14ac:dyDescent="0.35">
      <c r="A139" s="73" t="s">
        <v>313</v>
      </c>
      <c r="B139" s="123">
        <v>314</v>
      </c>
      <c r="C139" s="130" t="s">
        <v>314</v>
      </c>
      <c r="D139" s="121">
        <v>57.6</v>
      </c>
      <c r="E139" s="121">
        <v>58.2</v>
      </c>
      <c r="F139" s="121">
        <v>55.6</v>
      </c>
      <c r="G139" s="121">
        <v>57.8</v>
      </c>
      <c r="H139" s="126"/>
    </row>
    <row r="140" spans="1:8" ht="12.75" customHeight="1" x14ac:dyDescent="0.35">
      <c r="A140" s="73" t="s">
        <v>315</v>
      </c>
      <c r="B140" s="123">
        <v>315</v>
      </c>
      <c r="C140" s="130" t="s">
        <v>316</v>
      </c>
      <c r="D140" s="121">
        <v>50.3</v>
      </c>
      <c r="E140" s="121">
        <v>52.4</v>
      </c>
      <c r="F140" s="121">
        <v>50.2</v>
      </c>
      <c r="G140" s="121">
        <v>49.7</v>
      </c>
      <c r="H140" s="126"/>
    </row>
    <row r="141" spans="1:8" ht="12.75" customHeight="1" x14ac:dyDescent="0.35">
      <c r="A141" s="73" t="s">
        <v>317</v>
      </c>
      <c r="B141" s="123">
        <v>317</v>
      </c>
      <c r="C141" s="130" t="s">
        <v>318</v>
      </c>
      <c r="D141" s="121">
        <v>52.9</v>
      </c>
      <c r="E141" s="121">
        <v>53.9</v>
      </c>
      <c r="F141" s="121">
        <v>51.2</v>
      </c>
      <c r="G141" s="121">
        <v>53.1</v>
      </c>
      <c r="H141" s="126"/>
    </row>
    <row r="142" spans="1:8" ht="12.75" customHeight="1" x14ac:dyDescent="0.35">
      <c r="A142" s="73" t="s">
        <v>319</v>
      </c>
      <c r="B142" s="123">
        <v>318</v>
      </c>
      <c r="C142" s="130" t="s">
        <v>320</v>
      </c>
      <c r="D142" s="121">
        <v>53.2</v>
      </c>
      <c r="E142" s="121">
        <v>54.6</v>
      </c>
      <c r="F142" s="121">
        <v>52.7</v>
      </c>
      <c r="G142" s="121">
        <v>51.7</v>
      </c>
      <c r="H142" s="126"/>
    </row>
    <row r="143" spans="1:8" ht="12.75" customHeight="1" x14ac:dyDescent="0.35">
      <c r="A143" s="73" t="s">
        <v>321</v>
      </c>
      <c r="B143" s="123">
        <v>319</v>
      </c>
      <c r="C143" s="130" t="s">
        <v>322</v>
      </c>
      <c r="D143" s="121">
        <v>57.1</v>
      </c>
      <c r="E143" s="121">
        <v>58.7</v>
      </c>
      <c r="F143" s="121">
        <v>56.2</v>
      </c>
      <c r="G143" s="121">
        <v>58.1</v>
      </c>
      <c r="H143" s="126"/>
    </row>
    <row r="144" spans="1:8" ht="12.75" customHeight="1" x14ac:dyDescent="0.35">
      <c r="A144" s="73" t="s">
        <v>323</v>
      </c>
      <c r="B144" s="123">
        <v>320</v>
      </c>
      <c r="C144" s="130" t="s">
        <v>324</v>
      </c>
      <c r="D144" s="121">
        <v>49.2</v>
      </c>
      <c r="E144" s="121">
        <v>50.4</v>
      </c>
      <c r="F144" s="121">
        <v>45.5</v>
      </c>
      <c r="G144" s="121">
        <v>46.1</v>
      </c>
      <c r="H144" s="126"/>
    </row>
    <row r="145" spans="1:8" ht="12.75" customHeight="1" x14ac:dyDescent="0.35">
      <c r="A145" s="73"/>
      <c r="B145" s="122"/>
      <c r="C145" s="128"/>
      <c r="D145" s="119"/>
      <c r="E145" s="118"/>
      <c r="F145" s="120"/>
      <c r="G145" s="121"/>
      <c r="H145" s="126"/>
    </row>
    <row r="146" spans="1:8" s="21" customFormat="1" ht="12.75" customHeight="1" x14ac:dyDescent="0.4">
      <c r="A146" s="71" t="s">
        <v>325</v>
      </c>
      <c r="B146" s="122" t="s">
        <v>326</v>
      </c>
      <c r="C146" s="71" t="s">
        <v>327</v>
      </c>
      <c r="D146" s="118">
        <v>49.6</v>
      </c>
      <c r="E146" s="118">
        <v>51</v>
      </c>
      <c r="F146" s="118">
        <v>47.5</v>
      </c>
      <c r="G146" s="118">
        <v>47.8</v>
      </c>
      <c r="H146" s="131"/>
    </row>
    <row r="147" spans="1:8" ht="12.75" customHeight="1" x14ac:dyDescent="0.35">
      <c r="A147" s="73" t="s">
        <v>328</v>
      </c>
      <c r="B147" s="123">
        <v>867</v>
      </c>
      <c r="C147" s="129" t="s">
        <v>329</v>
      </c>
      <c r="D147" s="121">
        <v>49.5</v>
      </c>
      <c r="E147" s="121">
        <v>51.4</v>
      </c>
      <c r="F147" s="121">
        <v>46.3</v>
      </c>
      <c r="G147" s="121">
        <v>48.1</v>
      </c>
      <c r="H147" s="126"/>
    </row>
    <row r="148" spans="1:8" ht="12.75" customHeight="1" x14ac:dyDescent="0.35">
      <c r="A148" s="73" t="s">
        <v>330</v>
      </c>
      <c r="B148" s="123">
        <v>846</v>
      </c>
      <c r="C148" s="26" t="s">
        <v>331</v>
      </c>
      <c r="D148" s="121">
        <v>49.8</v>
      </c>
      <c r="E148" s="121">
        <v>50.4</v>
      </c>
      <c r="F148" s="121">
        <v>46.8</v>
      </c>
      <c r="G148" s="121">
        <v>48</v>
      </c>
      <c r="H148" s="126"/>
    </row>
    <row r="149" spans="1:8" ht="12.75" customHeight="1" x14ac:dyDescent="0.35">
      <c r="A149" s="73" t="s">
        <v>332</v>
      </c>
      <c r="B149" s="123">
        <v>825</v>
      </c>
      <c r="C149" s="26" t="s">
        <v>333</v>
      </c>
      <c r="D149" s="121">
        <v>54.6</v>
      </c>
      <c r="E149" s="121">
        <v>55.4</v>
      </c>
      <c r="F149" s="121">
        <v>52.9</v>
      </c>
      <c r="G149" s="121">
        <v>55</v>
      </c>
      <c r="H149" s="126"/>
    </row>
    <row r="150" spans="1:8" ht="12.75" customHeight="1" x14ac:dyDescent="0.35">
      <c r="A150" s="73" t="s">
        <v>334</v>
      </c>
      <c r="B150" s="123">
        <v>845</v>
      </c>
      <c r="C150" s="26" t="s">
        <v>335</v>
      </c>
      <c r="D150" s="121">
        <v>47.4</v>
      </c>
      <c r="E150" s="121">
        <v>49.3</v>
      </c>
      <c r="F150" s="121">
        <v>45.3</v>
      </c>
      <c r="G150" s="121">
        <v>45.2</v>
      </c>
      <c r="H150" s="126"/>
    </row>
    <row r="151" spans="1:8" ht="12.75" customHeight="1" x14ac:dyDescent="0.35">
      <c r="A151" s="73" t="s">
        <v>336</v>
      </c>
      <c r="B151" s="123">
        <v>850</v>
      </c>
      <c r="C151" s="26" t="s">
        <v>337</v>
      </c>
      <c r="D151" s="121">
        <v>49.4</v>
      </c>
      <c r="E151" s="121">
        <v>51.1</v>
      </c>
      <c r="F151" s="121">
        <v>47</v>
      </c>
      <c r="G151" s="121">
        <v>47.2</v>
      </c>
      <c r="H151" s="126"/>
    </row>
    <row r="152" spans="1:8" ht="12.75" customHeight="1" x14ac:dyDescent="0.35">
      <c r="A152" s="73" t="s">
        <v>338</v>
      </c>
      <c r="B152" s="123">
        <v>921</v>
      </c>
      <c r="C152" s="129" t="s">
        <v>339</v>
      </c>
      <c r="D152" s="121">
        <v>43</v>
      </c>
      <c r="E152" s="121">
        <v>43.6</v>
      </c>
      <c r="F152" s="121">
        <v>40.1</v>
      </c>
      <c r="G152" s="121">
        <v>40.799999999999997</v>
      </c>
      <c r="H152" s="126"/>
    </row>
    <row r="153" spans="1:8" ht="12.75" customHeight="1" x14ac:dyDescent="0.35">
      <c r="A153" s="73" t="s">
        <v>340</v>
      </c>
      <c r="B153" s="123">
        <v>886</v>
      </c>
      <c r="C153" s="129" t="s">
        <v>341</v>
      </c>
      <c r="D153" s="121">
        <v>48.3</v>
      </c>
      <c r="E153" s="121">
        <v>50.4</v>
      </c>
      <c r="F153" s="121">
        <v>46.4</v>
      </c>
      <c r="G153" s="121">
        <v>47.1</v>
      </c>
      <c r="H153" s="126"/>
    </row>
    <row r="154" spans="1:8" ht="12.75" customHeight="1" x14ac:dyDescent="0.35">
      <c r="A154" s="73" t="s">
        <v>342</v>
      </c>
      <c r="B154" s="123">
        <v>887</v>
      </c>
      <c r="C154" s="129" t="s">
        <v>343</v>
      </c>
      <c r="D154" s="121">
        <v>47.4</v>
      </c>
      <c r="E154" s="121">
        <v>49.9</v>
      </c>
      <c r="F154" s="121">
        <v>45.7</v>
      </c>
      <c r="G154" s="121">
        <v>46</v>
      </c>
      <c r="H154" s="126"/>
    </row>
    <row r="155" spans="1:8" ht="12.75" customHeight="1" x14ac:dyDescent="0.35">
      <c r="A155" s="73" t="s">
        <v>344</v>
      </c>
      <c r="B155" s="123">
        <v>826</v>
      </c>
      <c r="C155" s="26" t="s">
        <v>345</v>
      </c>
      <c r="D155" s="121">
        <v>46.8</v>
      </c>
      <c r="E155" s="121">
        <v>48.8</v>
      </c>
      <c r="F155" s="121">
        <v>44.9</v>
      </c>
      <c r="G155" s="121">
        <v>44.5</v>
      </c>
      <c r="H155" s="126"/>
    </row>
    <row r="156" spans="1:8" ht="12.75" customHeight="1" x14ac:dyDescent="0.35">
      <c r="A156" s="73" t="s">
        <v>346</v>
      </c>
      <c r="B156" s="123">
        <v>931</v>
      </c>
      <c r="C156" s="129" t="s">
        <v>347</v>
      </c>
      <c r="D156" s="121">
        <v>49.7</v>
      </c>
      <c r="E156" s="121">
        <v>50.4</v>
      </c>
      <c r="F156" s="121">
        <v>47.6</v>
      </c>
      <c r="G156" s="121">
        <v>46.8</v>
      </c>
      <c r="H156" s="126"/>
    </row>
    <row r="157" spans="1:8" ht="12.75" customHeight="1" x14ac:dyDescent="0.35">
      <c r="A157" s="73" t="s">
        <v>348</v>
      </c>
      <c r="B157" s="123">
        <v>851</v>
      </c>
      <c r="C157" s="26" t="s">
        <v>349</v>
      </c>
      <c r="D157" s="121">
        <v>44.1</v>
      </c>
      <c r="E157" s="121">
        <v>46.3</v>
      </c>
      <c r="F157" s="121">
        <v>42.4</v>
      </c>
      <c r="G157" s="121">
        <v>41</v>
      </c>
      <c r="H157" s="126"/>
    </row>
    <row r="158" spans="1:8" ht="12.75" customHeight="1" x14ac:dyDescent="0.35">
      <c r="A158" s="73" t="s">
        <v>350</v>
      </c>
      <c r="B158" s="123">
        <v>870</v>
      </c>
      <c r="C158" s="129" t="s">
        <v>351</v>
      </c>
      <c r="D158" s="121">
        <v>50.9</v>
      </c>
      <c r="E158" s="121">
        <v>51.4</v>
      </c>
      <c r="F158" s="121">
        <v>49.6</v>
      </c>
      <c r="G158" s="121">
        <v>49</v>
      </c>
      <c r="H158" s="126"/>
    </row>
    <row r="159" spans="1:8" ht="12.75" customHeight="1" x14ac:dyDescent="0.35">
      <c r="A159" s="73" t="s">
        <v>352</v>
      </c>
      <c r="B159" s="123">
        <v>871</v>
      </c>
      <c r="C159" s="129" t="s">
        <v>353</v>
      </c>
      <c r="D159" s="121">
        <v>53.6</v>
      </c>
      <c r="E159" s="121">
        <v>54.9</v>
      </c>
      <c r="F159" s="121">
        <v>52.2</v>
      </c>
      <c r="G159" s="121">
        <v>53.2</v>
      </c>
      <c r="H159" s="126"/>
    </row>
    <row r="160" spans="1:8" ht="12.75" customHeight="1" x14ac:dyDescent="0.35">
      <c r="A160" s="73" t="s">
        <v>354</v>
      </c>
      <c r="B160" s="123">
        <v>852</v>
      </c>
      <c r="C160" s="26" t="s">
        <v>355</v>
      </c>
      <c r="D160" s="121">
        <v>45.7</v>
      </c>
      <c r="E160" s="121">
        <v>47.5</v>
      </c>
      <c r="F160" s="121">
        <v>44.3</v>
      </c>
      <c r="G160" s="121">
        <v>43.3</v>
      </c>
      <c r="H160" s="126"/>
    </row>
    <row r="161" spans="1:8" ht="12.75" customHeight="1" x14ac:dyDescent="0.35">
      <c r="A161" s="73" t="s">
        <v>356</v>
      </c>
      <c r="B161" s="123">
        <v>936</v>
      </c>
      <c r="C161" s="129" t="s">
        <v>357</v>
      </c>
      <c r="D161" s="121">
        <v>52</v>
      </c>
      <c r="E161" s="121">
        <v>52.8</v>
      </c>
      <c r="F161" s="121">
        <v>50</v>
      </c>
      <c r="G161" s="121">
        <v>50.2</v>
      </c>
      <c r="H161" s="126"/>
    </row>
    <row r="162" spans="1:8" ht="12.75" customHeight="1" x14ac:dyDescent="0.35">
      <c r="A162" s="73" t="s">
        <v>358</v>
      </c>
      <c r="B162" s="123">
        <v>869</v>
      </c>
      <c r="C162" s="129" t="s">
        <v>359</v>
      </c>
      <c r="D162" s="121">
        <v>51.3</v>
      </c>
      <c r="E162" s="121">
        <v>51.4</v>
      </c>
      <c r="F162" s="121">
        <v>47.4</v>
      </c>
      <c r="G162" s="121">
        <v>48.5</v>
      </c>
      <c r="H162" s="126"/>
    </row>
    <row r="163" spans="1:8" ht="12.75" customHeight="1" x14ac:dyDescent="0.35">
      <c r="A163" s="73" t="s">
        <v>360</v>
      </c>
      <c r="B163" s="123">
        <v>938</v>
      </c>
      <c r="C163" s="129" t="s">
        <v>361</v>
      </c>
      <c r="D163" s="121">
        <v>50</v>
      </c>
      <c r="E163" s="121">
        <v>50.8</v>
      </c>
      <c r="F163" s="121">
        <v>46.8</v>
      </c>
      <c r="G163" s="121">
        <v>46.6</v>
      </c>
      <c r="H163" s="126"/>
    </row>
    <row r="164" spans="1:8" ht="12.75" customHeight="1" x14ac:dyDescent="0.35">
      <c r="A164" s="73" t="s">
        <v>362</v>
      </c>
      <c r="B164" s="123">
        <v>868</v>
      </c>
      <c r="C164" s="129" t="s">
        <v>363</v>
      </c>
      <c r="D164" s="121">
        <v>51.2</v>
      </c>
      <c r="E164" s="121">
        <v>53.1</v>
      </c>
      <c r="F164" s="121">
        <v>49.4</v>
      </c>
      <c r="G164" s="121">
        <v>51.5</v>
      </c>
      <c r="H164" s="126"/>
    </row>
    <row r="165" spans="1:8" ht="12.75" customHeight="1" x14ac:dyDescent="0.35">
      <c r="A165" s="73" t="s">
        <v>364</v>
      </c>
      <c r="B165" s="123">
        <v>872</v>
      </c>
      <c r="C165" s="129" t="s">
        <v>365</v>
      </c>
      <c r="D165" s="121">
        <v>53.4</v>
      </c>
      <c r="E165" s="121">
        <v>53.5</v>
      </c>
      <c r="F165" s="121">
        <v>51.7</v>
      </c>
      <c r="G165" s="121">
        <v>52.3</v>
      </c>
      <c r="H165" s="126"/>
    </row>
    <row r="166" spans="1:8" ht="12.75" customHeight="1" x14ac:dyDescent="0.35">
      <c r="A166" s="73"/>
      <c r="B166" s="122"/>
      <c r="C166" s="128"/>
      <c r="D166" s="119"/>
      <c r="E166" s="118"/>
      <c r="F166" s="120"/>
      <c r="G166" s="121"/>
      <c r="H166" s="126"/>
    </row>
    <row r="167" spans="1:8" s="21" customFormat="1" ht="12.75" customHeight="1" x14ac:dyDescent="0.4">
      <c r="A167" s="71" t="s">
        <v>366</v>
      </c>
      <c r="B167" s="122" t="s">
        <v>367</v>
      </c>
      <c r="C167" s="71" t="s">
        <v>368</v>
      </c>
      <c r="D167" s="118">
        <v>49</v>
      </c>
      <c r="E167" s="118">
        <v>50.3</v>
      </c>
      <c r="F167" s="118">
        <v>46.2</v>
      </c>
      <c r="G167" s="118">
        <v>46.7</v>
      </c>
      <c r="H167" s="131"/>
    </row>
    <row r="168" spans="1:8" ht="12.75" customHeight="1" x14ac:dyDescent="0.35">
      <c r="A168" s="73" t="s">
        <v>369</v>
      </c>
      <c r="B168" s="123">
        <v>800</v>
      </c>
      <c r="C168" s="135" t="s">
        <v>370</v>
      </c>
      <c r="D168" s="121">
        <v>50.4</v>
      </c>
      <c r="E168" s="121">
        <v>52</v>
      </c>
      <c r="F168" s="121">
        <v>47.5</v>
      </c>
      <c r="G168" s="121">
        <v>48.7</v>
      </c>
      <c r="H168" s="126"/>
    </row>
    <row r="169" spans="1:8" ht="12.75" customHeight="1" x14ac:dyDescent="0.35">
      <c r="A169" s="73" t="s">
        <v>371</v>
      </c>
      <c r="B169" s="123">
        <v>837</v>
      </c>
      <c r="C169" s="136" t="s">
        <v>372</v>
      </c>
      <c r="D169" s="121">
        <v>50.4</v>
      </c>
      <c r="E169" s="121">
        <v>50.8</v>
      </c>
      <c r="F169" s="121">
        <v>48</v>
      </c>
      <c r="G169" s="121">
        <v>50</v>
      </c>
      <c r="H169" s="126"/>
    </row>
    <row r="170" spans="1:8" ht="12.75" customHeight="1" x14ac:dyDescent="0.35">
      <c r="A170" s="73" t="s">
        <v>373</v>
      </c>
      <c r="B170" s="123">
        <v>801</v>
      </c>
      <c r="C170" s="136" t="s">
        <v>374</v>
      </c>
      <c r="D170" s="121">
        <v>46.8</v>
      </c>
      <c r="E170" s="121">
        <v>47.7</v>
      </c>
      <c r="F170" s="121">
        <v>44</v>
      </c>
      <c r="G170" s="121">
        <v>45.5</v>
      </c>
      <c r="H170" s="126"/>
    </row>
    <row r="171" spans="1:8" ht="12.75" customHeight="1" x14ac:dyDescent="0.35">
      <c r="A171" s="73" t="s">
        <v>375</v>
      </c>
      <c r="B171" s="123">
        <v>908</v>
      </c>
      <c r="C171" s="136" t="s">
        <v>376</v>
      </c>
      <c r="D171" s="121">
        <v>48.1</v>
      </c>
      <c r="E171" s="121">
        <v>50.1</v>
      </c>
      <c r="F171" s="121">
        <v>45.7</v>
      </c>
      <c r="G171" s="121">
        <v>45.1</v>
      </c>
      <c r="H171" s="126"/>
    </row>
    <row r="172" spans="1:8" ht="12.75" customHeight="1" x14ac:dyDescent="0.35">
      <c r="A172" s="73" t="s">
        <v>377</v>
      </c>
      <c r="B172" s="123">
        <v>878</v>
      </c>
      <c r="C172" s="136" t="s">
        <v>378</v>
      </c>
      <c r="D172" s="121">
        <v>49.3</v>
      </c>
      <c r="E172" s="121">
        <v>50.5</v>
      </c>
      <c r="F172" s="121">
        <v>46.5</v>
      </c>
      <c r="G172" s="121">
        <v>45.8</v>
      </c>
      <c r="H172" s="126"/>
    </row>
    <row r="173" spans="1:8" ht="12.75" customHeight="1" x14ac:dyDescent="0.35">
      <c r="A173" s="73" t="s">
        <v>379</v>
      </c>
      <c r="B173" s="123">
        <v>835</v>
      </c>
      <c r="C173" s="136" t="s">
        <v>380</v>
      </c>
      <c r="D173" s="121">
        <v>50</v>
      </c>
      <c r="E173" s="121">
        <v>50.1</v>
      </c>
      <c r="F173" s="121">
        <v>45.2</v>
      </c>
      <c r="G173" s="121">
        <v>47.4</v>
      </c>
      <c r="H173" s="126"/>
    </row>
    <row r="174" spans="1:8" ht="12.75" customHeight="1" x14ac:dyDescent="0.35">
      <c r="A174" s="73" t="s">
        <v>381</v>
      </c>
      <c r="B174" s="123">
        <v>916</v>
      </c>
      <c r="C174" s="136" t="s">
        <v>382</v>
      </c>
      <c r="D174" s="121">
        <v>50.6</v>
      </c>
      <c r="E174" s="121">
        <v>52.2</v>
      </c>
      <c r="F174" s="121">
        <v>48.5</v>
      </c>
      <c r="G174" s="121">
        <v>49.6</v>
      </c>
      <c r="H174" s="126"/>
    </row>
    <row r="175" spans="1:8" s="138" customFormat="1" ht="12.75" customHeight="1" x14ac:dyDescent="0.35">
      <c r="A175" s="73" t="s">
        <v>383</v>
      </c>
      <c r="B175" s="123">
        <v>420</v>
      </c>
      <c r="C175" s="182" t="s">
        <v>384</v>
      </c>
      <c r="D175" s="133" t="s">
        <v>423</v>
      </c>
      <c r="E175" s="121">
        <v>50.4</v>
      </c>
      <c r="F175" s="121">
        <v>45</v>
      </c>
      <c r="G175" s="121">
        <v>64.8</v>
      </c>
      <c r="H175" s="137"/>
    </row>
    <row r="176" spans="1:8" ht="12.75" customHeight="1" x14ac:dyDescent="0.35">
      <c r="A176" s="73" t="s">
        <v>385</v>
      </c>
      <c r="B176" s="123">
        <v>802</v>
      </c>
      <c r="C176" s="136" t="s">
        <v>386</v>
      </c>
      <c r="D176" s="121">
        <v>48.8</v>
      </c>
      <c r="E176" s="121">
        <v>49.9</v>
      </c>
      <c r="F176" s="121">
        <v>46</v>
      </c>
      <c r="G176" s="121">
        <v>46.5</v>
      </c>
      <c r="H176" s="126"/>
    </row>
    <row r="177" spans="1:17" ht="12.75" customHeight="1" x14ac:dyDescent="0.35">
      <c r="A177" s="73" t="s">
        <v>387</v>
      </c>
      <c r="B177" s="123">
        <v>879</v>
      </c>
      <c r="C177" s="136" t="s">
        <v>388</v>
      </c>
      <c r="D177" s="121">
        <v>46.5</v>
      </c>
      <c r="E177" s="121">
        <v>48.4</v>
      </c>
      <c r="F177" s="121">
        <v>44.5</v>
      </c>
      <c r="G177" s="121">
        <v>44.1</v>
      </c>
      <c r="H177" s="126"/>
    </row>
    <row r="178" spans="1:17" ht="12.75" customHeight="1" x14ac:dyDescent="0.35">
      <c r="A178" s="73" t="s">
        <v>389</v>
      </c>
      <c r="B178" s="123">
        <v>836</v>
      </c>
      <c r="C178" s="136" t="s">
        <v>390</v>
      </c>
      <c r="D178" s="121">
        <v>51.2</v>
      </c>
      <c r="E178" s="121">
        <v>52.5</v>
      </c>
      <c r="F178" s="121">
        <v>51.5</v>
      </c>
      <c r="G178" s="121">
        <v>51.2</v>
      </c>
      <c r="H178" s="126"/>
    </row>
    <row r="179" spans="1:17" ht="12.75" customHeight="1" x14ac:dyDescent="0.35">
      <c r="A179" s="73" t="s">
        <v>391</v>
      </c>
      <c r="B179" s="123">
        <v>933</v>
      </c>
      <c r="C179" s="136" t="s">
        <v>392</v>
      </c>
      <c r="D179" s="121">
        <v>48.9</v>
      </c>
      <c r="E179" s="121">
        <v>50.2</v>
      </c>
      <c r="F179" s="121">
        <v>45.7</v>
      </c>
      <c r="G179" s="121">
        <v>44.9</v>
      </c>
      <c r="H179" s="126"/>
    </row>
    <row r="180" spans="1:17" ht="12.75" customHeight="1" x14ac:dyDescent="0.35">
      <c r="A180" s="73" t="s">
        <v>393</v>
      </c>
      <c r="B180" s="123">
        <v>803</v>
      </c>
      <c r="C180" s="136" t="s">
        <v>394</v>
      </c>
      <c r="D180" s="121">
        <v>47</v>
      </c>
      <c r="E180" s="121">
        <v>47.9</v>
      </c>
      <c r="F180" s="121">
        <v>43.7</v>
      </c>
      <c r="G180" s="121">
        <v>44.8</v>
      </c>
      <c r="H180" s="126"/>
    </row>
    <row r="181" spans="1:17" ht="12.75" customHeight="1" x14ac:dyDescent="0.35">
      <c r="A181" s="73" t="s">
        <v>395</v>
      </c>
      <c r="B181" s="123">
        <v>866</v>
      </c>
      <c r="C181" s="136" t="s">
        <v>396</v>
      </c>
      <c r="D181" s="121">
        <v>47.1</v>
      </c>
      <c r="E181" s="121">
        <v>48</v>
      </c>
      <c r="F181" s="121">
        <v>42.9</v>
      </c>
      <c r="G181" s="121">
        <v>43.9</v>
      </c>
      <c r="H181" s="126"/>
    </row>
    <row r="182" spans="1:17" ht="12.75" customHeight="1" x14ac:dyDescent="0.35">
      <c r="A182" s="73" t="s">
        <v>397</v>
      </c>
      <c r="B182" s="123">
        <v>880</v>
      </c>
      <c r="C182" s="136" t="s">
        <v>398</v>
      </c>
      <c r="D182" s="121">
        <v>47.9</v>
      </c>
      <c r="E182" s="121">
        <v>50.5</v>
      </c>
      <c r="F182" s="121">
        <v>49.4</v>
      </c>
      <c r="G182" s="121">
        <v>48.2</v>
      </c>
      <c r="H182" s="126"/>
    </row>
    <row r="183" spans="1:17" ht="12.75" customHeight="1" x14ac:dyDescent="0.35">
      <c r="A183" s="73" t="s">
        <v>399</v>
      </c>
      <c r="B183" s="123">
        <v>865</v>
      </c>
      <c r="C183" s="136" t="s">
        <v>400</v>
      </c>
      <c r="D183" s="121">
        <v>50</v>
      </c>
      <c r="E183" s="121">
        <v>51.4</v>
      </c>
      <c r="F183" s="121">
        <v>46.6</v>
      </c>
      <c r="G183" s="121">
        <v>48.3</v>
      </c>
      <c r="H183" s="126"/>
    </row>
    <row r="184" spans="1:17" ht="12.75" customHeight="1" x14ac:dyDescent="0.35">
      <c r="A184" s="139"/>
      <c r="B184" s="140"/>
      <c r="C184" s="141"/>
      <c r="D184" s="142"/>
      <c r="E184" s="142"/>
      <c r="F184" s="142"/>
      <c r="G184" s="142"/>
      <c r="H184" s="126"/>
    </row>
    <row r="185" spans="1:17" ht="12.75" customHeight="1" x14ac:dyDescent="0.35">
      <c r="C185" s="143"/>
      <c r="D185" s="89"/>
      <c r="E185" s="89"/>
      <c r="G185" s="144" t="s">
        <v>424</v>
      </c>
    </row>
    <row r="186" spans="1:17" ht="12.75" customHeight="1" x14ac:dyDescent="0.35">
      <c r="C186" s="143"/>
      <c r="D186" s="89"/>
      <c r="E186" s="89"/>
      <c r="G186" s="145"/>
    </row>
    <row r="187" spans="1:17" s="146" customFormat="1" ht="69.75" customHeight="1" x14ac:dyDescent="0.35">
      <c r="A187" s="348" t="s">
        <v>425</v>
      </c>
      <c r="B187" s="348"/>
      <c r="C187" s="348"/>
      <c r="D187" s="348"/>
      <c r="E187" s="348"/>
      <c r="F187" s="348"/>
      <c r="G187" s="348"/>
      <c r="H187" s="96"/>
      <c r="I187" s="96"/>
      <c r="J187" s="96"/>
      <c r="K187" s="96"/>
      <c r="L187" s="96"/>
      <c r="M187" s="96"/>
      <c r="N187" s="96"/>
      <c r="O187" s="96"/>
      <c r="P187" s="96"/>
    </row>
    <row r="188" spans="1:17" s="146" customFormat="1" ht="12.75" customHeight="1" x14ac:dyDescent="0.35">
      <c r="A188" s="93" t="s">
        <v>405</v>
      </c>
      <c r="B188" s="147"/>
      <c r="C188" s="147"/>
      <c r="D188" s="147"/>
      <c r="E188" s="147"/>
      <c r="F188" s="148"/>
      <c r="G188" s="149"/>
    </row>
    <row r="189" spans="1:17" s="146" customFormat="1" ht="75" customHeight="1" x14ac:dyDescent="0.35">
      <c r="A189" s="359" t="s">
        <v>426</v>
      </c>
      <c r="B189" s="359"/>
      <c r="C189" s="359"/>
      <c r="D189" s="359"/>
      <c r="E189" s="359"/>
      <c r="F189" s="359"/>
      <c r="G189" s="359"/>
    </row>
    <row r="190" spans="1:17" s="146" customFormat="1" ht="12.75" customHeight="1" x14ac:dyDescent="0.35">
      <c r="A190" s="150" t="s">
        <v>427</v>
      </c>
      <c r="B190" s="150"/>
      <c r="C190" s="150"/>
      <c r="D190" s="150"/>
      <c r="E190" s="150"/>
      <c r="F190" s="150"/>
      <c r="G190" s="150"/>
      <c r="H190" s="150"/>
      <c r="I190" s="150"/>
      <c r="J190" s="150"/>
      <c r="K190" s="150"/>
      <c r="L190" s="150"/>
      <c r="M190" s="150"/>
      <c r="N190" s="150"/>
      <c r="O190" s="150"/>
      <c r="P190" s="150"/>
      <c r="Q190" s="150"/>
    </row>
    <row r="191" spans="1:17" s="146" customFormat="1" ht="39.75" customHeight="1" x14ac:dyDescent="0.35">
      <c r="A191" s="348" t="s">
        <v>577</v>
      </c>
      <c r="B191" s="348"/>
      <c r="C191" s="348"/>
      <c r="D191" s="348"/>
      <c r="E191" s="348"/>
      <c r="F191" s="348"/>
      <c r="G191" s="348"/>
      <c r="H191" s="150"/>
      <c r="I191" s="150"/>
      <c r="J191" s="150"/>
      <c r="K191" s="150"/>
      <c r="L191" s="150"/>
      <c r="M191" s="150"/>
      <c r="N191" s="150"/>
      <c r="O191" s="150"/>
      <c r="P191" s="150"/>
      <c r="Q191" s="150"/>
    </row>
    <row r="192" spans="1:17" s="146" customFormat="1" ht="38.450000000000003" customHeight="1" x14ac:dyDescent="0.35">
      <c r="A192" s="348" t="s">
        <v>428</v>
      </c>
      <c r="B192" s="348"/>
      <c r="C192" s="348"/>
      <c r="D192" s="348"/>
      <c r="E192" s="348"/>
      <c r="F192" s="348"/>
      <c r="G192" s="348"/>
      <c r="H192" s="150"/>
      <c r="I192" s="150"/>
      <c r="J192" s="150"/>
      <c r="K192" s="150"/>
      <c r="L192" s="150"/>
      <c r="M192" s="150"/>
      <c r="N192" s="150"/>
      <c r="O192" s="150"/>
      <c r="P192" s="150"/>
      <c r="Q192" s="150"/>
    </row>
    <row r="193" spans="1:17" s="146" customFormat="1" ht="12.75" customHeight="1" x14ac:dyDescent="0.35">
      <c r="A193" s="348" t="s">
        <v>429</v>
      </c>
      <c r="B193" s="348"/>
      <c r="C193" s="348"/>
      <c r="D193" s="348"/>
      <c r="E193" s="348"/>
      <c r="F193" s="348"/>
      <c r="G193" s="348"/>
      <c r="H193" s="150"/>
      <c r="I193" s="150"/>
      <c r="J193" s="150"/>
      <c r="K193" s="150"/>
      <c r="L193" s="150"/>
      <c r="M193" s="150"/>
      <c r="N193" s="150"/>
      <c r="O193" s="150"/>
      <c r="P193" s="150"/>
      <c r="Q193" s="150"/>
    </row>
    <row r="194" spans="1:17" s="146" customFormat="1" ht="12.75" customHeight="1" x14ac:dyDescent="0.35">
      <c r="A194" s="348"/>
      <c r="B194" s="348"/>
      <c r="C194" s="348"/>
      <c r="D194" s="348"/>
      <c r="E194" s="348"/>
      <c r="F194" s="348"/>
      <c r="G194" s="348"/>
      <c r="H194" s="150"/>
      <c r="I194" s="150"/>
      <c r="J194" s="150"/>
      <c r="K194" s="150"/>
      <c r="L194" s="150"/>
      <c r="M194" s="150"/>
      <c r="N194" s="150"/>
      <c r="O194" s="150"/>
      <c r="P194" s="150"/>
      <c r="Q194" s="150"/>
    </row>
    <row r="195" spans="1:17" s="152" customFormat="1" x14ac:dyDescent="0.35">
      <c r="A195" s="153" t="s">
        <v>410</v>
      </c>
      <c r="B195" s="336"/>
      <c r="C195" s="336"/>
      <c r="D195" s="336"/>
      <c r="E195" s="336"/>
      <c r="F195" s="336"/>
      <c r="G195" s="336"/>
      <c r="H195" s="151"/>
      <c r="I195" s="151"/>
      <c r="J195" s="151"/>
      <c r="K195" s="151"/>
      <c r="L195" s="151"/>
    </row>
    <row r="196" spans="1:17" s="146" customFormat="1" ht="24.75" customHeight="1" x14ac:dyDescent="0.3">
      <c r="A196" s="361" t="s">
        <v>581</v>
      </c>
      <c r="B196" s="361"/>
      <c r="C196" s="361"/>
      <c r="D196" s="361"/>
      <c r="E196" s="361"/>
      <c r="F196" s="361"/>
      <c r="G196" s="361"/>
      <c r="H196" s="337"/>
      <c r="I196" s="337"/>
      <c r="J196" s="337"/>
      <c r="K196" s="245"/>
      <c r="L196" s="245"/>
      <c r="M196" s="245"/>
      <c r="N196" s="245"/>
    </row>
  </sheetData>
  <sheetProtection sheet="1" objects="1" scenarios="1"/>
  <mergeCells count="9">
    <mergeCell ref="A196:G196"/>
    <mergeCell ref="A194:G194"/>
    <mergeCell ref="C5:C6"/>
    <mergeCell ref="D5:G5"/>
    <mergeCell ref="A187:G187"/>
    <mergeCell ref="A189:G189"/>
    <mergeCell ref="A192:G192"/>
    <mergeCell ref="A193:G193"/>
    <mergeCell ref="A191:G191"/>
  </mergeCells>
  <conditionalFormatting sqref="C168:C184">
    <cfRule type="cellIs" dxfId="0" priority="1" stopIfTrue="1" operator="equal">
      <formula>"x"</formula>
    </cfRule>
  </conditionalFormatting>
  <hyperlinks>
    <hyperlink ref="A188" r:id="rId1" xr:uid="{00000000-0004-0000-0400-000000000000}"/>
  </hyperlinks>
  <pageMargins left="0.7" right="0.7" top="0.75" bottom="0.75" header="0.3" footer="0.3"/>
  <pageSetup paperSize="9" scale="82" fitToHeight="3"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F195"/>
  <sheetViews>
    <sheetView showGridLines="0" zoomScaleNormal="100" workbookViewId="0">
      <pane ySplit="7" topLeftCell="A8" activePane="bottomLeft" state="frozen"/>
      <selection activeCell="L22" sqref="L22"/>
      <selection pane="bottomLeft"/>
    </sheetView>
  </sheetViews>
  <sheetFormatPr defaultColWidth="9.1328125" defaultRowHeight="12.75" customHeight="1" x14ac:dyDescent="0.35"/>
  <cols>
    <col min="1" max="1" width="10.73046875" style="154" customWidth="1"/>
    <col min="2" max="2" width="3.59765625" style="154" bestFit="1" customWidth="1"/>
    <col min="3" max="3" width="23.1328125" style="154" bestFit="1" customWidth="1"/>
    <col min="4" max="6" width="10.73046875" style="154" customWidth="1"/>
    <col min="7" max="7" width="14" style="154" customWidth="1"/>
    <col min="8" max="8" width="13.86328125" style="154" customWidth="1"/>
    <col min="9" max="9" width="1.73046875" style="154" customWidth="1"/>
    <col min="10" max="14" width="10.73046875" style="154" customWidth="1"/>
    <col min="15" max="15" width="1.73046875" style="154" customWidth="1"/>
    <col min="16" max="20" width="10.73046875" style="154" customWidth="1"/>
    <col min="21" max="21" width="1.73046875" style="154" customWidth="1"/>
    <col min="22" max="26" width="10.73046875" style="154" customWidth="1"/>
    <col min="27" max="27" width="1.73046875" style="154" customWidth="1"/>
    <col min="28" max="32" width="10.73046875" style="154" customWidth="1"/>
    <col min="33" max="16384" width="9.1328125" style="155"/>
  </cols>
  <sheetData>
    <row r="1" spans="1:32" ht="12.75" customHeight="1" x14ac:dyDescent="0.35">
      <c r="A1" s="108" t="s">
        <v>430</v>
      </c>
      <c r="B1" s="108"/>
      <c r="D1" s="108"/>
      <c r="E1" s="108"/>
      <c r="F1" s="108"/>
      <c r="G1" s="108"/>
      <c r="H1" s="108"/>
      <c r="I1" s="108"/>
      <c r="J1" s="108"/>
    </row>
    <row r="2" spans="1:32" ht="12.75" customHeight="1" x14ac:dyDescent="0.35">
      <c r="A2" s="156" t="s">
        <v>37</v>
      </c>
      <c r="B2" s="156"/>
      <c r="D2" s="157"/>
    </row>
    <row r="3" spans="1:32" ht="12.75" customHeight="1" x14ac:dyDescent="0.4">
      <c r="A3" s="109" t="s">
        <v>40</v>
      </c>
      <c r="B3" s="109"/>
      <c r="K3" s="111"/>
    </row>
    <row r="4" spans="1:32" ht="12.75" customHeight="1" x14ac:dyDescent="0.4">
      <c r="C4" s="109"/>
      <c r="I4" s="158"/>
      <c r="J4" s="158"/>
      <c r="K4" s="159"/>
      <c r="L4" s="158"/>
      <c r="M4" s="158"/>
      <c r="N4" s="158"/>
      <c r="O4" s="158"/>
      <c r="P4" s="158"/>
      <c r="Q4" s="158"/>
      <c r="R4" s="158"/>
      <c r="S4" s="158"/>
      <c r="T4" s="158"/>
      <c r="U4" s="158"/>
      <c r="V4" s="158"/>
      <c r="W4" s="158"/>
      <c r="X4" s="158"/>
      <c r="Y4" s="158"/>
      <c r="Z4" s="158"/>
      <c r="AA4" s="158"/>
      <c r="AB4" s="158"/>
      <c r="AC4" s="158"/>
      <c r="AD4" s="158"/>
      <c r="AE4" s="158"/>
      <c r="AF4" s="158"/>
    </row>
    <row r="5" spans="1:32" s="162" customFormat="1" ht="25.7" customHeight="1" x14ac:dyDescent="0.3">
      <c r="A5" s="160"/>
      <c r="B5" s="160"/>
      <c r="C5" s="365" t="s">
        <v>43</v>
      </c>
      <c r="D5" s="368" t="s">
        <v>431</v>
      </c>
      <c r="E5" s="371" t="s">
        <v>432</v>
      </c>
      <c r="F5" s="371"/>
      <c r="G5" s="371"/>
      <c r="H5" s="371"/>
      <c r="I5" s="161"/>
      <c r="J5" s="372" t="s">
        <v>433</v>
      </c>
      <c r="K5" s="372"/>
      <c r="L5" s="372"/>
      <c r="M5" s="372"/>
      <c r="N5" s="372"/>
      <c r="O5" s="372"/>
      <c r="P5" s="372"/>
      <c r="Q5" s="372"/>
      <c r="R5" s="372"/>
      <c r="S5" s="372"/>
      <c r="T5" s="372"/>
      <c r="U5" s="372"/>
      <c r="V5" s="372"/>
      <c r="W5" s="372"/>
      <c r="X5" s="372"/>
      <c r="Y5" s="372"/>
      <c r="Z5" s="372"/>
      <c r="AA5" s="372"/>
      <c r="AB5" s="372"/>
      <c r="AC5" s="372"/>
      <c r="AD5" s="372"/>
      <c r="AE5" s="372"/>
      <c r="AF5" s="372"/>
    </row>
    <row r="6" spans="1:32" s="162" customFormat="1" ht="38.450000000000003" customHeight="1" x14ac:dyDescent="0.3">
      <c r="C6" s="366"/>
      <c r="D6" s="369"/>
      <c r="E6" s="369" t="s">
        <v>434</v>
      </c>
      <c r="F6" s="368" t="s">
        <v>53</v>
      </c>
      <c r="G6" s="368" t="s">
        <v>54</v>
      </c>
      <c r="H6" s="368" t="s">
        <v>55</v>
      </c>
      <c r="I6" s="163"/>
      <c r="J6" s="364" t="s">
        <v>435</v>
      </c>
      <c r="K6" s="364"/>
      <c r="L6" s="364"/>
      <c r="M6" s="364"/>
      <c r="N6" s="364"/>
      <c r="O6" s="164"/>
      <c r="P6" s="364" t="s">
        <v>436</v>
      </c>
      <c r="Q6" s="364"/>
      <c r="R6" s="364"/>
      <c r="S6" s="364"/>
      <c r="T6" s="364"/>
      <c r="U6" s="164"/>
      <c r="V6" s="364" t="s">
        <v>437</v>
      </c>
      <c r="W6" s="364"/>
      <c r="X6" s="364"/>
      <c r="Y6" s="364"/>
      <c r="Z6" s="364"/>
      <c r="AA6" s="164"/>
      <c r="AB6" s="364" t="s">
        <v>438</v>
      </c>
      <c r="AC6" s="364"/>
      <c r="AD6" s="364"/>
      <c r="AE6" s="364"/>
      <c r="AF6" s="364"/>
    </row>
    <row r="7" spans="1:32" s="162" customFormat="1" ht="38.450000000000003" customHeight="1" x14ac:dyDescent="0.3">
      <c r="C7" s="367"/>
      <c r="D7" s="370"/>
      <c r="E7" s="370"/>
      <c r="F7" s="370"/>
      <c r="G7" s="370"/>
      <c r="H7" s="370"/>
      <c r="I7" s="165"/>
      <c r="J7" s="165" t="s">
        <v>439</v>
      </c>
      <c r="K7" s="165" t="s">
        <v>440</v>
      </c>
      <c r="L7" s="165" t="s">
        <v>441</v>
      </c>
      <c r="M7" s="166" t="s">
        <v>442</v>
      </c>
      <c r="N7" s="165" t="s">
        <v>443</v>
      </c>
      <c r="O7" s="165"/>
      <c r="P7" s="50" t="s">
        <v>439</v>
      </c>
      <c r="Q7" s="50" t="s">
        <v>440</v>
      </c>
      <c r="R7" s="50" t="s">
        <v>444</v>
      </c>
      <c r="S7" s="167" t="s">
        <v>442</v>
      </c>
      <c r="T7" s="165" t="s">
        <v>443</v>
      </c>
      <c r="U7" s="165"/>
      <c r="V7" s="50" t="s">
        <v>439</v>
      </c>
      <c r="W7" s="50" t="s">
        <v>440</v>
      </c>
      <c r="X7" s="50" t="s">
        <v>444</v>
      </c>
      <c r="Y7" s="167" t="s">
        <v>442</v>
      </c>
      <c r="Z7" s="165" t="s">
        <v>443</v>
      </c>
      <c r="AA7" s="165"/>
      <c r="AB7" s="50" t="s">
        <v>439</v>
      </c>
      <c r="AC7" s="50" t="s">
        <v>440</v>
      </c>
      <c r="AD7" s="50" t="s">
        <v>444</v>
      </c>
      <c r="AE7" s="167" t="s">
        <v>442</v>
      </c>
      <c r="AF7" s="165" t="s">
        <v>443</v>
      </c>
    </row>
    <row r="8" spans="1:32" s="162" customFormat="1" ht="12.75" customHeight="1" x14ac:dyDescent="0.3">
      <c r="A8" s="128"/>
      <c r="B8" s="128"/>
      <c r="C8" s="168"/>
      <c r="D8" s="169"/>
      <c r="E8" s="169"/>
      <c r="F8" s="170"/>
      <c r="G8" s="170"/>
      <c r="H8" s="170"/>
      <c r="I8" s="170"/>
      <c r="J8" s="171"/>
      <c r="K8" s="169"/>
      <c r="L8" s="172"/>
      <c r="M8" s="172"/>
      <c r="N8" s="172"/>
      <c r="O8" s="172"/>
      <c r="P8" s="173"/>
      <c r="Q8" s="174"/>
      <c r="R8" s="174"/>
      <c r="S8" s="174"/>
      <c r="T8" s="174"/>
      <c r="U8" s="172"/>
      <c r="V8" s="173"/>
      <c r="W8" s="174"/>
      <c r="X8" s="174"/>
      <c r="Y8" s="174"/>
      <c r="Z8" s="174"/>
      <c r="AA8" s="172"/>
      <c r="AB8" s="173"/>
      <c r="AC8" s="174"/>
      <c r="AD8" s="174"/>
      <c r="AE8" s="174"/>
      <c r="AF8" s="174"/>
    </row>
    <row r="9" spans="1:32" s="178" customFormat="1" ht="12.75" customHeight="1" x14ac:dyDescent="0.3">
      <c r="A9" s="132"/>
      <c r="B9" s="132"/>
      <c r="C9" s="61" t="s">
        <v>445</v>
      </c>
      <c r="D9" s="175">
        <v>521202</v>
      </c>
      <c r="E9" s="176">
        <v>38.5</v>
      </c>
      <c r="F9" s="177">
        <v>4.05</v>
      </c>
      <c r="G9" s="176">
        <v>16.8</v>
      </c>
      <c r="H9" s="176">
        <v>24.2</v>
      </c>
      <c r="I9" s="177" t="s">
        <v>578</v>
      </c>
      <c r="J9" s="176">
        <v>96</v>
      </c>
      <c r="K9" s="176">
        <v>97.4</v>
      </c>
      <c r="L9" s="176">
        <v>95.6</v>
      </c>
      <c r="M9" s="176">
        <v>78.5</v>
      </c>
      <c r="N9" s="176">
        <v>46.1</v>
      </c>
      <c r="O9" s="177" t="s">
        <v>578</v>
      </c>
      <c r="P9" s="177">
        <v>4.95</v>
      </c>
      <c r="Q9" s="177">
        <v>4.53</v>
      </c>
      <c r="R9" s="177">
        <v>4.51</v>
      </c>
      <c r="S9" s="177">
        <v>3.56</v>
      </c>
      <c r="T9" s="177">
        <v>2.2599999999999998</v>
      </c>
      <c r="U9" s="177" t="s">
        <v>578</v>
      </c>
      <c r="V9" s="176">
        <v>60.6</v>
      </c>
      <c r="W9" s="176">
        <v>49.5</v>
      </c>
      <c r="X9" s="176">
        <v>44.3</v>
      </c>
      <c r="Y9" s="176">
        <v>39.1</v>
      </c>
      <c r="Z9" s="176">
        <v>25.5</v>
      </c>
      <c r="AA9" s="176" t="s">
        <v>578</v>
      </c>
      <c r="AB9" s="176">
        <v>75.7</v>
      </c>
      <c r="AC9" s="176">
        <v>69.7</v>
      </c>
      <c r="AD9" s="176">
        <v>62.3</v>
      </c>
      <c r="AE9" s="176">
        <v>49.1</v>
      </c>
      <c r="AF9" s="176">
        <v>32.4</v>
      </c>
    </row>
    <row r="10" spans="1:32" s="162" customFormat="1" ht="12.75" customHeight="1" x14ac:dyDescent="0.3">
      <c r="A10" s="128"/>
      <c r="B10" s="128"/>
      <c r="C10" s="61"/>
      <c r="D10" s="179"/>
      <c r="E10" s="133"/>
      <c r="F10" s="180"/>
      <c r="G10" s="133"/>
      <c r="H10" s="133"/>
      <c r="I10" s="180"/>
      <c r="J10" s="133"/>
      <c r="K10" s="133"/>
      <c r="L10" s="133"/>
      <c r="M10" s="133"/>
      <c r="N10" s="133"/>
      <c r="O10" s="180"/>
      <c r="P10" s="180"/>
      <c r="Q10" s="180"/>
      <c r="R10" s="180"/>
      <c r="S10" s="180"/>
      <c r="T10" s="180"/>
      <c r="U10" s="180"/>
      <c r="V10" s="133"/>
      <c r="W10" s="133"/>
      <c r="X10" s="133"/>
      <c r="Y10" s="133"/>
      <c r="Z10" s="133"/>
      <c r="AA10" s="133"/>
      <c r="AB10" s="133"/>
      <c r="AC10" s="133"/>
      <c r="AD10" s="133"/>
      <c r="AE10" s="133"/>
      <c r="AF10" s="133"/>
    </row>
    <row r="11" spans="1:32" s="178" customFormat="1" ht="12.75" customHeight="1" x14ac:dyDescent="0.3">
      <c r="A11" s="60" t="s">
        <v>61</v>
      </c>
      <c r="B11" s="122"/>
      <c r="C11" s="70" t="s">
        <v>62</v>
      </c>
      <c r="D11" s="175">
        <v>583617</v>
      </c>
      <c r="E11" s="176">
        <v>35.200000000000003</v>
      </c>
      <c r="F11" s="177">
        <v>3.85</v>
      </c>
      <c r="G11" s="176">
        <v>15.4</v>
      </c>
      <c r="H11" s="176">
        <v>22.2</v>
      </c>
      <c r="I11" s="177" t="s">
        <v>578</v>
      </c>
      <c r="J11" s="176">
        <v>89.2</v>
      </c>
      <c r="K11" s="176">
        <v>91.3</v>
      </c>
      <c r="L11" s="176">
        <v>89.3</v>
      </c>
      <c r="M11" s="176">
        <v>74.099999999999994</v>
      </c>
      <c r="N11" s="176">
        <v>45.3</v>
      </c>
      <c r="O11" s="177" t="s">
        <v>578</v>
      </c>
      <c r="P11" s="177">
        <v>4.5999999999999996</v>
      </c>
      <c r="Q11" s="177">
        <v>4.2</v>
      </c>
      <c r="R11" s="177">
        <v>4.2</v>
      </c>
      <c r="S11" s="177">
        <v>3.4</v>
      </c>
      <c r="T11" s="177">
        <v>2.2999999999999998</v>
      </c>
      <c r="U11" s="177" t="s">
        <v>578</v>
      </c>
      <c r="V11" s="176">
        <v>56.7</v>
      </c>
      <c r="W11" s="176">
        <v>46.3</v>
      </c>
      <c r="X11" s="176">
        <v>42.3</v>
      </c>
      <c r="Y11" s="176">
        <v>38.1</v>
      </c>
      <c r="Z11" s="176">
        <v>26.2</v>
      </c>
      <c r="AA11" s="176" t="s">
        <v>578</v>
      </c>
      <c r="AB11" s="176">
        <v>70.5</v>
      </c>
      <c r="AC11" s="176">
        <v>64.900000000000006</v>
      </c>
      <c r="AD11" s="176">
        <v>58.8</v>
      </c>
      <c r="AE11" s="176">
        <v>47.3</v>
      </c>
      <c r="AF11" s="176">
        <v>32.700000000000003</v>
      </c>
    </row>
    <row r="12" spans="1:32" s="162" customFormat="1" ht="12.75" customHeight="1" x14ac:dyDescent="0.3">
      <c r="A12" s="168"/>
      <c r="B12" s="123"/>
      <c r="C12" s="168"/>
      <c r="D12" s="179"/>
      <c r="E12" s="133"/>
      <c r="F12" s="180"/>
      <c r="G12" s="133"/>
      <c r="H12" s="133"/>
      <c r="I12" s="180"/>
      <c r="J12" s="133"/>
      <c r="K12" s="133"/>
      <c r="L12" s="133"/>
      <c r="M12" s="133"/>
      <c r="N12" s="133"/>
      <c r="O12" s="180"/>
      <c r="P12" s="180"/>
      <c r="Q12" s="180"/>
      <c r="R12" s="180"/>
      <c r="S12" s="180"/>
      <c r="T12" s="180"/>
      <c r="U12" s="180"/>
      <c r="V12" s="133"/>
      <c r="W12" s="133"/>
      <c r="X12" s="133"/>
      <c r="Y12" s="133"/>
      <c r="Z12" s="133"/>
      <c r="AA12" s="133"/>
      <c r="AB12" s="133"/>
      <c r="AC12" s="133"/>
      <c r="AD12" s="133"/>
      <c r="AE12" s="133"/>
      <c r="AF12" s="133"/>
    </row>
    <row r="13" spans="1:32" s="181" customFormat="1" ht="12.75" customHeight="1" x14ac:dyDescent="0.35">
      <c r="A13" s="70" t="s">
        <v>63</v>
      </c>
      <c r="B13" s="122" t="s">
        <v>64</v>
      </c>
      <c r="C13" s="71" t="s">
        <v>65</v>
      </c>
      <c r="D13" s="175">
        <v>24838</v>
      </c>
      <c r="E13" s="176">
        <v>34.299999999999997</v>
      </c>
      <c r="F13" s="177">
        <v>3.82</v>
      </c>
      <c r="G13" s="176">
        <v>13.8</v>
      </c>
      <c r="H13" s="176">
        <v>21</v>
      </c>
      <c r="I13" s="177" t="s">
        <v>578</v>
      </c>
      <c r="J13" s="176">
        <v>95.1</v>
      </c>
      <c r="K13" s="176">
        <v>96.5</v>
      </c>
      <c r="L13" s="176">
        <v>94.7</v>
      </c>
      <c r="M13" s="176">
        <v>79.599999999999994</v>
      </c>
      <c r="N13" s="176">
        <v>39.1</v>
      </c>
      <c r="O13" s="177" t="s">
        <v>578</v>
      </c>
      <c r="P13" s="177">
        <v>4.7699999999999996</v>
      </c>
      <c r="Q13" s="177">
        <v>4.34</v>
      </c>
      <c r="R13" s="177">
        <v>4.28</v>
      </c>
      <c r="S13" s="177">
        <v>3.48</v>
      </c>
      <c r="T13" s="177">
        <v>1.79</v>
      </c>
      <c r="U13" s="177" t="s">
        <v>578</v>
      </c>
      <c r="V13" s="176">
        <v>57.6</v>
      </c>
      <c r="W13" s="176">
        <v>47</v>
      </c>
      <c r="X13" s="176">
        <v>40.5</v>
      </c>
      <c r="Y13" s="176">
        <v>36.9</v>
      </c>
      <c r="Z13" s="176">
        <v>19.100000000000001</v>
      </c>
      <c r="AA13" s="176" t="s">
        <v>578</v>
      </c>
      <c r="AB13" s="176">
        <v>73.7</v>
      </c>
      <c r="AC13" s="176">
        <v>67.7</v>
      </c>
      <c r="AD13" s="176">
        <v>59.6</v>
      </c>
      <c r="AE13" s="176">
        <v>47.7</v>
      </c>
      <c r="AF13" s="176">
        <v>26</v>
      </c>
    </row>
    <row r="14" spans="1:32" ht="12.75" customHeight="1" x14ac:dyDescent="0.35">
      <c r="A14" s="73" t="s">
        <v>66</v>
      </c>
      <c r="B14" s="123">
        <v>840</v>
      </c>
      <c r="C14" s="125" t="s">
        <v>67</v>
      </c>
      <c r="D14" s="179">
        <v>4614</v>
      </c>
      <c r="E14" s="133">
        <v>33.799999999999997</v>
      </c>
      <c r="F14" s="180">
        <v>3.8</v>
      </c>
      <c r="G14" s="133">
        <v>13.2</v>
      </c>
      <c r="H14" s="133">
        <v>20.9</v>
      </c>
      <c r="I14" s="180" t="s">
        <v>578</v>
      </c>
      <c r="J14" s="133">
        <v>94.8</v>
      </c>
      <c r="K14" s="133">
        <v>97.4</v>
      </c>
      <c r="L14" s="133">
        <v>94.8</v>
      </c>
      <c r="M14" s="133">
        <v>78.8</v>
      </c>
      <c r="N14" s="133">
        <v>37.200000000000003</v>
      </c>
      <c r="O14" s="180" t="s">
        <v>578</v>
      </c>
      <c r="P14" s="180">
        <v>4.75</v>
      </c>
      <c r="Q14" s="180">
        <v>4.28</v>
      </c>
      <c r="R14" s="180">
        <v>4.29</v>
      </c>
      <c r="S14" s="180">
        <v>3.48</v>
      </c>
      <c r="T14" s="180">
        <v>1.69</v>
      </c>
      <c r="U14" s="180" t="s">
        <v>578</v>
      </c>
      <c r="V14" s="133">
        <v>57.6</v>
      </c>
      <c r="W14" s="133">
        <v>44.8</v>
      </c>
      <c r="X14" s="133">
        <v>40</v>
      </c>
      <c r="Y14" s="133">
        <v>36.6</v>
      </c>
      <c r="Z14" s="133">
        <v>17.600000000000001</v>
      </c>
      <c r="AA14" s="133" t="s">
        <v>578</v>
      </c>
      <c r="AB14" s="133">
        <v>73.7</v>
      </c>
      <c r="AC14" s="133">
        <v>67.2</v>
      </c>
      <c r="AD14" s="133">
        <v>60.2</v>
      </c>
      <c r="AE14" s="133">
        <v>47.9</v>
      </c>
      <c r="AF14" s="133">
        <v>25.2</v>
      </c>
    </row>
    <row r="15" spans="1:32" ht="12.75" customHeight="1" x14ac:dyDescent="0.35">
      <c r="A15" s="73" t="s">
        <v>68</v>
      </c>
      <c r="B15" s="123">
        <v>841</v>
      </c>
      <c r="C15" s="125" t="s">
        <v>69</v>
      </c>
      <c r="D15" s="179">
        <v>1097</v>
      </c>
      <c r="E15" s="133">
        <v>44.6</v>
      </c>
      <c r="F15" s="180">
        <v>3.96</v>
      </c>
      <c r="G15" s="133">
        <v>16</v>
      </c>
      <c r="H15" s="133">
        <v>25.1</v>
      </c>
      <c r="I15" s="180" t="s">
        <v>578</v>
      </c>
      <c r="J15" s="133">
        <v>95.6</v>
      </c>
      <c r="K15" s="133">
        <v>97.4</v>
      </c>
      <c r="L15" s="133">
        <v>94.5</v>
      </c>
      <c r="M15" s="133">
        <v>77.900000000000006</v>
      </c>
      <c r="N15" s="133">
        <v>49.4</v>
      </c>
      <c r="O15" s="180" t="s">
        <v>578</v>
      </c>
      <c r="P15" s="180">
        <v>4.9400000000000004</v>
      </c>
      <c r="Q15" s="180">
        <v>4.59</v>
      </c>
      <c r="R15" s="180">
        <v>4.24</v>
      </c>
      <c r="S15" s="180">
        <v>3.52</v>
      </c>
      <c r="T15" s="180">
        <v>2.21</v>
      </c>
      <c r="U15" s="180" t="s">
        <v>578</v>
      </c>
      <c r="V15" s="133">
        <v>61.5</v>
      </c>
      <c r="W15" s="133">
        <v>50.7</v>
      </c>
      <c r="X15" s="133">
        <v>39.799999999999997</v>
      </c>
      <c r="Y15" s="133">
        <v>38.9</v>
      </c>
      <c r="Z15" s="133">
        <v>22.1</v>
      </c>
      <c r="AA15" s="133" t="s">
        <v>578</v>
      </c>
      <c r="AB15" s="133">
        <v>76.5</v>
      </c>
      <c r="AC15" s="133">
        <v>71.2</v>
      </c>
      <c r="AD15" s="133">
        <v>58.6</v>
      </c>
      <c r="AE15" s="133">
        <v>48.3</v>
      </c>
      <c r="AF15" s="133">
        <v>30.7</v>
      </c>
    </row>
    <row r="16" spans="1:32" ht="12.75" customHeight="1" x14ac:dyDescent="0.35">
      <c r="A16" s="73" t="s">
        <v>70</v>
      </c>
      <c r="B16" s="123">
        <v>390</v>
      </c>
      <c r="C16" s="127" t="s">
        <v>71</v>
      </c>
      <c r="D16" s="179">
        <v>1885</v>
      </c>
      <c r="E16" s="133">
        <v>38.4</v>
      </c>
      <c r="F16" s="180">
        <v>3.96</v>
      </c>
      <c r="G16" s="133">
        <v>16.2</v>
      </c>
      <c r="H16" s="133">
        <v>25.1</v>
      </c>
      <c r="I16" s="180" t="s">
        <v>578</v>
      </c>
      <c r="J16" s="133">
        <v>95.6</v>
      </c>
      <c r="K16" s="133">
        <v>96.7</v>
      </c>
      <c r="L16" s="133">
        <v>95.9</v>
      </c>
      <c r="M16" s="133">
        <v>86.1</v>
      </c>
      <c r="N16" s="133">
        <v>41.6</v>
      </c>
      <c r="O16" s="180" t="s">
        <v>578</v>
      </c>
      <c r="P16" s="180">
        <v>4.84</v>
      </c>
      <c r="Q16" s="180">
        <v>4.42</v>
      </c>
      <c r="R16" s="180">
        <v>4.42</v>
      </c>
      <c r="S16" s="180">
        <v>3.7</v>
      </c>
      <c r="T16" s="180">
        <v>1.96</v>
      </c>
      <c r="U16" s="180" t="s">
        <v>578</v>
      </c>
      <c r="V16" s="133">
        <v>58.8</v>
      </c>
      <c r="W16" s="133">
        <v>49.1</v>
      </c>
      <c r="X16" s="133">
        <v>42.9</v>
      </c>
      <c r="Y16" s="133">
        <v>39.200000000000003</v>
      </c>
      <c r="Z16" s="133">
        <v>22.7</v>
      </c>
      <c r="AA16" s="133" t="s">
        <v>578</v>
      </c>
      <c r="AB16" s="133">
        <v>75.3</v>
      </c>
      <c r="AC16" s="133">
        <v>69.2</v>
      </c>
      <c r="AD16" s="133">
        <v>62.9</v>
      </c>
      <c r="AE16" s="133">
        <v>51.1</v>
      </c>
      <c r="AF16" s="133">
        <v>30.2</v>
      </c>
    </row>
    <row r="17" spans="1:32" ht="12.75" customHeight="1" x14ac:dyDescent="0.35">
      <c r="A17" s="73" t="s">
        <v>72</v>
      </c>
      <c r="B17" s="123">
        <v>805</v>
      </c>
      <c r="C17" s="127" t="s">
        <v>73</v>
      </c>
      <c r="D17" s="179">
        <v>1016</v>
      </c>
      <c r="E17" s="133">
        <v>26.9</v>
      </c>
      <c r="F17" s="180">
        <v>3.55</v>
      </c>
      <c r="G17" s="133">
        <v>9.1</v>
      </c>
      <c r="H17" s="133">
        <v>15</v>
      </c>
      <c r="I17" s="180" t="s">
        <v>578</v>
      </c>
      <c r="J17" s="133">
        <v>95.4</v>
      </c>
      <c r="K17" s="133">
        <v>96.9</v>
      </c>
      <c r="L17" s="133">
        <v>94.9</v>
      </c>
      <c r="M17" s="133">
        <v>81.400000000000006</v>
      </c>
      <c r="N17" s="133">
        <v>31</v>
      </c>
      <c r="O17" s="180" t="s">
        <v>578</v>
      </c>
      <c r="P17" s="180">
        <v>4.55</v>
      </c>
      <c r="Q17" s="180">
        <v>4.17</v>
      </c>
      <c r="R17" s="180">
        <v>3.96</v>
      </c>
      <c r="S17" s="180">
        <v>3.32</v>
      </c>
      <c r="T17" s="180">
        <v>1.35</v>
      </c>
      <c r="U17" s="180" t="s">
        <v>578</v>
      </c>
      <c r="V17" s="133">
        <v>54</v>
      </c>
      <c r="W17" s="133">
        <v>43.1</v>
      </c>
      <c r="X17" s="133">
        <v>35.1</v>
      </c>
      <c r="Y17" s="133">
        <v>34.700000000000003</v>
      </c>
      <c r="Z17" s="133">
        <v>13.4</v>
      </c>
      <c r="AA17" s="133" t="s">
        <v>578</v>
      </c>
      <c r="AB17" s="133">
        <v>69.3</v>
      </c>
      <c r="AC17" s="133">
        <v>65.7</v>
      </c>
      <c r="AD17" s="133">
        <v>54.6</v>
      </c>
      <c r="AE17" s="133">
        <v>45.5</v>
      </c>
      <c r="AF17" s="133">
        <v>19.100000000000001</v>
      </c>
    </row>
    <row r="18" spans="1:32" ht="12.75" customHeight="1" x14ac:dyDescent="0.35">
      <c r="A18" s="73" t="s">
        <v>74</v>
      </c>
      <c r="B18" s="123">
        <v>806</v>
      </c>
      <c r="C18" s="127" t="s">
        <v>75</v>
      </c>
      <c r="D18" s="179">
        <v>1337</v>
      </c>
      <c r="E18" s="133">
        <v>22.4</v>
      </c>
      <c r="F18" s="180">
        <v>3.42</v>
      </c>
      <c r="G18" s="133">
        <v>9</v>
      </c>
      <c r="H18" s="133">
        <v>14.2</v>
      </c>
      <c r="I18" s="180" t="s">
        <v>578</v>
      </c>
      <c r="J18" s="133">
        <v>93.8</v>
      </c>
      <c r="K18" s="133">
        <v>95.3</v>
      </c>
      <c r="L18" s="133">
        <v>92.7</v>
      </c>
      <c r="M18" s="133">
        <v>63.7</v>
      </c>
      <c r="N18" s="133">
        <v>28.9</v>
      </c>
      <c r="O18" s="180" t="s">
        <v>578</v>
      </c>
      <c r="P18" s="180">
        <v>4.53</v>
      </c>
      <c r="Q18" s="180">
        <v>4.1100000000000003</v>
      </c>
      <c r="R18" s="180">
        <v>3.88</v>
      </c>
      <c r="S18" s="180">
        <v>2.84</v>
      </c>
      <c r="T18" s="180">
        <v>1.31</v>
      </c>
      <c r="U18" s="180" t="s">
        <v>578</v>
      </c>
      <c r="V18" s="133">
        <v>55.5</v>
      </c>
      <c r="W18" s="133">
        <v>42.6</v>
      </c>
      <c r="X18" s="133">
        <v>32.200000000000003</v>
      </c>
      <c r="Y18" s="133">
        <v>30.4</v>
      </c>
      <c r="Z18" s="133">
        <v>13.8</v>
      </c>
      <c r="AA18" s="133" t="s">
        <v>578</v>
      </c>
      <c r="AB18" s="133">
        <v>70.5</v>
      </c>
      <c r="AC18" s="133">
        <v>66.099999999999994</v>
      </c>
      <c r="AD18" s="133">
        <v>51.8</v>
      </c>
      <c r="AE18" s="133">
        <v>40.1</v>
      </c>
      <c r="AF18" s="133">
        <v>20</v>
      </c>
    </row>
    <row r="19" spans="1:32" ht="12.75" customHeight="1" x14ac:dyDescent="0.35">
      <c r="A19" s="73" t="s">
        <v>76</v>
      </c>
      <c r="B19" s="123">
        <v>391</v>
      </c>
      <c r="C19" s="127" t="s">
        <v>77</v>
      </c>
      <c r="D19" s="179">
        <v>2438</v>
      </c>
      <c r="E19" s="133">
        <v>41.1</v>
      </c>
      <c r="F19" s="180">
        <v>3.87</v>
      </c>
      <c r="G19" s="133">
        <v>16.7</v>
      </c>
      <c r="H19" s="133">
        <v>24.1</v>
      </c>
      <c r="I19" s="180" t="s">
        <v>578</v>
      </c>
      <c r="J19" s="133">
        <v>95.4</v>
      </c>
      <c r="K19" s="133">
        <v>96.6</v>
      </c>
      <c r="L19" s="133">
        <v>94.7</v>
      </c>
      <c r="M19" s="133">
        <v>77.400000000000006</v>
      </c>
      <c r="N19" s="133">
        <v>45.8</v>
      </c>
      <c r="O19" s="180" t="s">
        <v>578</v>
      </c>
      <c r="P19" s="180">
        <v>4.7300000000000004</v>
      </c>
      <c r="Q19" s="180">
        <v>4.3499999999999996</v>
      </c>
      <c r="R19" s="180">
        <v>4.28</v>
      </c>
      <c r="S19" s="180">
        <v>3.38</v>
      </c>
      <c r="T19" s="180">
        <v>2.2000000000000002</v>
      </c>
      <c r="U19" s="180" t="s">
        <v>578</v>
      </c>
      <c r="V19" s="133">
        <v>56</v>
      </c>
      <c r="W19" s="133">
        <v>47</v>
      </c>
      <c r="X19" s="133">
        <v>39.9</v>
      </c>
      <c r="Y19" s="133">
        <v>35.799999999999997</v>
      </c>
      <c r="Z19" s="133">
        <v>24.2</v>
      </c>
      <c r="AA19" s="133" t="s">
        <v>578</v>
      </c>
      <c r="AB19" s="133">
        <v>71.2</v>
      </c>
      <c r="AC19" s="133">
        <v>66.400000000000006</v>
      </c>
      <c r="AD19" s="133">
        <v>57.7</v>
      </c>
      <c r="AE19" s="133">
        <v>45.6</v>
      </c>
      <c r="AF19" s="133">
        <v>30.1</v>
      </c>
    </row>
    <row r="20" spans="1:32" ht="12.75" customHeight="1" x14ac:dyDescent="0.35">
      <c r="A20" s="73" t="s">
        <v>78</v>
      </c>
      <c r="B20" s="123">
        <v>392</v>
      </c>
      <c r="C20" s="127" t="s">
        <v>79</v>
      </c>
      <c r="D20" s="179">
        <v>1879</v>
      </c>
      <c r="E20" s="133">
        <v>37.299999999999997</v>
      </c>
      <c r="F20" s="180">
        <v>4.05</v>
      </c>
      <c r="G20" s="133">
        <v>16.899999999999999</v>
      </c>
      <c r="H20" s="133">
        <v>25.1</v>
      </c>
      <c r="I20" s="180" t="s">
        <v>578</v>
      </c>
      <c r="J20" s="133">
        <v>95.7</v>
      </c>
      <c r="K20" s="133">
        <v>97.2</v>
      </c>
      <c r="L20" s="133">
        <v>95.2</v>
      </c>
      <c r="M20" s="133">
        <v>86.2</v>
      </c>
      <c r="N20" s="133">
        <v>40.200000000000003</v>
      </c>
      <c r="O20" s="180" t="s">
        <v>578</v>
      </c>
      <c r="P20" s="180">
        <v>4.84</v>
      </c>
      <c r="Q20" s="180">
        <v>4.46</v>
      </c>
      <c r="R20" s="180">
        <v>4.54</v>
      </c>
      <c r="S20" s="180">
        <v>3.97</v>
      </c>
      <c r="T20" s="180">
        <v>1.93</v>
      </c>
      <c r="U20" s="180" t="s">
        <v>578</v>
      </c>
      <c r="V20" s="133">
        <v>57.7</v>
      </c>
      <c r="W20" s="133">
        <v>48.2</v>
      </c>
      <c r="X20" s="133">
        <v>44.9</v>
      </c>
      <c r="Y20" s="133">
        <v>43.9</v>
      </c>
      <c r="Z20" s="133">
        <v>22.3</v>
      </c>
      <c r="AA20" s="133" t="s">
        <v>578</v>
      </c>
      <c r="AB20" s="133">
        <v>76.2</v>
      </c>
      <c r="AC20" s="133">
        <v>69.5</v>
      </c>
      <c r="AD20" s="133">
        <v>64</v>
      </c>
      <c r="AE20" s="133">
        <v>55.2</v>
      </c>
      <c r="AF20" s="133">
        <v>29.1</v>
      </c>
    </row>
    <row r="21" spans="1:32" ht="12.75" customHeight="1" x14ac:dyDescent="0.35">
      <c r="A21" s="73" t="s">
        <v>80</v>
      </c>
      <c r="B21" s="123">
        <v>929</v>
      </c>
      <c r="C21" s="127" t="s">
        <v>81</v>
      </c>
      <c r="D21" s="179">
        <v>3056</v>
      </c>
      <c r="E21" s="133">
        <v>29.7</v>
      </c>
      <c r="F21" s="180">
        <v>3.92</v>
      </c>
      <c r="G21" s="133">
        <v>12.7</v>
      </c>
      <c r="H21" s="133">
        <v>17.8</v>
      </c>
      <c r="I21" s="180" t="s">
        <v>578</v>
      </c>
      <c r="J21" s="133">
        <v>95.4</v>
      </c>
      <c r="K21" s="133">
        <v>96.6</v>
      </c>
      <c r="L21" s="133">
        <v>95.2</v>
      </c>
      <c r="M21" s="133">
        <v>75.400000000000006</v>
      </c>
      <c r="N21" s="133">
        <v>40.700000000000003</v>
      </c>
      <c r="O21" s="180" t="s">
        <v>578</v>
      </c>
      <c r="P21" s="180">
        <v>4.84</v>
      </c>
      <c r="Q21" s="180">
        <v>4.5</v>
      </c>
      <c r="R21" s="180">
        <v>4.51</v>
      </c>
      <c r="S21" s="180">
        <v>3.35</v>
      </c>
      <c r="T21" s="180">
        <v>1.81</v>
      </c>
      <c r="U21" s="180" t="s">
        <v>578</v>
      </c>
      <c r="V21" s="133">
        <v>58.8</v>
      </c>
      <c r="W21" s="133">
        <v>51</v>
      </c>
      <c r="X21" s="133">
        <v>44.8</v>
      </c>
      <c r="Y21" s="133">
        <v>36.4</v>
      </c>
      <c r="Z21" s="133">
        <v>18.5</v>
      </c>
      <c r="AA21" s="133" t="s">
        <v>578</v>
      </c>
      <c r="AB21" s="133">
        <v>73.8</v>
      </c>
      <c r="AC21" s="133">
        <v>70.2</v>
      </c>
      <c r="AD21" s="133">
        <v>64</v>
      </c>
      <c r="AE21" s="133">
        <v>47.1</v>
      </c>
      <c r="AF21" s="133">
        <v>25.2</v>
      </c>
    </row>
    <row r="22" spans="1:32" ht="12.75" customHeight="1" x14ac:dyDescent="0.35">
      <c r="A22" s="73" t="s">
        <v>82</v>
      </c>
      <c r="B22" s="123">
        <v>807</v>
      </c>
      <c r="C22" s="127" t="s">
        <v>83</v>
      </c>
      <c r="D22" s="179">
        <v>1517</v>
      </c>
      <c r="E22" s="133">
        <v>22.7</v>
      </c>
      <c r="F22" s="180">
        <v>3.63</v>
      </c>
      <c r="G22" s="133">
        <v>11.9</v>
      </c>
      <c r="H22" s="133">
        <v>15.9</v>
      </c>
      <c r="I22" s="180" t="s">
        <v>578</v>
      </c>
      <c r="J22" s="133">
        <v>94.3</v>
      </c>
      <c r="K22" s="133">
        <v>95.6</v>
      </c>
      <c r="L22" s="133">
        <v>92.7</v>
      </c>
      <c r="M22" s="133">
        <v>72.3</v>
      </c>
      <c r="N22" s="133">
        <v>28.2</v>
      </c>
      <c r="O22" s="180" t="s">
        <v>578</v>
      </c>
      <c r="P22" s="180">
        <v>4.7699999999999996</v>
      </c>
      <c r="Q22" s="180">
        <v>4.2699999999999996</v>
      </c>
      <c r="R22" s="180">
        <v>4.09</v>
      </c>
      <c r="S22" s="180">
        <v>3.12</v>
      </c>
      <c r="T22" s="180">
        <v>1.46</v>
      </c>
      <c r="U22" s="180" t="s">
        <v>578</v>
      </c>
      <c r="V22" s="133">
        <v>57.5</v>
      </c>
      <c r="W22" s="133">
        <v>46.8</v>
      </c>
      <c r="X22" s="133">
        <v>38.6</v>
      </c>
      <c r="Y22" s="133">
        <v>32.700000000000003</v>
      </c>
      <c r="Z22" s="133">
        <v>17.899999999999999</v>
      </c>
      <c r="AA22" s="133" t="s">
        <v>578</v>
      </c>
      <c r="AB22" s="133">
        <v>73.8</v>
      </c>
      <c r="AC22" s="133">
        <v>65.8</v>
      </c>
      <c r="AD22" s="133">
        <v>56.1</v>
      </c>
      <c r="AE22" s="133">
        <v>41.5</v>
      </c>
      <c r="AF22" s="133">
        <v>22.1</v>
      </c>
    </row>
    <row r="23" spans="1:32" ht="12.75" customHeight="1" x14ac:dyDescent="0.35">
      <c r="A23" s="73" t="s">
        <v>84</v>
      </c>
      <c r="B23" s="123">
        <v>393</v>
      </c>
      <c r="C23" s="127" t="s">
        <v>85</v>
      </c>
      <c r="D23" s="179">
        <v>1462</v>
      </c>
      <c r="E23" s="133">
        <v>26.1</v>
      </c>
      <c r="F23" s="180">
        <v>3.72</v>
      </c>
      <c r="G23" s="133">
        <v>12.1</v>
      </c>
      <c r="H23" s="133">
        <v>18.3</v>
      </c>
      <c r="I23" s="180" t="s">
        <v>578</v>
      </c>
      <c r="J23" s="133">
        <v>93.8</v>
      </c>
      <c r="K23" s="133">
        <v>94.7</v>
      </c>
      <c r="L23" s="133">
        <v>93.6</v>
      </c>
      <c r="M23" s="133">
        <v>80.5</v>
      </c>
      <c r="N23" s="133">
        <v>28.7</v>
      </c>
      <c r="O23" s="180" t="s">
        <v>578</v>
      </c>
      <c r="P23" s="180">
        <v>4.6399999999999997</v>
      </c>
      <c r="Q23" s="180">
        <v>4.26</v>
      </c>
      <c r="R23" s="180">
        <v>4.24</v>
      </c>
      <c r="S23" s="180">
        <v>3.52</v>
      </c>
      <c r="T23" s="180">
        <v>1.42</v>
      </c>
      <c r="U23" s="180" t="s">
        <v>578</v>
      </c>
      <c r="V23" s="133">
        <v>56.2</v>
      </c>
      <c r="W23" s="133">
        <v>45.6</v>
      </c>
      <c r="X23" s="133">
        <v>41.3</v>
      </c>
      <c r="Y23" s="133">
        <v>37.799999999999997</v>
      </c>
      <c r="Z23" s="133">
        <v>16.3</v>
      </c>
      <c r="AA23" s="133" t="s">
        <v>578</v>
      </c>
      <c r="AB23" s="133">
        <v>73.7</v>
      </c>
      <c r="AC23" s="133">
        <v>66.900000000000006</v>
      </c>
      <c r="AD23" s="133">
        <v>61.9</v>
      </c>
      <c r="AE23" s="133">
        <v>48.7</v>
      </c>
      <c r="AF23" s="133">
        <v>21.9</v>
      </c>
    </row>
    <row r="24" spans="1:32" ht="12.75" customHeight="1" x14ac:dyDescent="0.35">
      <c r="A24" s="73" t="s">
        <v>86</v>
      </c>
      <c r="B24" s="123">
        <v>808</v>
      </c>
      <c r="C24" s="127" t="s">
        <v>87</v>
      </c>
      <c r="D24" s="179">
        <v>1929</v>
      </c>
      <c r="E24" s="133">
        <v>38.9</v>
      </c>
      <c r="F24" s="180">
        <v>4.01</v>
      </c>
      <c r="G24" s="133">
        <v>15.3</v>
      </c>
      <c r="H24" s="133">
        <v>23.4</v>
      </c>
      <c r="I24" s="180" t="s">
        <v>578</v>
      </c>
      <c r="J24" s="133">
        <v>95.1</v>
      </c>
      <c r="K24" s="133">
        <v>96</v>
      </c>
      <c r="L24" s="133">
        <v>94.6</v>
      </c>
      <c r="M24" s="133">
        <v>84</v>
      </c>
      <c r="N24" s="133">
        <v>43.2</v>
      </c>
      <c r="O24" s="180" t="s">
        <v>578</v>
      </c>
      <c r="P24" s="180">
        <v>5.04</v>
      </c>
      <c r="Q24" s="180">
        <v>4.54</v>
      </c>
      <c r="R24" s="180">
        <v>4.38</v>
      </c>
      <c r="S24" s="180">
        <v>3.81</v>
      </c>
      <c r="T24" s="180">
        <v>1.89</v>
      </c>
      <c r="U24" s="180" t="s">
        <v>578</v>
      </c>
      <c r="V24" s="133">
        <v>64.599999999999994</v>
      </c>
      <c r="W24" s="133">
        <v>52.2</v>
      </c>
      <c r="X24" s="133">
        <v>42</v>
      </c>
      <c r="Y24" s="133">
        <v>42.2</v>
      </c>
      <c r="Z24" s="133">
        <v>19.8</v>
      </c>
      <c r="AA24" s="133" t="s">
        <v>578</v>
      </c>
      <c r="AB24" s="133">
        <v>79.099999999999994</v>
      </c>
      <c r="AC24" s="133">
        <v>70.8</v>
      </c>
      <c r="AD24" s="133">
        <v>60.3</v>
      </c>
      <c r="AE24" s="133">
        <v>53.1</v>
      </c>
      <c r="AF24" s="133">
        <v>27.4</v>
      </c>
    </row>
    <row r="25" spans="1:32" ht="12.75" customHeight="1" x14ac:dyDescent="0.35">
      <c r="A25" s="73" t="s">
        <v>88</v>
      </c>
      <c r="B25" s="123">
        <v>394</v>
      </c>
      <c r="C25" s="125" t="s">
        <v>89</v>
      </c>
      <c r="D25" s="179">
        <v>2608</v>
      </c>
      <c r="E25" s="133">
        <v>41.9</v>
      </c>
      <c r="F25" s="180">
        <v>3.73</v>
      </c>
      <c r="G25" s="133">
        <v>14.3</v>
      </c>
      <c r="H25" s="133">
        <v>23</v>
      </c>
      <c r="I25" s="180" t="s">
        <v>578</v>
      </c>
      <c r="J25" s="133">
        <v>95.6</v>
      </c>
      <c r="K25" s="133">
        <v>95.9</v>
      </c>
      <c r="L25" s="133">
        <v>95.4</v>
      </c>
      <c r="M25" s="133">
        <v>87.1</v>
      </c>
      <c r="N25" s="133">
        <v>44.4</v>
      </c>
      <c r="O25" s="180" t="s">
        <v>578</v>
      </c>
      <c r="P25" s="180">
        <v>4.6399999999999997</v>
      </c>
      <c r="Q25" s="180">
        <v>4.1100000000000003</v>
      </c>
      <c r="R25" s="180">
        <v>4.1399999999999997</v>
      </c>
      <c r="S25" s="180">
        <v>3.48</v>
      </c>
      <c r="T25" s="180">
        <v>1.88</v>
      </c>
      <c r="U25" s="180" t="s">
        <v>578</v>
      </c>
      <c r="V25" s="133">
        <v>53.7</v>
      </c>
      <c r="W25" s="133">
        <v>43</v>
      </c>
      <c r="X25" s="133">
        <v>37.799999999999997</v>
      </c>
      <c r="Y25" s="133">
        <v>34.1</v>
      </c>
      <c r="Z25" s="133">
        <v>18.2</v>
      </c>
      <c r="AA25" s="133" t="s">
        <v>578</v>
      </c>
      <c r="AB25" s="133">
        <v>71.2</v>
      </c>
      <c r="AC25" s="133">
        <v>63.4</v>
      </c>
      <c r="AD25" s="133">
        <v>56.4</v>
      </c>
      <c r="AE25" s="133">
        <v>46.1</v>
      </c>
      <c r="AF25" s="133">
        <v>26.8</v>
      </c>
    </row>
    <row r="26" spans="1:32" ht="12.75" customHeight="1" x14ac:dyDescent="0.35">
      <c r="A26" s="73"/>
      <c r="B26" s="123"/>
      <c r="C26" s="128"/>
      <c r="D26" s="179"/>
      <c r="E26" s="133"/>
      <c r="F26" s="180"/>
      <c r="G26" s="133"/>
      <c r="H26" s="133"/>
      <c r="I26" s="180"/>
      <c r="J26" s="133"/>
      <c r="K26" s="133"/>
      <c r="L26" s="133"/>
      <c r="M26" s="133"/>
      <c r="N26" s="133"/>
      <c r="O26" s="180"/>
      <c r="P26" s="180"/>
      <c r="Q26" s="180"/>
      <c r="R26" s="180"/>
      <c r="S26" s="180"/>
      <c r="T26" s="180"/>
      <c r="U26" s="180"/>
      <c r="V26" s="133"/>
      <c r="W26" s="133"/>
      <c r="X26" s="133"/>
      <c r="Y26" s="133"/>
      <c r="Z26" s="133"/>
      <c r="AA26" s="133"/>
      <c r="AB26" s="133"/>
      <c r="AC26" s="133"/>
      <c r="AD26" s="133"/>
      <c r="AE26" s="133"/>
      <c r="AF26" s="133"/>
    </row>
    <row r="27" spans="1:32" s="181" customFormat="1" ht="12.75" customHeight="1" x14ac:dyDescent="0.35">
      <c r="A27" s="70" t="s">
        <v>90</v>
      </c>
      <c r="B27" s="122" t="s">
        <v>91</v>
      </c>
      <c r="C27" s="71" t="s">
        <v>92</v>
      </c>
      <c r="D27" s="175">
        <v>71555</v>
      </c>
      <c r="E27" s="176">
        <v>34.299999999999997</v>
      </c>
      <c r="F27" s="177">
        <v>3.91</v>
      </c>
      <c r="G27" s="176">
        <v>14.7</v>
      </c>
      <c r="H27" s="176">
        <v>21.6</v>
      </c>
      <c r="I27" s="177" t="s">
        <v>578</v>
      </c>
      <c r="J27" s="176">
        <v>95.9</v>
      </c>
      <c r="K27" s="176">
        <v>97.5</v>
      </c>
      <c r="L27" s="176">
        <v>95.2</v>
      </c>
      <c r="M27" s="176">
        <v>76.400000000000006</v>
      </c>
      <c r="N27" s="176">
        <v>42.7</v>
      </c>
      <c r="O27" s="177" t="s">
        <v>578</v>
      </c>
      <c r="P27" s="177">
        <v>4.8600000000000003</v>
      </c>
      <c r="Q27" s="177">
        <v>4.41</v>
      </c>
      <c r="R27" s="177">
        <v>4.38</v>
      </c>
      <c r="S27" s="177">
        <v>3.36</v>
      </c>
      <c r="T27" s="177">
        <v>2.06</v>
      </c>
      <c r="U27" s="177" t="s">
        <v>578</v>
      </c>
      <c r="V27" s="176">
        <v>58.9</v>
      </c>
      <c r="W27" s="176">
        <v>47.2</v>
      </c>
      <c r="X27" s="176">
        <v>42</v>
      </c>
      <c r="Y27" s="176">
        <v>36.299999999999997</v>
      </c>
      <c r="Z27" s="176">
        <v>23.3</v>
      </c>
      <c r="AA27" s="176" t="s">
        <v>578</v>
      </c>
      <c r="AB27" s="176">
        <v>74.7</v>
      </c>
      <c r="AC27" s="176">
        <v>68.2</v>
      </c>
      <c r="AD27" s="176">
        <v>60.2</v>
      </c>
      <c r="AE27" s="176">
        <v>46</v>
      </c>
      <c r="AF27" s="176">
        <v>30.1</v>
      </c>
    </row>
    <row r="28" spans="1:32" ht="12.75" customHeight="1" x14ac:dyDescent="0.35">
      <c r="A28" s="73" t="s">
        <v>93</v>
      </c>
      <c r="B28" s="123">
        <v>889</v>
      </c>
      <c r="C28" s="129" t="s">
        <v>94</v>
      </c>
      <c r="D28" s="179">
        <v>1830</v>
      </c>
      <c r="E28" s="133">
        <v>35.700000000000003</v>
      </c>
      <c r="F28" s="180">
        <v>3.95</v>
      </c>
      <c r="G28" s="133">
        <v>15.8</v>
      </c>
      <c r="H28" s="133">
        <v>23.1</v>
      </c>
      <c r="I28" s="180" t="s">
        <v>578</v>
      </c>
      <c r="J28" s="133">
        <v>95.8</v>
      </c>
      <c r="K28" s="133">
        <v>97.3</v>
      </c>
      <c r="L28" s="133">
        <v>96.6</v>
      </c>
      <c r="M28" s="133">
        <v>79.400000000000006</v>
      </c>
      <c r="N28" s="133">
        <v>42.3</v>
      </c>
      <c r="O28" s="180" t="s">
        <v>578</v>
      </c>
      <c r="P28" s="180">
        <v>4.9400000000000004</v>
      </c>
      <c r="Q28" s="180">
        <v>4.47</v>
      </c>
      <c r="R28" s="180">
        <v>4.38</v>
      </c>
      <c r="S28" s="180">
        <v>3.46</v>
      </c>
      <c r="T28" s="180">
        <v>2.0499999999999998</v>
      </c>
      <c r="U28" s="180" t="s">
        <v>578</v>
      </c>
      <c r="V28" s="133">
        <v>60.9</v>
      </c>
      <c r="W28" s="133">
        <v>46.8</v>
      </c>
      <c r="X28" s="133">
        <v>39.4</v>
      </c>
      <c r="Y28" s="133">
        <v>36.799999999999997</v>
      </c>
      <c r="Z28" s="133">
        <v>25.1</v>
      </c>
      <c r="AA28" s="133" t="s">
        <v>578</v>
      </c>
      <c r="AB28" s="133">
        <v>75.8</v>
      </c>
      <c r="AC28" s="133">
        <v>70.2</v>
      </c>
      <c r="AD28" s="133">
        <v>58.4</v>
      </c>
      <c r="AE28" s="133">
        <v>47.3</v>
      </c>
      <c r="AF28" s="133">
        <v>30.8</v>
      </c>
    </row>
    <row r="29" spans="1:32" ht="12.75" customHeight="1" x14ac:dyDescent="0.35">
      <c r="A29" s="73" t="s">
        <v>95</v>
      </c>
      <c r="B29" s="123">
        <v>890</v>
      </c>
      <c r="C29" s="129" t="s">
        <v>96</v>
      </c>
      <c r="D29" s="179">
        <v>1136</v>
      </c>
      <c r="E29" s="133">
        <v>15.1</v>
      </c>
      <c r="F29" s="180">
        <v>3.1</v>
      </c>
      <c r="G29" s="133">
        <v>4</v>
      </c>
      <c r="H29" s="133">
        <v>6.9</v>
      </c>
      <c r="I29" s="180" t="s">
        <v>578</v>
      </c>
      <c r="J29" s="133">
        <v>95.4</v>
      </c>
      <c r="K29" s="133">
        <v>97.1</v>
      </c>
      <c r="L29" s="133">
        <v>95.7</v>
      </c>
      <c r="M29" s="133">
        <v>67</v>
      </c>
      <c r="N29" s="133">
        <v>25</v>
      </c>
      <c r="O29" s="180" t="s">
        <v>578</v>
      </c>
      <c r="P29" s="180">
        <v>4.05</v>
      </c>
      <c r="Q29" s="180">
        <v>3.77</v>
      </c>
      <c r="R29" s="180">
        <v>3.78</v>
      </c>
      <c r="S29" s="180">
        <v>2.15</v>
      </c>
      <c r="T29" s="180">
        <v>1.0900000000000001</v>
      </c>
      <c r="U29" s="180" t="s">
        <v>578</v>
      </c>
      <c r="V29" s="133">
        <v>42.5</v>
      </c>
      <c r="W29" s="133">
        <v>35.5</v>
      </c>
      <c r="X29" s="133">
        <v>30.4</v>
      </c>
      <c r="Y29" s="133">
        <v>17.100000000000001</v>
      </c>
      <c r="Z29" s="133">
        <v>11.3</v>
      </c>
      <c r="AA29" s="133" t="s">
        <v>578</v>
      </c>
      <c r="AB29" s="133">
        <v>61.3</v>
      </c>
      <c r="AC29" s="133">
        <v>56.3</v>
      </c>
      <c r="AD29" s="133">
        <v>48.2</v>
      </c>
      <c r="AE29" s="133">
        <v>25.7</v>
      </c>
      <c r="AF29" s="133">
        <v>15.2</v>
      </c>
    </row>
    <row r="30" spans="1:32" ht="12.75" customHeight="1" x14ac:dyDescent="0.35">
      <c r="A30" s="73" t="s">
        <v>97</v>
      </c>
      <c r="B30" s="123">
        <v>350</v>
      </c>
      <c r="C30" s="130" t="s">
        <v>98</v>
      </c>
      <c r="D30" s="179">
        <v>3251</v>
      </c>
      <c r="E30" s="133">
        <v>33.1</v>
      </c>
      <c r="F30" s="180">
        <v>3.84</v>
      </c>
      <c r="G30" s="133">
        <v>14.6</v>
      </c>
      <c r="H30" s="133">
        <v>21.2</v>
      </c>
      <c r="I30" s="180" t="s">
        <v>578</v>
      </c>
      <c r="J30" s="133">
        <v>96</v>
      </c>
      <c r="K30" s="133">
        <v>98</v>
      </c>
      <c r="L30" s="133">
        <v>96.9</v>
      </c>
      <c r="M30" s="133">
        <v>82.3</v>
      </c>
      <c r="N30" s="133">
        <v>40.1</v>
      </c>
      <c r="O30" s="180" t="s">
        <v>578</v>
      </c>
      <c r="P30" s="180">
        <v>4.71</v>
      </c>
      <c r="Q30" s="180">
        <v>4.33</v>
      </c>
      <c r="R30" s="180">
        <v>4.3</v>
      </c>
      <c r="S30" s="180">
        <v>3.48</v>
      </c>
      <c r="T30" s="180">
        <v>1.93</v>
      </c>
      <c r="U30" s="180" t="s">
        <v>578</v>
      </c>
      <c r="V30" s="133">
        <v>57.1</v>
      </c>
      <c r="W30" s="133">
        <v>46.5</v>
      </c>
      <c r="X30" s="133">
        <v>40</v>
      </c>
      <c r="Y30" s="133">
        <v>36.6</v>
      </c>
      <c r="Z30" s="133">
        <v>22.4</v>
      </c>
      <c r="AA30" s="133" t="s">
        <v>578</v>
      </c>
      <c r="AB30" s="133">
        <v>73.5</v>
      </c>
      <c r="AC30" s="133">
        <v>66.599999999999994</v>
      </c>
      <c r="AD30" s="133">
        <v>59.1</v>
      </c>
      <c r="AE30" s="133">
        <v>47.9</v>
      </c>
      <c r="AF30" s="133">
        <v>28.7</v>
      </c>
    </row>
    <row r="31" spans="1:32" ht="12.75" customHeight="1" x14ac:dyDescent="0.35">
      <c r="A31" s="73" t="s">
        <v>99</v>
      </c>
      <c r="B31" s="123">
        <v>351</v>
      </c>
      <c r="C31" s="130" t="s">
        <v>100</v>
      </c>
      <c r="D31" s="179">
        <v>2113</v>
      </c>
      <c r="E31" s="133">
        <v>50.6</v>
      </c>
      <c r="F31" s="180">
        <v>4.03</v>
      </c>
      <c r="G31" s="133">
        <v>16.7</v>
      </c>
      <c r="H31" s="133">
        <v>26.5</v>
      </c>
      <c r="I31" s="180" t="s">
        <v>578</v>
      </c>
      <c r="J31" s="133">
        <v>96.3</v>
      </c>
      <c r="K31" s="133">
        <v>98.1</v>
      </c>
      <c r="L31" s="133">
        <v>97.1</v>
      </c>
      <c r="M31" s="133">
        <v>85</v>
      </c>
      <c r="N31" s="133">
        <v>57</v>
      </c>
      <c r="O31" s="180" t="s">
        <v>578</v>
      </c>
      <c r="P31" s="180">
        <v>4.8499999999999996</v>
      </c>
      <c r="Q31" s="180">
        <v>4.3499999999999996</v>
      </c>
      <c r="R31" s="180">
        <v>4.45</v>
      </c>
      <c r="S31" s="180">
        <v>3.59</v>
      </c>
      <c r="T31" s="180">
        <v>2.48</v>
      </c>
      <c r="U31" s="180" t="s">
        <v>578</v>
      </c>
      <c r="V31" s="133">
        <v>58.6</v>
      </c>
      <c r="W31" s="133">
        <v>45.1</v>
      </c>
      <c r="X31" s="133">
        <v>42</v>
      </c>
      <c r="Y31" s="133">
        <v>38.1</v>
      </c>
      <c r="Z31" s="133">
        <v>25.9</v>
      </c>
      <c r="AA31" s="133" t="s">
        <v>578</v>
      </c>
      <c r="AB31" s="133">
        <v>75.8</v>
      </c>
      <c r="AC31" s="133">
        <v>67</v>
      </c>
      <c r="AD31" s="133">
        <v>61</v>
      </c>
      <c r="AE31" s="133">
        <v>49.1</v>
      </c>
      <c r="AF31" s="133">
        <v>34.799999999999997</v>
      </c>
    </row>
    <row r="32" spans="1:32" ht="12.75" customHeight="1" x14ac:dyDescent="0.35">
      <c r="A32" s="73" t="s">
        <v>101</v>
      </c>
      <c r="B32" s="123">
        <v>895</v>
      </c>
      <c r="C32" s="129" t="s">
        <v>102</v>
      </c>
      <c r="D32" s="179">
        <v>3537</v>
      </c>
      <c r="E32" s="133">
        <v>31.9</v>
      </c>
      <c r="F32" s="180">
        <v>4.17</v>
      </c>
      <c r="G32" s="133">
        <v>15.9</v>
      </c>
      <c r="H32" s="133">
        <v>22.3</v>
      </c>
      <c r="I32" s="180" t="s">
        <v>578</v>
      </c>
      <c r="J32" s="133">
        <v>97.1</v>
      </c>
      <c r="K32" s="133">
        <v>98.2</v>
      </c>
      <c r="L32" s="133">
        <v>94.9</v>
      </c>
      <c r="M32" s="133">
        <v>70.099999999999994</v>
      </c>
      <c r="N32" s="133">
        <v>43.3</v>
      </c>
      <c r="O32" s="180" t="s">
        <v>578</v>
      </c>
      <c r="P32" s="180">
        <v>5.23</v>
      </c>
      <c r="Q32" s="180">
        <v>4.71</v>
      </c>
      <c r="R32" s="180">
        <v>4.7300000000000004</v>
      </c>
      <c r="S32" s="180">
        <v>3.53</v>
      </c>
      <c r="T32" s="180">
        <v>2.11</v>
      </c>
      <c r="U32" s="180" t="s">
        <v>578</v>
      </c>
      <c r="V32" s="133">
        <v>66</v>
      </c>
      <c r="W32" s="133">
        <v>53.5</v>
      </c>
      <c r="X32" s="133">
        <v>48.4</v>
      </c>
      <c r="Y32" s="133">
        <v>41.7</v>
      </c>
      <c r="Z32" s="133">
        <v>23.7</v>
      </c>
      <c r="AA32" s="133" t="s">
        <v>578</v>
      </c>
      <c r="AB32" s="133">
        <v>80.2</v>
      </c>
      <c r="AC32" s="133">
        <v>74</v>
      </c>
      <c r="AD32" s="133">
        <v>68.099999999999994</v>
      </c>
      <c r="AE32" s="133">
        <v>50.5</v>
      </c>
      <c r="AF32" s="133">
        <v>30.5</v>
      </c>
    </row>
    <row r="33" spans="1:32" ht="12.75" customHeight="1" x14ac:dyDescent="0.35">
      <c r="A33" s="73" t="s">
        <v>103</v>
      </c>
      <c r="B33" s="123">
        <v>896</v>
      </c>
      <c r="C33" s="129" t="s">
        <v>104</v>
      </c>
      <c r="D33" s="179">
        <v>3298</v>
      </c>
      <c r="E33" s="133">
        <v>44.3</v>
      </c>
      <c r="F33" s="180">
        <v>4.08</v>
      </c>
      <c r="G33" s="133">
        <v>17.399999999999999</v>
      </c>
      <c r="H33" s="133">
        <v>26.8</v>
      </c>
      <c r="I33" s="180" t="s">
        <v>578</v>
      </c>
      <c r="J33" s="133">
        <v>96.5</v>
      </c>
      <c r="K33" s="133">
        <v>97.8</v>
      </c>
      <c r="L33" s="133">
        <v>96.9</v>
      </c>
      <c r="M33" s="133">
        <v>80.3</v>
      </c>
      <c r="N33" s="133">
        <v>50.7</v>
      </c>
      <c r="O33" s="180" t="s">
        <v>578</v>
      </c>
      <c r="P33" s="180">
        <v>4.8899999999999997</v>
      </c>
      <c r="Q33" s="180">
        <v>4.41</v>
      </c>
      <c r="R33" s="180">
        <v>4.59</v>
      </c>
      <c r="S33" s="180">
        <v>3.7</v>
      </c>
      <c r="T33" s="180">
        <v>2.29</v>
      </c>
      <c r="U33" s="180" t="s">
        <v>578</v>
      </c>
      <c r="V33" s="133">
        <v>59.4</v>
      </c>
      <c r="W33" s="133">
        <v>46.8</v>
      </c>
      <c r="X33" s="133">
        <v>46.4</v>
      </c>
      <c r="Y33" s="133">
        <v>41.6</v>
      </c>
      <c r="Z33" s="133">
        <v>24.3</v>
      </c>
      <c r="AA33" s="133" t="s">
        <v>578</v>
      </c>
      <c r="AB33" s="133">
        <v>75.3</v>
      </c>
      <c r="AC33" s="133">
        <v>70.3</v>
      </c>
      <c r="AD33" s="133">
        <v>64.7</v>
      </c>
      <c r="AE33" s="133">
        <v>52</v>
      </c>
      <c r="AF33" s="133">
        <v>33.4</v>
      </c>
    </row>
    <row r="34" spans="1:32" ht="12.75" customHeight="1" x14ac:dyDescent="0.35">
      <c r="A34" s="73" t="s">
        <v>105</v>
      </c>
      <c r="B34" s="123">
        <v>909</v>
      </c>
      <c r="C34" s="130" t="s">
        <v>106</v>
      </c>
      <c r="D34" s="179">
        <v>4689</v>
      </c>
      <c r="E34" s="133">
        <v>33.799999999999997</v>
      </c>
      <c r="F34" s="180">
        <v>4.03</v>
      </c>
      <c r="G34" s="133">
        <v>15</v>
      </c>
      <c r="H34" s="133">
        <v>22.1</v>
      </c>
      <c r="I34" s="180" t="s">
        <v>578</v>
      </c>
      <c r="J34" s="133">
        <v>97.9</v>
      </c>
      <c r="K34" s="133">
        <v>98.4</v>
      </c>
      <c r="L34" s="133">
        <v>97</v>
      </c>
      <c r="M34" s="133">
        <v>81.5</v>
      </c>
      <c r="N34" s="133">
        <v>38.6</v>
      </c>
      <c r="O34" s="180" t="s">
        <v>578</v>
      </c>
      <c r="P34" s="180">
        <v>4.96</v>
      </c>
      <c r="Q34" s="180">
        <v>4.5599999999999996</v>
      </c>
      <c r="R34" s="180">
        <v>4.58</v>
      </c>
      <c r="S34" s="180">
        <v>3.66</v>
      </c>
      <c r="T34" s="180">
        <v>1.82</v>
      </c>
      <c r="U34" s="180" t="s">
        <v>578</v>
      </c>
      <c r="V34" s="133">
        <v>60.2</v>
      </c>
      <c r="W34" s="133">
        <v>49.9</v>
      </c>
      <c r="X34" s="133">
        <v>45.3</v>
      </c>
      <c r="Y34" s="133">
        <v>39.9</v>
      </c>
      <c r="Z34" s="133">
        <v>20.3</v>
      </c>
      <c r="AA34" s="133" t="s">
        <v>578</v>
      </c>
      <c r="AB34" s="133">
        <v>77.099999999999994</v>
      </c>
      <c r="AC34" s="133">
        <v>71.3</v>
      </c>
      <c r="AD34" s="133">
        <v>64.900000000000006</v>
      </c>
      <c r="AE34" s="133">
        <v>50.7</v>
      </c>
      <c r="AF34" s="133">
        <v>27.1</v>
      </c>
    </row>
    <row r="35" spans="1:32" ht="12.75" customHeight="1" x14ac:dyDescent="0.35">
      <c r="A35" s="73" t="s">
        <v>107</v>
      </c>
      <c r="B35" s="123">
        <v>876</v>
      </c>
      <c r="C35" s="129" t="s">
        <v>108</v>
      </c>
      <c r="D35" s="179">
        <v>1333</v>
      </c>
      <c r="E35" s="133">
        <v>45.8</v>
      </c>
      <c r="F35" s="180">
        <v>3.72</v>
      </c>
      <c r="G35" s="133">
        <v>14.5</v>
      </c>
      <c r="H35" s="133">
        <v>24.6</v>
      </c>
      <c r="I35" s="180" t="s">
        <v>578</v>
      </c>
      <c r="J35" s="133">
        <v>96</v>
      </c>
      <c r="K35" s="133">
        <v>97.2</v>
      </c>
      <c r="L35" s="133">
        <v>95.4</v>
      </c>
      <c r="M35" s="133">
        <v>82.5</v>
      </c>
      <c r="N35" s="133">
        <v>49.7</v>
      </c>
      <c r="O35" s="180" t="s">
        <v>578</v>
      </c>
      <c r="P35" s="180">
        <v>4.57</v>
      </c>
      <c r="Q35" s="180">
        <v>4.08</v>
      </c>
      <c r="R35" s="180">
        <v>4.05</v>
      </c>
      <c r="S35" s="180">
        <v>3.45</v>
      </c>
      <c r="T35" s="180">
        <v>2.15</v>
      </c>
      <c r="U35" s="180" t="s">
        <v>578</v>
      </c>
      <c r="V35" s="133">
        <v>52.3</v>
      </c>
      <c r="W35" s="133">
        <v>39.9</v>
      </c>
      <c r="X35" s="133">
        <v>35.1</v>
      </c>
      <c r="Y35" s="133">
        <v>34.799999999999997</v>
      </c>
      <c r="Z35" s="133">
        <v>22.2</v>
      </c>
      <c r="AA35" s="133" t="s">
        <v>578</v>
      </c>
      <c r="AB35" s="133">
        <v>70.400000000000006</v>
      </c>
      <c r="AC35" s="133">
        <v>63.9</v>
      </c>
      <c r="AD35" s="133">
        <v>55.5</v>
      </c>
      <c r="AE35" s="133">
        <v>46.7</v>
      </c>
      <c r="AF35" s="133">
        <v>32</v>
      </c>
    </row>
    <row r="36" spans="1:32" ht="12.75" customHeight="1" x14ac:dyDescent="0.35">
      <c r="A36" s="73" t="s">
        <v>109</v>
      </c>
      <c r="B36" s="123">
        <v>340</v>
      </c>
      <c r="C36" s="26" t="s">
        <v>110</v>
      </c>
      <c r="D36" s="179">
        <v>929</v>
      </c>
      <c r="E36" s="133">
        <v>31.1</v>
      </c>
      <c r="F36" s="180">
        <v>2.99</v>
      </c>
      <c r="G36" s="133">
        <v>7.3</v>
      </c>
      <c r="H36" s="133">
        <v>13</v>
      </c>
      <c r="I36" s="180" t="s">
        <v>578</v>
      </c>
      <c r="J36" s="133">
        <v>91.8</v>
      </c>
      <c r="K36" s="133">
        <v>94.6</v>
      </c>
      <c r="L36" s="133">
        <v>90</v>
      </c>
      <c r="M36" s="133">
        <v>73.5</v>
      </c>
      <c r="N36" s="133">
        <v>36.6</v>
      </c>
      <c r="O36" s="180" t="s">
        <v>578</v>
      </c>
      <c r="P36" s="180">
        <v>3.92</v>
      </c>
      <c r="Q36" s="180">
        <v>3.42</v>
      </c>
      <c r="R36" s="180">
        <v>3.31</v>
      </c>
      <c r="S36" s="180">
        <v>2.48</v>
      </c>
      <c r="T36" s="180">
        <v>1.47</v>
      </c>
      <c r="U36" s="180" t="s">
        <v>578</v>
      </c>
      <c r="V36" s="133">
        <v>40</v>
      </c>
      <c r="W36" s="133">
        <v>27.9</v>
      </c>
      <c r="X36" s="133">
        <v>21.9</v>
      </c>
      <c r="Y36" s="133">
        <v>21.3</v>
      </c>
      <c r="Z36" s="133">
        <v>13.9</v>
      </c>
      <c r="AA36" s="133" t="s">
        <v>578</v>
      </c>
      <c r="AB36" s="133">
        <v>59.2</v>
      </c>
      <c r="AC36" s="133">
        <v>48.1</v>
      </c>
      <c r="AD36" s="133">
        <v>38.9</v>
      </c>
      <c r="AE36" s="133">
        <v>29.8</v>
      </c>
      <c r="AF36" s="133">
        <v>20.100000000000001</v>
      </c>
    </row>
    <row r="37" spans="1:32" ht="12.75" customHeight="1" x14ac:dyDescent="0.35">
      <c r="A37" s="73" t="s">
        <v>111</v>
      </c>
      <c r="B37" s="123">
        <v>888</v>
      </c>
      <c r="C37" s="129" t="s">
        <v>112</v>
      </c>
      <c r="D37" s="179">
        <v>11631</v>
      </c>
      <c r="E37" s="133">
        <v>29.7</v>
      </c>
      <c r="F37" s="180">
        <v>3.99</v>
      </c>
      <c r="G37" s="133">
        <v>13.9</v>
      </c>
      <c r="H37" s="133">
        <v>19.8</v>
      </c>
      <c r="I37" s="180" t="s">
        <v>578</v>
      </c>
      <c r="J37" s="133">
        <v>95.5</v>
      </c>
      <c r="K37" s="133">
        <v>97.2</v>
      </c>
      <c r="L37" s="133">
        <v>95.2</v>
      </c>
      <c r="M37" s="133">
        <v>76.2</v>
      </c>
      <c r="N37" s="133">
        <v>38.4</v>
      </c>
      <c r="O37" s="180" t="s">
        <v>578</v>
      </c>
      <c r="P37" s="180">
        <v>4.97</v>
      </c>
      <c r="Q37" s="180">
        <v>4.54</v>
      </c>
      <c r="R37" s="180">
        <v>4.53</v>
      </c>
      <c r="S37" s="180">
        <v>3.45</v>
      </c>
      <c r="T37" s="180">
        <v>1.91</v>
      </c>
      <c r="U37" s="180" t="s">
        <v>578</v>
      </c>
      <c r="V37" s="133">
        <v>61.5</v>
      </c>
      <c r="W37" s="133">
        <v>50.3</v>
      </c>
      <c r="X37" s="133">
        <v>45.1</v>
      </c>
      <c r="Y37" s="133">
        <v>38</v>
      </c>
      <c r="Z37" s="133">
        <v>21.7</v>
      </c>
      <c r="AA37" s="133" t="s">
        <v>578</v>
      </c>
      <c r="AB37" s="133">
        <v>76.7</v>
      </c>
      <c r="AC37" s="133">
        <v>70.900000000000006</v>
      </c>
      <c r="AD37" s="133">
        <v>63.5</v>
      </c>
      <c r="AE37" s="133">
        <v>47.5</v>
      </c>
      <c r="AF37" s="133">
        <v>27.7</v>
      </c>
    </row>
    <row r="38" spans="1:32" ht="12.75" customHeight="1" x14ac:dyDescent="0.35">
      <c r="A38" s="73" t="s">
        <v>113</v>
      </c>
      <c r="B38" s="123">
        <v>341</v>
      </c>
      <c r="C38" s="130" t="s">
        <v>114</v>
      </c>
      <c r="D38" s="179">
        <v>4461</v>
      </c>
      <c r="E38" s="133">
        <v>34.200000000000003</v>
      </c>
      <c r="F38" s="180">
        <v>3.67</v>
      </c>
      <c r="G38" s="133">
        <v>14.4</v>
      </c>
      <c r="H38" s="133">
        <v>21.8</v>
      </c>
      <c r="I38" s="180" t="s">
        <v>578</v>
      </c>
      <c r="J38" s="133">
        <v>93.7</v>
      </c>
      <c r="K38" s="133">
        <v>96.1</v>
      </c>
      <c r="L38" s="133">
        <v>91.8</v>
      </c>
      <c r="M38" s="133">
        <v>67.099999999999994</v>
      </c>
      <c r="N38" s="133">
        <v>46.2</v>
      </c>
      <c r="O38" s="180" t="s">
        <v>578</v>
      </c>
      <c r="P38" s="180">
        <v>4.63</v>
      </c>
      <c r="Q38" s="180">
        <v>4.1100000000000003</v>
      </c>
      <c r="R38" s="180">
        <v>4.04</v>
      </c>
      <c r="S38" s="180">
        <v>2.92</v>
      </c>
      <c r="T38" s="180">
        <v>2.2799999999999998</v>
      </c>
      <c r="U38" s="180" t="s">
        <v>578</v>
      </c>
      <c r="V38" s="133">
        <v>54.5</v>
      </c>
      <c r="W38" s="133">
        <v>40.799999999999997</v>
      </c>
      <c r="X38" s="133">
        <v>36.200000000000003</v>
      </c>
      <c r="Y38" s="133">
        <v>30.3</v>
      </c>
      <c r="Z38" s="133">
        <v>25.6</v>
      </c>
      <c r="AA38" s="133" t="s">
        <v>578</v>
      </c>
      <c r="AB38" s="133">
        <v>70.2</v>
      </c>
      <c r="AC38" s="133">
        <v>62.4</v>
      </c>
      <c r="AD38" s="133">
        <v>52.3</v>
      </c>
      <c r="AE38" s="133">
        <v>39.4</v>
      </c>
      <c r="AF38" s="133">
        <v>32.9</v>
      </c>
    </row>
    <row r="39" spans="1:32" ht="12.75" customHeight="1" x14ac:dyDescent="0.35">
      <c r="A39" s="73" t="s">
        <v>115</v>
      </c>
      <c r="B39" s="123">
        <v>352</v>
      </c>
      <c r="C39" s="130" t="s">
        <v>116</v>
      </c>
      <c r="D39" s="179">
        <v>4734</v>
      </c>
      <c r="E39" s="133">
        <v>33.5</v>
      </c>
      <c r="F39" s="180">
        <v>3.69</v>
      </c>
      <c r="G39" s="133">
        <v>12.7</v>
      </c>
      <c r="H39" s="133">
        <v>19.8</v>
      </c>
      <c r="I39" s="180" t="s">
        <v>578</v>
      </c>
      <c r="J39" s="133">
        <v>94.7</v>
      </c>
      <c r="K39" s="133">
        <v>97.1</v>
      </c>
      <c r="L39" s="133">
        <v>94</v>
      </c>
      <c r="M39" s="133">
        <v>75.099999999999994</v>
      </c>
      <c r="N39" s="133">
        <v>44</v>
      </c>
      <c r="O39" s="180" t="s">
        <v>578</v>
      </c>
      <c r="P39" s="180">
        <v>4.55</v>
      </c>
      <c r="Q39" s="180">
        <v>4.05</v>
      </c>
      <c r="R39" s="180">
        <v>4.09</v>
      </c>
      <c r="S39" s="180">
        <v>3.01</v>
      </c>
      <c r="T39" s="180">
        <v>2.37</v>
      </c>
      <c r="U39" s="180" t="s">
        <v>578</v>
      </c>
      <c r="V39" s="133">
        <v>53.5</v>
      </c>
      <c r="W39" s="133">
        <v>40.700000000000003</v>
      </c>
      <c r="X39" s="133">
        <v>37.799999999999997</v>
      </c>
      <c r="Y39" s="133">
        <v>31.1</v>
      </c>
      <c r="Z39" s="133">
        <v>28.5</v>
      </c>
      <c r="AA39" s="133" t="s">
        <v>578</v>
      </c>
      <c r="AB39" s="133">
        <v>69.7</v>
      </c>
      <c r="AC39" s="133">
        <v>60.2</v>
      </c>
      <c r="AD39" s="133">
        <v>54.3</v>
      </c>
      <c r="AE39" s="133">
        <v>40.700000000000003</v>
      </c>
      <c r="AF39" s="133">
        <v>33.799999999999997</v>
      </c>
    </row>
    <row r="40" spans="1:32" ht="12.75" customHeight="1" x14ac:dyDescent="0.35">
      <c r="A40" s="73" t="s">
        <v>117</v>
      </c>
      <c r="B40" s="123">
        <v>353</v>
      </c>
      <c r="C40" s="130" t="s">
        <v>118</v>
      </c>
      <c r="D40" s="179">
        <v>2957</v>
      </c>
      <c r="E40" s="133">
        <v>23.5</v>
      </c>
      <c r="F40" s="180">
        <v>3.51</v>
      </c>
      <c r="G40" s="133">
        <v>9</v>
      </c>
      <c r="H40" s="133">
        <v>13.9</v>
      </c>
      <c r="I40" s="180" t="s">
        <v>578</v>
      </c>
      <c r="J40" s="133">
        <v>94.9</v>
      </c>
      <c r="K40" s="133">
        <v>97</v>
      </c>
      <c r="L40" s="133">
        <v>95</v>
      </c>
      <c r="M40" s="133">
        <v>69.400000000000006</v>
      </c>
      <c r="N40" s="133">
        <v>33.700000000000003</v>
      </c>
      <c r="O40" s="180" t="s">
        <v>578</v>
      </c>
      <c r="P40" s="180">
        <v>4.54</v>
      </c>
      <c r="Q40" s="180">
        <v>4.1399999999999997</v>
      </c>
      <c r="R40" s="180">
        <v>4.0199999999999996</v>
      </c>
      <c r="S40" s="180">
        <v>2.75</v>
      </c>
      <c r="T40" s="180">
        <v>1.58</v>
      </c>
      <c r="U40" s="180" t="s">
        <v>578</v>
      </c>
      <c r="V40" s="133">
        <v>52.3</v>
      </c>
      <c r="W40" s="133">
        <v>43.1</v>
      </c>
      <c r="X40" s="133">
        <v>35.6</v>
      </c>
      <c r="Y40" s="133">
        <v>27.4</v>
      </c>
      <c r="Z40" s="133">
        <v>17.100000000000001</v>
      </c>
      <c r="AA40" s="133" t="s">
        <v>578</v>
      </c>
      <c r="AB40" s="133">
        <v>69.2</v>
      </c>
      <c r="AC40" s="133">
        <v>63.6</v>
      </c>
      <c r="AD40" s="133">
        <v>52.9</v>
      </c>
      <c r="AE40" s="133">
        <v>35.9</v>
      </c>
      <c r="AF40" s="133">
        <v>23.7</v>
      </c>
    </row>
    <row r="41" spans="1:32" ht="12.75" customHeight="1" x14ac:dyDescent="0.35">
      <c r="A41" s="73" t="s">
        <v>119</v>
      </c>
      <c r="B41" s="123">
        <v>354</v>
      </c>
      <c r="C41" s="130" t="s">
        <v>120</v>
      </c>
      <c r="D41" s="179">
        <v>2231</v>
      </c>
      <c r="E41" s="133">
        <v>20.6</v>
      </c>
      <c r="F41" s="180">
        <v>3.61</v>
      </c>
      <c r="G41" s="133">
        <v>6.8</v>
      </c>
      <c r="H41" s="133">
        <v>11.1</v>
      </c>
      <c r="I41" s="180" t="s">
        <v>578</v>
      </c>
      <c r="J41" s="133">
        <v>96.9</v>
      </c>
      <c r="K41" s="133">
        <v>97.2</v>
      </c>
      <c r="L41" s="133">
        <v>96.4</v>
      </c>
      <c r="M41" s="133">
        <v>62.5</v>
      </c>
      <c r="N41" s="133">
        <v>38.700000000000003</v>
      </c>
      <c r="O41" s="180" t="s">
        <v>578</v>
      </c>
      <c r="P41" s="180">
        <v>4.67</v>
      </c>
      <c r="Q41" s="180">
        <v>4.1900000000000004</v>
      </c>
      <c r="R41" s="180">
        <v>4.26</v>
      </c>
      <c r="S41" s="180">
        <v>2.59</v>
      </c>
      <c r="T41" s="180">
        <v>1.67</v>
      </c>
      <c r="U41" s="180" t="s">
        <v>578</v>
      </c>
      <c r="V41" s="133">
        <v>55.4</v>
      </c>
      <c r="W41" s="133">
        <v>43</v>
      </c>
      <c r="X41" s="133">
        <v>40.1</v>
      </c>
      <c r="Y41" s="133">
        <v>27.4</v>
      </c>
      <c r="Z41" s="133">
        <v>17.600000000000001</v>
      </c>
      <c r="AA41" s="133" t="s">
        <v>578</v>
      </c>
      <c r="AB41" s="133">
        <v>72.599999999999994</v>
      </c>
      <c r="AC41" s="133">
        <v>64.5</v>
      </c>
      <c r="AD41" s="133">
        <v>58.4</v>
      </c>
      <c r="AE41" s="133">
        <v>35.700000000000003</v>
      </c>
      <c r="AF41" s="133">
        <v>24.1</v>
      </c>
    </row>
    <row r="42" spans="1:32" ht="12.75" customHeight="1" x14ac:dyDescent="0.35">
      <c r="A42" s="73" t="s">
        <v>121</v>
      </c>
      <c r="B42" s="123">
        <v>355</v>
      </c>
      <c r="C42" s="130" t="s">
        <v>122</v>
      </c>
      <c r="D42" s="179">
        <v>2082</v>
      </c>
      <c r="E42" s="133">
        <v>32.4</v>
      </c>
      <c r="F42" s="180">
        <v>3.4</v>
      </c>
      <c r="G42" s="133">
        <v>10.7</v>
      </c>
      <c r="H42" s="133">
        <v>17.7</v>
      </c>
      <c r="I42" s="180" t="s">
        <v>578</v>
      </c>
      <c r="J42" s="133">
        <v>95.3</v>
      </c>
      <c r="K42" s="133">
        <v>96.2</v>
      </c>
      <c r="L42" s="133">
        <v>86.6</v>
      </c>
      <c r="M42" s="133">
        <v>78</v>
      </c>
      <c r="N42" s="133">
        <v>42.8</v>
      </c>
      <c r="O42" s="180" t="s">
        <v>578</v>
      </c>
      <c r="P42" s="180">
        <v>4.45</v>
      </c>
      <c r="Q42" s="180">
        <v>3.96</v>
      </c>
      <c r="R42" s="180">
        <v>3.51</v>
      </c>
      <c r="S42" s="180">
        <v>2.92</v>
      </c>
      <c r="T42" s="180">
        <v>2.0499999999999998</v>
      </c>
      <c r="U42" s="180" t="s">
        <v>578</v>
      </c>
      <c r="V42" s="133">
        <v>50</v>
      </c>
      <c r="W42" s="133">
        <v>38.799999999999997</v>
      </c>
      <c r="X42" s="133">
        <v>31.2</v>
      </c>
      <c r="Y42" s="133">
        <v>28.3</v>
      </c>
      <c r="Z42" s="133">
        <v>21.5</v>
      </c>
      <c r="AA42" s="133" t="s">
        <v>578</v>
      </c>
      <c r="AB42" s="133">
        <v>67.3</v>
      </c>
      <c r="AC42" s="133">
        <v>61</v>
      </c>
      <c r="AD42" s="133">
        <v>46.3</v>
      </c>
      <c r="AE42" s="133">
        <v>39.200000000000003</v>
      </c>
      <c r="AF42" s="133">
        <v>28.6</v>
      </c>
    </row>
    <row r="43" spans="1:32" ht="12.75" customHeight="1" x14ac:dyDescent="0.35">
      <c r="A43" s="73" t="s">
        <v>123</v>
      </c>
      <c r="B43" s="123">
        <v>343</v>
      </c>
      <c r="C43" s="130" t="s">
        <v>124</v>
      </c>
      <c r="D43" s="179">
        <v>2855</v>
      </c>
      <c r="E43" s="133">
        <v>33.799999999999997</v>
      </c>
      <c r="F43" s="180">
        <v>3.81</v>
      </c>
      <c r="G43" s="133">
        <v>12.4</v>
      </c>
      <c r="H43" s="133">
        <v>19.2</v>
      </c>
      <c r="I43" s="180" t="s">
        <v>578</v>
      </c>
      <c r="J43" s="133">
        <v>93.8</v>
      </c>
      <c r="K43" s="133">
        <v>97.2</v>
      </c>
      <c r="L43" s="133">
        <v>94.4</v>
      </c>
      <c r="M43" s="133">
        <v>78.5</v>
      </c>
      <c r="N43" s="133">
        <v>40.200000000000003</v>
      </c>
      <c r="O43" s="180" t="s">
        <v>578</v>
      </c>
      <c r="P43" s="180">
        <v>4.71</v>
      </c>
      <c r="Q43" s="180">
        <v>4.37</v>
      </c>
      <c r="R43" s="180">
        <v>4.26</v>
      </c>
      <c r="S43" s="180">
        <v>3.43</v>
      </c>
      <c r="T43" s="180">
        <v>1.83</v>
      </c>
      <c r="U43" s="180" t="s">
        <v>578</v>
      </c>
      <c r="V43" s="133">
        <v>56.6</v>
      </c>
      <c r="W43" s="133">
        <v>46.2</v>
      </c>
      <c r="X43" s="133">
        <v>39.5</v>
      </c>
      <c r="Y43" s="133">
        <v>36.700000000000003</v>
      </c>
      <c r="Z43" s="133">
        <v>19.5</v>
      </c>
      <c r="AA43" s="133" t="s">
        <v>578</v>
      </c>
      <c r="AB43" s="133">
        <v>72.7</v>
      </c>
      <c r="AC43" s="133">
        <v>69.2</v>
      </c>
      <c r="AD43" s="133">
        <v>58.8</v>
      </c>
      <c r="AE43" s="133">
        <v>47.1</v>
      </c>
      <c r="AF43" s="133">
        <v>26.5</v>
      </c>
    </row>
    <row r="44" spans="1:32" ht="12.75" customHeight="1" x14ac:dyDescent="0.35">
      <c r="A44" s="73" t="s">
        <v>125</v>
      </c>
      <c r="B44" s="123">
        <v>342</v>
      </c>
      <c r="C44" s="26" t="s">
        <v>126</v>
      </c>
      <c r="D44" s="179">
        <v>1732</v>
      </c>
      <c r="E44" s="133">
        <v>37.799999999999997</v>
      </c>
      <c r="F44" s="180">
        <v>3.75</v>
      </c>
      <c r="G44" s="133">
        <v>11.8</v>
      </c>
      <c r="H44" s="133">
        <v>19.100000000000001</v>
      </c>
      <c r="I44" s="180" t="s">
        <v>578</v>
      </c>
      <c r="J44" s="133">
        <v>96.6</v>
      </c>
      <c r="K44" s="133">
        <v>97.6</v>
      </c>
      <c r="L44" s="133">
        <v>96.1</v>
      </c>
      <c r="M44" s="133">
        <v>82.7</v>
      </c>
      <c r="N44" s="133">
        <v>42.3</v>
      </c>
      <c r="O44" s="180" t="s">
        <v>578</v>
      </c>
      <c r="P44" s="180">
        <v>4.67</v>
      </c>
      <c r="Q44" s="180">
        <v>4.3600000000000003</v>
      </c>
      <c r="R44" s="180">
        <v>4.12</v>
      </c>
      <c r="S44" s="180">
        <v>3.47</v>
      </c>
      <c r="T44" s="180">
        <v>1.74</v>
      </c>
      <c r="U44" s="180" t="s">
        <v>578</v>
      </c>
      <c r="V44" s="133">
        <v>54.7</v>
      </c>
      <c r="W44" s="133">
        <v>46.7</v>
      </c>
      <c r="X44" s="133">
        <v>36.9</v>
      </c>
      <c r="Y44" s="133">
        <v>35</v>
      </c>
      <c r="Z44" s="133">
        <v>16</v>
      </c>
      <c r="AA44" s="133" t="s">
        <v>578</v>
      </c>
      <c r="AB44" s="133">
        <v>71.099999999999994</v>
      </c>
      <c r="AC44" s="133">
        <v>67.900000000000006</v>
      </c>
      <c r="AD44" s="133">
        <v>54.3</v>
      </c>
      <c r="AE44" s="133">
        <v>46.6</v>
      </c>
      <c r="AF44" s="133">
        <v>23.8</v>
      </c>
    </row>
    <row r="45" spans="1:32" ht="12.75" customHeight="1" x14ac:dyDescent="0.35">
      <c r="A45" s="73" t="s">
        <v>127</v>
      </c>
      <c r="B45" s="123">
        <v>356</v>
      </c>
      <c r="C45" s="130" t="s">
        <v>128</v>
      </c>
      <c r="D45" s="179">
        <v>2571</v>
      </c>
      <c r="E45" s="133">
        <v>40.6</v>
      </c>
      <c r="F45" s="180">
        <v>4.1100000000000003</v>
      </c>
      <c r="G45" s="133">
        <v>17.5</v>
      </c>
      <c r="H45" s="133">
        <v>24.9</v>
      </c>
      <c r="I45" s="180" t="s">
        <v>578</v>
      </c>
      <c r="J45" s="133">
        <v>95.2</v>
      </c>
      <c r="K45" s="133">
        <v>97.6</v>
      </c>
      <c r="L45" s="133">
        <v>95.4</v>
      </c>
      <c r="M45" s="133">
        <v>76.7</v>
      </c>
      <c r="N45" s="133">
        <v>49</v>
      </c>
      <c r="O45" s="180" t="s">
        <v>578</v>
      </c>
      <c r="P45" s="180">
        <v>5.0999999999999996</v>
      </c>
      <c r="Q45" s="180">
        <v>4.58</v>
      </c>
      <c r="R45" s="180">
        <v>4.59</v>
      </c>
      <c r="S45" s="180">
        <v>3.49</v>
      </c>
      <c r="T45" s="180">
        <v>2.3199999999999998</v>
      </c>
      <c r="U45" s="180" t="s">
        <v>578</v>
      </c>
      <c r="V45" s="133">
        <v>65.5</v>
      </c>
      <c r="W45" s="133">
        <v>49.7</v>
      </c>
      <c r="X45" s="133">
        <v>46.1</v>
      </c>
      <c r="Y45" s="133">
        <v>39</v>
      </c>
      <c r="Z45" s="133">
        <v>27.1</v>
      </c>
      <c r="AA45" s="133" t="s">
        <v>578</v>
      </c>
      <c r="AB45" s="133">
        <v>79.5</v>
      </c>
      <c r="AC45" s="133">
        <v>71.099999999999994</v>
      </c>
      <c r="AD45" s="133">
        <v>63.7</v>
      </c>
      <c r="AE45" s="133">
        <v>47.6</v>
      </c>
      <c r="AF45" s="133">
        <v>35.200000000000003</v>
      </c>
    </row>
    <row r="46" spans="1:32" ht="12.75" customHeight="1" x14ac:dyDescent="0.35">
      <c r="A46" s="73" t="s">
        <v>129</v>
      </c>
      <c r="B46" s="123">
        <v>357</v>
      </c>
      <c r="C46" s="130" t="s">
        <v>130</v>
      </c>
      <c r="D46" s="179">
        <v>2512</v>
      </c>
      <c r="E46" s="133">
        <v>31.3</v>
      </c>
      <c r="F46" s="180">
        <v>3.72</v>
      </c>
      <c r="G46" s="133">
        <v>11.3</v>
      </c>
      <c r="H46" s="133">
        <v>17.899999999999999</v>
      </c>
      <c r="I46" s="180" t="s">
        <v>578</v>
      </c>
      <c r="J46" s="133">
        <v>96.1</v>
      </c>
      <c r="K46" s="133">
        <v>97</v>
      </c>
      <c r="L46" s="133">
        <v>95.3</v>
      </c>
      <c r="M46" s="133">
        <v>75.7</v>
      </c>
      <c r="N46" s="133">
        <v>36.700000000000003</v>
      </c>
      <c r="O46" s="180" t="s">
        <v>578</v>
      </c>
      <c r="P46" s="180">
        <v>4.8</v>
      </c>
      <c r="Q46" s="180">
        <v>4.34</v>
      </c>
      <c r="R46" s="180">
        <v>4.22</v>
      </c>
      <c r="S46" s="180">
        <v>3.07</v>
      </c>
      <c r="T46" s="180">
        <v>1.65</v>
      </c>
      <c r="U46" s="180" t="s">
        <v>578</v>
      </c>
      <c r="V46" s="133">
        <v>58.4</v>
      </c>
      <c r="W46" s="133">
        <v>46.4</v>
      </c>
      <c r="X46" s="133">
        <v>38.700000000000003</v>
      </c>
      <c r="Y46" s="133">
        <v>31</v>
      </c>
      <c r="Z46" s="133">
        <v>17.100000000000001</v>
      </c>
      <c r="AA46" s="133" t="s">
        <v>578</v>
      </c>
      <c r="AB46" s="133">
        <v>74.7</v>
      </c>
      <c r="AC46" s="133">
        <v>67</v>
      </c>
      <c r="AD46" s="133">
        <v>57.6</v>
      </c>
      <c r="AE46" s="133">
        <v>40.9</v>
      </c>
      <c r="AF46" s="133">
        <v>23.9</v>
      </c>
    </row>
    <row r="47" spans="1:32" ht="12.75" customHeight="1" x14ac:dyDescent="0.35">
      <c r="A47" s="73" t="s">
        <v>131</v>
      </c>
      <c r="B47" s="123">
        <v>358</v>
      </c>
      <c r="C47" s="130" t="s">
        <v>132</v>
      </c>
      <c r="D47" s="179">
        <v>2850</v>
      </c>
      <c r="E47" s="133">
        <v>52.7</v>
      </c>
      <c r="F47" s="180">
        <v>5.13</v>
      </c>
      <c r="G47" s="133">
        <v>33.9</v>
      </c>
      <c r="H47" s="133">
        <v>41.7</v>
      </c>
      <c r="I47" s="180" t="s">
        <v>578</v>
      </c>
      <c r="J47" s="133">
        <v>96.9</v>
      </c>
      <c r="K47" s="133">
        <v>97.8</v>
      </c>
      <c r="L47" s="133">
        <v>97.1</v>
      </c>
      <c r="M47" s="133">
        <v>79.3</v>
      </c>
      <c r="N47" s="133">
        <v>63.9</v>
      </c>
      <c r="O47" s="180" t="s">
        <v>578</v>
      </c>
      <c r="P47" s="180">
        <v>5.84</v>
      </c>
      <c r="Q47" s="180">
        <v>5.51</v>
      </c>
      <c r="R47" s="180">
        <v>5.66</v>
      </c>
      <c r="S47" s="180">
        <v>4.51</v>
      </c>
      <c r="T47" s="180">
        <v>3.61</v>
      </c>
      <c r="U47" s="180" t="s">
        <v>578</v>
      </c>
      <c r="V47" s="133">
        <v>76.2</v>
      </c>
      <c r="W47" s="133">
        <v>68.5</v>
      </c>
      <c r="X47" s="133">
        <v>65</v>
      </c>
      <c r="Y47" s="133">
        <v>55.5</v>
      </c>
      <c r="Z47" s="133">
        <v>45.8</v>
      </c>
      <c r="AA47" s="133" t="s">
        <v>578</v>
      </c>
      <c r="AB47" s="133">
        <v>86.6</v>
      </c>
      <c r="AC47" s="133">
        <v>82.5</v>
      </c>
      <c r="AD47" s="133">
        <v>78.8</v>
      </c>
      <c r="AE47" s="133">
        <v>62.7</v>
      </c>
      <c r="AF47" s="133">
        <v>52.9</v>
      </c>
    </row>
    <row r="48" spans="1:32" ht="12.75" customHeight="1" x14ac:dyDescent="0.35">
      <c r="A48" s="73" t="s">
        <v>133</v>
      </c>
      <c r="B48" s="123">
        <v>877</v>
      </c>
      <c r="C48" s="129" t="s">
        <v>134</v>
      </c>
      <c r="D48" s="179">
        <v>2365</v>
      </c>
      <c r="E48" s="133">
        <v>33.4</v>
      </c>
      <c r="F48" s="180">
        <v>4.07</v>
      </c>
      <c r="G48" s="133">
        <v>17.3</v>
      </c>
      <c r="H48" s="133">
        <v>24.2</v>
      </c>
      <c r="I48" s="180" t="s">
        <v>578</v>
      </c>
      <c r="J48" s="133">
        <v>95.9</v>
      </c>
      <c r="K48" s="133">
        <v>98.1</v>
      </c>
      <c r="L48" s="133">
        <v>96</v>
      </c>
      <c r="M48" s="133">
        <v>80.2</v>
      </c>
      <c r="N48" s="133">
        <v>38.4</v>
      </c>
      <c r="O48" s="180" t="s">
        <v>578</v>
      </c>
      <c r="P48" s="180">
        <v>5.03</v>
      </c>
      <c r="Q48" s="180">
        <v>4.7</v>
      </c>
      <c r="R48" s="180">
        <v>4.5599999999999996</v>
      </c>
      <c r="S48" s="180">
        <v>3.67</v>
      </c>
      <c r="T48" s="180">
        <v>1.93</v>
      </c>
      <c r="U48" s="180" t="s">
        <v>578</v>
      </c>
      <c r="V48" s="133">
        <v>63</v>
      </c>
      <c r="W48" s="133">
        <v>53.5</v>
      </c>
      <c r="X48" s="133">
        <v>46.3</v>
      </c>
      <c r="Y48" s="133">
        <v>41</v>
      </c>
      <c r="Z48" s="133">
        <v>23.3</v>
      </c>
      <c r="AA48" s="133" t="s">
        <v>578</v>
      </c>
      <c r="AB48" s="133">
        <v>77.599999999999994</v>
      </c>
      <c r="AC48" s="133">
        <v>73.2</v>
      </c>
      <c r="AD48" s="133">
        <v>63.4</v>
      </c>
      <c r="AE48" s="133">
        <v>51.3</v>
      </c>
      <c r="AF48" s="133">
        <v>30.3</v>
      </c>
    </row>
    <row r="49" spans="1:32" ht="12.75" customHeight="1" x14ac:dyDescent="0.35">
      <c r="A49" s="73" t="s">
        <v>135</v>
      </c>
      <c r="B49" s="123">
        <v>359</v>
      </c>
      <c r="C49" s="130" t="s">
        <v>136</v>
      </c>
      <c r="D49" s="179">
        <v>3221</v>
      </c>
      <c r="E49" s="133">
        <v>24.2</v>
      </c>
      <c r="F49" s="180">
        <v>3.77</v>
      </c>
      <c r="G49" s="133">
        <v>10.199999999999999</v>
      </c>
      <c r="H49" s="133">
        <v>16.100000000000001</v>
      </c>
      <c r="I49" s="180" t="s">
        <v>578</v>
      </c>
      <c r="J49" s="133">
        <v>97.3</v>
      </c>
      <c r="K49" s="133">
        <v>98.9</v>
      </c>
      <c r="L49" s="133">
        <v>97.4</v>
      </c>
      <c r="M49" s="133">
        <v>72.8</v>
      </c>
      <c r="N49" s="133">
        <v>33.6</v>
      </c>
      <c r="O49" s="180" t="s">
        <v>578</v>
      </c>
      <c r="P49" s="180">
        <v>4.91</v>
      </c>
      <c r="Q49" s="180">
        <v>4.37</v>
      </c>
      <c r="R49" s="180">
        <v>4.29</v>
      </c>
      <c r="S49" s="180">
        <v>3.1</v>
      </c>
      <c r="T49" s="180">
        <v>1.68</v>
      </c>
      <c r="U49" s="180" t="s">
        <v>578</v>
      </c>
      <c r="V49" s="133">
        <v>58.1</v>
      </c>
      <c r="W49" s="133">
        <v>44.1</v>
      </c>
      <c r="X49" s="133">
        <v>37.4</v>
      </c>
      <c r="Y49" s="133">
        <v>32</v>
      </c>
      <c r="Z49" s="133">
        <v>20</v>
      </c>
      <c r="AA49" s="133" t="s">
        <v>578</v>
      </c>
      <c r="AB49" s="133">
        <v>75.599999999999994</v>
      </c>
      <c r="AC49" s="133">
        <v>67.599999999999994</v>
      </c>
      <c r="AD49" s="133">
        <v>59.1</v>
      </c>
      <c r="AE49" s="133">
        <v>42.4</v>
      </c>
      <c r="AF49" s="133">
        <v>25.6</v>
      </c>
    </row>
    <row r="50" spans="1:32" ht="12.75" customHeight="1" x14ac:dyDescent="0.35">
      <c r="A50" s="73" t="s">
        <v>137</v>
      </c>
      <c r="B50" s="123">
        <v>344</v>
      </c>
      <c r="C50" s="26" t="s">
        <v>138</v>
      </c>
      <c r="D50" s="179">
        <v>3237</v>
      </c>
      <c r="E50" s="133">
        <v>49.5</v>
      </c>
      <c r="F50" s="180">
        <v>4.2699999999999996</v>
      </c>
      <c r="G50" s="133">
        <v>23</v>
      </c>
      <c r="H50" s="133">
        <v>32.9</v>
      </c>
      <c r="I50" s="180" t="s">
        <v>578</v>
      </c>
      <c r="J50" s="133">
        <v>97.6</v>
      </c>
      <c r="K50" s="133">
        <v>98.3</v>
      </c>
      <c r="L50" s="133">
        <v>96.6</v>
      </c>
      <c r="M50" s="133">
        <v>83.5</v>
      </c>
      <c r="N50" s="133">
        <v>53.5</v>
      </c>
      <c r="O50" s="180" t="s">
        <v>578</v>
      </c>
      <c r="P50" s="180">
        <v>5.15</v>
      </c>
      <c r="Q50" s="180">
        <v>4.6100000000000003</v>
      </c>
      <c r="R50" s="180">
        <v>4.66</v>
      </c>
      <c r="S50" s="180">
        <v>3.92</v>
      </c>
      <c r="T50" s="180">
        <v>2.59</v>
      </c>
      <c r="U50" s="180" t="s">
        <v>578</v>
      </c>
      <c r="V50" s="133">
        <v>64.099999999999994</v>
      </c>
      <c r="W50" s="133">
        <v>50.8</v>
      </c>
      <c r="X50" s="133">
        <v>45.4</v>
      </c>
      <c r="Y50" s="133">
        <v>44.4</v>
      </c>
      <c r="Z50" s="133">
        <v>29.2</v>
      </c>
      <c r="AA50" s="133" t="s">
        <v>578</v>
      </c>
      <c r="AB50" s="133">
        <v>78.8</v>
      </c>
      <c r="AC50" s="133">
        <v>72.099999999999994</v>
      </c>
      <c r="AD50" s="133">
        <v>63.5</v>
      </c>
      <c r="AE50" s="133">
        <v>54.6</v>
      </c>
      <c r="AF50" s="133">
        <v>38.6</v>
      </c>
    </row>
    <row r="51" spans="1:32" ht="12.75" customHeight="1" x14ac:dyDescent="0.35">
      <c r="A51" s="73"/>
      <c r="B51" s="122"/>
      <c r="C51" s="128"/>
      <c r="D51" s="179"/>
      <c r="E51" s="133"/>
      <c r="F51" s="180"/>
      <c r="G51" s="133"/>
      <c r="H51" s="133"/>
      <c r="I51" s="180"/>
      <c r="J51" s="133"/>
      <c r="K51" s="133"/>
      <c r="L51" s="133"/>
      <c r="M51" s="133"/>
      <c r="N51" s="133"/>
      <c r="O51" s="180"/>
      <c r="P51" s="180"/>
      <c r="Q51" s="180"/>
      <c r="R51" s="180"/>
      <c r="S51" s="180"/>
      <c r="T51" s="180"/>
      <c r="U51" s="180"/>
      <c r="V51" s="133"/>
      <c r="W51" s="133"/>
      <c r="X51" s="133"/>
      <c r="Y51" s="133"/>
      <c r="Z51" s="133"/>
      <c r="AA51" s="133"/>
      <c r="AB51" s="133"/>
      <c r="AC51" s="133"/>
      <c r="AD51" s="133"/>
      <c r="AE51" s="133"/>
      <c r="AF51" s="133"/>
    </row>
    <row r="52" spans="1:32" s="181" customFormat="1" ht="12.75" customHeight="1" x14ac:dyDescent="0.35">
      <c r="A52" s="70" t="s">
        <v>139</v>
      </c>
      <c r="B52" s="122" t="s">
        <v>140</v>
      </c>
      <c r="C52" s="71" t="s">
        <v>141</v>
      </c>
      <c r="D52" s="175">
        <v>53178</v>
      </c>
      <c r="E52" s="176">
        <v>35.1</v>
      </c>
      <c r="F52" s="177">
        <v>3.86</v>
      </c>
      <c r="G52" s="176">
        <v>13.9</v>
      </c>
      <c r="H52" s="176">
        <v>20.9</v>
      </c>
      <c r="I52" s="177" t="s">
        <v>578</v>
      </c>
      <c r="J52" s="176">
        <v>96.3</v>
      </c>
      <c r="K52" s="176">
        <v>97.6</v>
      </c>
      <c r="L52" s="176">
        <v>95.9</v>
      </c>
      <c r="M52" s="176">
        <v>79.2</v>
      </c>
      <c r="N52" s="176">
        <v>41.6</v>
      </c>
      <c r="O52" s="177" t="s">
        <v>578</v>
      </c>
      <c r="P52" s="177">
        <v>4.79</v>
      </c>
      <c r="Q52" s="177">
        <v>4.38</v>
      </c>
      <c r="R52" s="177">
        <v>4.3499999999999996</v>
      </c>
      <c r="S52" s="177">
        <v>3.4</v>
      </c>
      <c r="T52" s="177">
        <v>1.92</v>
      </c>
      <c r="U52" s="177" t="s">
        <v>578</v>
      </c>
      <c r="V52" s="176">
        <v>57.7</v>
      </c>
      <c r="W52" s="176">
        <v>47.7</v>
      </c>
      <c r="X52" s="176">
        <v>41.2</v>
      </c>
      <c r="Y52" s="176">
        <v>36</v>
      </c>
      <c r="Z52" s="176">
        <v>21.5</v>
      </c>
      <c r="AA52" s="176" t="s">
        <v>578</v>
      </c>
      <c r="AB52" s="176">
        <v>73.400000000000006</v>
      </c>
      <c r="AC52" s="176">
        <v>68.099999999999994</v>
      </c>
      <c r="AD52" s="176">
        <v>60.1</v>
      </c>
      <c r="AE52" s="176">
        <v>46.4</v>
      </c>
      <c r="AF52" s="176">
        <v>27.9</v>
      </c>
    </row>
    <row r="53" spans="1:32" ht="12.75" customHeight="1" x14ac:dyDescent="0.35">
      <c r="A53" s="73" t="s">
        <v>142</v>
      </c>
      <c r="B53" s="123">
        <v>370</v>
      </c>
      <c r="C53" s="130" t="s">
        <v>143</v>
      </c>
      <c r="D53" s="179">
        <v>2011</v>
      </c>
      <c r="E53" s="133">
        <v>27.4</v>
      </c>
      <c r="F53" s="180">
        <v>3.55</v>
      </c>
      <c r="G53" s="133">
        <v>8.9</v>
      </c>
      <c r="H53" s="133">
        <v>14.8</v>
      </c>
      <c r="I53" s="180" t="s">
        <v>578</v>
      </c>
      <c r="J53" s="133">
        <v>96.8</v>
      </c>
      <c r="K53" s="133">
        <v>98</v>
      </c>
      <c r="L53" s="133">
        <v>96.7</v>
      </c>
      <c r="M53" s="133">
        <v>86.1</v>
      </c>
      <c r="N53" s="133">
        <v>29.9</v>
      </c>
      <c r="O53" s="180" t="s">
        <v>578</v>
      </c>
      <c r="P53" s="180">
        <v>4.74</v>
      </c>
      <c r="Q53" s="180">
        <v>4.1399999999999997</v>
      </c>
      <c r="R53" s="180">
        <v>3.98</v>
      </c>
      <c r="S53" s="180">
        <v>3.19</v>
      </c>
      <c r="T53" s="180">
        <v>1.28</v>
      </c>
      <c r="U53" s="180" t="s">
        <v>578</v>
      </c>
      <c r="V53" s="133">
        <v>58.1</v>
      </c>
      <c r="W53" s="133">
        <v>43.7</v>
      </c>
      <c r="X53" s="133">
        <v>32.6</v>
      </c>
      <c r="Y53" s="133">
        <v>31.1</v>
      </c>
      <c r="Z53" s="133">
        <v>12.7</v>
      </c>
      <c r="AA53" s="133" t="s">
        <v>578</v>
      </c>
      <c r="AB53" s="133">
        <v>73.900000000000006</v>
      </c>
      <c r="AC53" s="133">
        <v>65.8</v>
      </c>
      <c r="AD53" s="133">
        <v>53.4</v>
      </c>
      <c r="AE53" s="133">
        <v>40.799999999999997</v>
      </c>
      <c r="AF53" s="133">
        <v>18.2</v>
      </c>
    </row>
    <row r="54" spans="1:32" ht="12.75" customHeight="1" x14ac:dyDescent="0.35">
      <c r="A54" s="73" t="s">
        <v>144</v>
      </c>
      <c r="B54" s="123">
        <v>380</v>
      </c>
      <c r="C54" s="130" t="s">
        <v>145</v>
      </c>
      <c r="D54" s="179">
        <v>5941</v>
      </c>
      <c r="E54" s="133">
        <v>37.799999999999997</v>
      </c>
      <c r="F54" s="180">
        <v>3.63</v>
      </c>
      <c r="G54" s="133">
        <v>12.6</v>
      </c>
      <c r="H54" s="133">
        <v>19.3</v>
      </c>
      <c r="I54" s="180" t="s">
        <v>578</v>
      </c>
      <c r="J54" s="133">
        <v>95.5</v>
      </c>
      <c r="K54" s="133">
        <v>96.8</v>
      </c>
      <c r="L54" s="133">
        <v>95.5</v>
      </c>
      <c r="M54" s="133">
        <v>74.7</v>
      </c>
      <c r="N54" s="133">
        <v>45.8</v>
      </c>
      <c r="O54" s="180" t="s">
        <v>578</v>
      </c>
      <c r="P54" s="180">
        <v>4.5999999999999996</v>
      </c>
      <c r="Q54" s="180">
        <v>4.0599999999999996</v>
      </c>
      <c r="R54" s="180">
        <v>4.09</v>
      </c>
      <c r="S54" s="180">
        <v>2.98</v>
      </c>
      <c r="T54" s="180">
        <v>1.96</v>
      </c>
      <c r="U54" s="180" t="s">
        <v>578</v>
      </c>
      <c r="V54" s="133">
        <v>54</v>
      </c>
      <c r="W54" s="133">
        <v>41.7</v>
      </c>
      <c r="X54" s="133">
        <v>36.9</v>
      </c>
      <c r="Y54" s="133">
        <v>30.4</v>
      </c>
      <c r="Z54" s="133">
        <v>21.3</v>
      </c>
      <c r="AA54" s="133" t="s">
        <v>578</v>
      </c>
      <c r="AB54" s="133">
        <v>70.099999999999994</v>
      </c>
      <c r="AC54" s="133">
        <v>61.1</v>
      </c>
      <c r="AD54" s="133">
        <v>53.8</v>
      </c>
      <c r="AE54" s="133">
        <v>39.9</v>
      </c>
      <c r="AF54" s="133">
        <v>27.5</v>
      </c>
    </row>
    <row r="55" spans="1:32" ht="12.75" customHeight="1" x14ac:dyDescent="0.35">
      <c r="A55" s="73" t="s">
        <v>146</v>
      </c>
      <c r="B55" s="123">
        <v>381</v>
      </c>
      <c r="C55" s="130" t="s">
        <v>147</v>
      </c>
      <c r="D55" s="179">
        <v>2410</v>
      </c>
      <c r="E55" s="133">
        <v>31.2</v>
      </c>
      <c r="F55" s="180">
        <v>4.1399999999999997</v>
      </c>
      <c r="G55" s="133">
        <v>16.5</v>
      </c>
      <c r="H55" s="133">
        <v>22.5</v>
      </c>
      <c r="I55" s="180" t="s">
        <v>578</v>
      </c>
      <c r="J55" s="133">
        <v>97.6</v>
      </c>
      <c r="K55" s="133">
        <v>98.4</v>
      </c>
      <c r="L55" s="133">
        <v>97.1</v>
      </c>
      <c r="M55" s="133">
        <v>80.099999999999994</v>
      </c>
      <c r="N55" s="133">
        <v>40.200000000000003</v>
      </c>
      <c r="O55" s="180" t="s">
        <v>578</v>
      </c>
      <c r="P55" s="180">
        <v>5.15</v>
      </c>
      <c r="Q55" s="180">
        <v>4.72</v>
      </c>
      <c r="R55" s="180">
        <v>4.6500000000000004</v>
      </c>
      <c r="S55" s="180">
        <v>3.71</v>
      </c>
      <c r="T55" s="180">
        <v>1.98</v>
      </c>
      <c r="U55" s="180" t="s">
        <v>578</v>
      </c>
      <c r="V55" s="133">
        <v>64.900000000000006</v>
      </c>
      <c r="W55" s="133">
        <v>53.2</v>
      </c>
      <c r="X55" s="133">
        <v>45.9</v>
      </c>
      <c r="Y55" s="133">
        <v>42.4</v>
      </c>
      <c r="Z55" s="133">
        <v>23.3</v>
      </c>
      <c r="AA55" s="133" t="s">
        <v>578</v>
      </c>
      <c r="AB55" s="133">
        <v>78.7</v>
      </c>
      <c r="AC55" s="133">
        <v>72.900000000000006</v>
      </c>
      <c r="AD55" s="133">
        <v>65.8</v>
      </c>
      <c r="AE55" s="133">
        <v>51.5</v>
      </c>
      <c r="AF55" s="133">
        <v>29.7</v>
      </c>
    </row>
    <row r="56" spans="1:32" ht="12.75" customHeight="1" x14ac:dyDescent="0.35">
      <c r="A56" s="73" t="s">
        <v>148</v>
      </c>
      <c r="B56" s="123">
        <v>371</v>
      </c>
      <c r="C56" s="130" t="s">
        <v>149</v>
      </c>
      <c r="D56" s="179">
        <v>2903</v>
      </c>
      <c r="E56" s="133">
        <v>19</v>
      </c>
      <c r="F56" s="180">
        <v>3.53</v>
      </c>
      <c r="G56" s="133">
        <v>7.4</v>
      </c>
      <c r="H56" s="133">
        <v>11.5</v>
      </c>
      <c r="I56" s="180" t="s">
        <v>578</v>
      </c>
      <c r="J56" s="133">
        <v>96</v>
      </c>
      <c r="K56" s="133">
        <v>97</v>
      </c>
      <c r="L56" s="133">
        <v>95.7</v>
      </c>
      <c r="M56" s="133">
        <v>71</v>
      </c>
      <c r="N56" s="133">
        <v>30.2</v>
      </c>
      <c r="O56" s="180" t="s">
        <v>578</v>
      </c>
      <c r="P56" s="180">
        <v>4.57</v>
      </c>
      <c r="Q56" s="180">
        <v>4.2300000000000004</v>
      </c>
      <c r="R56" s="180">
        <v>4.12</v>
      </c>
      <c r="S56" s="180">
        <v>2.77</v>
      </c>
      <c r="T56" s="180">
        <v>1.35</v>
      </c>
      <c r="U56" s="180" t="s">
        <v>578</v>
      </c>
      <c r="V56" s="133">
        <v>53.1</v>
      </c>
      <c r="W56" s="133">
        <v>45.2</v>
      </c>
      <c r="X56" s="133">
        <v>35.700000000000003</v>
      </c>
      <c r="Y56" s="133">
        <v>27.2</v>
      </c>
      <c r="Z56" s="133">
        <v>14.6</v>
      </c>
      <c r="AA56" s="133" t="s">
        <v>578</v>
      </c>
      <c r="AB56" s="133">
        <v>70</v>
      </c>
      <c r="AC56" s="133">
        <v>65.5</v>
      </c>
      <c r="AD56" s="133">
        <v>56.5</v>
      </c>
      <c r="AE56" s="133">
        <v>36</v>
      </c>
      <c r="AF56" s="133">
        <v>19.7</v>
      </c>
    </row>
    <row r="57" spans="1:32" ht="12.75" customHeight="1" x14ac:dyDescent="0.35">
      <c r="A57" s="73" t="s">
        <v>150</v>
      </c>
      <c r="B57" s="123">
        <v>811</v>
      </c>
      <c r="C57" s="130" t="s">
        <v>151</v>
      </c>
      <c r="D57" s="179">
        <v>3151</v>
      </c>
      <c r="E57" s="133">
        <v>31.7</v>
      </c>
      <c r="F57" s="180">
        <v>4.18</v>
      </c>
      <c r="G57" s="133">
        <v>14.8</v>
      </c>
      <c r="H57" s="133">
        <v>21.5</v>
      </c>
      <c r="I57" s="180" t="s">
        <v>578</v>
      </c>
      <c r="J57" s="133">
        <v>97.8</v>
      </c>
      <c r="K57" s="133">
        <v>98.8</v>
      </c>
      <c r="L57" s="133">
        <v>98.4</v>
      </c>
      <c r="M57" s="133">
        <v>83.5</v>
      </c>
      <c r="N57" s="133">
        <v>39.799999999999997</v>
      </c>
      <c r="O57" s="180" t="s">
        <v>578</v>
      </c>
      <c r="P57" s="180">
        <v>5.08</v>
      </c>
      <c r="Q57" s="180">
        <v>4.7300000000000004</v>
      </c>
      <c r="R57" s="180">
        <v>4.76</v>
      </c>
      <c r="S57" s="180">
        <v>3.86</v>
      </c>
      <c r="T57" s="180">
        <v>1.89</v>
      </c>
      <c r="U57" s="180" t="s">
        <v>578</v>
      </c>
      <c r="V57" s="133">
        <v>63.2</v>
      </c>
      <c r="W57" s="133">
        <v>53.5</v>
      </c>
      <c r="X57" s="133">
        <v>48.8</v>
      </c>
      <c r="Y57" s="133">
        <v>42.6</v>
      </c>
      <c r="Z57" s="133">
        <v>21.5</v>
      </c>
      <c r="AA57" s="133" t="s">
        <v>578</v>
      </c>
      <c r="AB57" s="133">
        <v>78.2</v>
      </c>
      <c r="AC57" s="133">
        <v>75</v>
      </c>
      <c r="AD57" s="133">
        <v>68.8</v>
      </c>
      <c r="AE57" s="133">
        <v>54.3</v>
      </c>
      <c r="AF57" s="133">
        <v>28.1</v>
      </c>
    </row>
    <row r="58" spans="1:32" ht="12.75" customHeight="1" x14ac:dyDescent="0.35">
      <c r="A58" s="73" t="s">
        <v>152</v>
      </c>
      <c r="B58" s="123">
        <v>810</v>
      </c>
      <c r="C58" s="130" t="s">
        <v>153</v>
      </c>
      <c r="D58" s="179">
        <v>2307</v>
      </c>
      <c r="E58" s="133">
        <v>48.4</v>
      </c>
      <c r="F58" s="180">
        <v>3.76</v>
      </c>
      <c r="G58" s="133">
        <v>11.4</v>
      </c>
      <c r="H58" s="133">
        <v>20.5</v>
      </c>
      <c r="I58" s="180" t="s">
        <v>578</v>
      </c>
      <c r="J58" s="133">
        <v>96.7</v>
      </c>
      <c r="K58" s="133">
        <v>97.4</v>
      </c>
      <c r="L58" s="133">
        <v>96.5</v>
      </c>
      <c r="M58" s="133">
        <v>87.1</v>
      </c>
      <c r="N58" s="133">
        <v>52.9</v>
      </c>
      <c r="O58" s="180" t="s">
        <v>578</v>
      </c>
      <c r="P58" s="180">
        <v>4.51</v>
      </c>
      <c r="Q58" s="180">
        <v>4.05</v>
      </c>
      <c r="R58" s="180">
        <v>4.2300000000000004</v>
      </c>
      <c r="S58" s="180">
        <v>3.37</v>
      </c>
      <c r="T58" s="180">
        <v>2.17</v>
      </c>
      <c r="U58" s="180" t="s">
        <v>578</v>
      </c>
      <c r="V58" s="133">
        <v>50.2</v>
      </c>
      <c r="W58" s="133">
        <v>40.4</v>
      </c>
      <c r="X58" s="133">
        <v>40.1</v>
      </c>
      <c r="Y58" s="133">
        <v>31.4</v>
      </c>
      <c r="Z58" s="133">
        <v>20.8</v>
      </c>
      <c r="AA58" s="133" t="s">
        <v>578</v>
      </c>
      <c r="AB58" s="133">
        <v>69.099999999999994</v>
      </c>
      <c r="AC58" s="133">
        <v>64.599999999999994</v>
      </c>
      <c r="AD58" s="133">
        <v>61.2</v>
      </c>
      <c r="AE58" s="133">
        <v>44.8</v>
      </c>
      <c r="AF58" s="133">
        <v>28.7</v>
      </c>
    </row>
    <row r="59" spans="1:32" ht="12.75" customHeight="1" x14ac:dyDescent="0.35">
      <c r="A59" s="73" t="s">
        <v>154</v>
      </c>
      <c r="B59" s="123">
        <v>382</v>
      </c>
      <c r="C59" s="130" t="s">
        <v>155</v>
      </c>
      <c r="D59" s="179">
        <v>4488</v>
      </c>
      <c r="E59" s="133">
        <v>41.6</v>
      </c>
      <c r="F59" s="180">
        <v>3.96</v>
      </c>
      <c r="G59" s="133">
        <v>14.2</v>
      </c>
      <c r="H59" s="133">
        <v>23.4</v>
      </c>
      <c r="I59" s="180" t="s">
        <v>578</v>
      </c>
      <c r="J59" s="133">
        <v>96.2</v>
      </c>
      <c r="K59" s="133">
        <v>97.4</v>
      </c>
      <c r="L59" s="133">
        <v>95.4</v>
      </c>
      <c r="M59" s="133">
        <v>77.099999999999994</v>
      </c>
      <c r="N59" s="133">
        <v>48.8</v>
      </c>
      <c r="O59" s="180" t="s">
        <v>578</v>
      </c>
      <c r="P59" s="180">
        <v>4.87</v>
      </c>
      <c r="Q59" s="180">
        <v>4.43</v>
      </c>
      <c r="R59" s="180">
        <v>4.45</v>
      </c>
      <c r="S59" s="180">
        <v>3.43</v>
      </c>
      <c r="T59" s="180">
        <v>2.12</v>
      </c>
      <c r="U59" s="180" t="s">
        <v>578</v>
      </c>
      <c r="V59" s="133">
        <v>59</v>
      </c>
      <c r="W59" s="133">
        <v>49</v>
      </c>
      <c r="X59" s="133">
        <v>43.9</v>
      </c>
      <c r="Y59" s="133">
        <v>36.9</v>
      </c>
      <c r="Z59" s="133">
        <v>22.4</v>
      </c>
      <c r="AA59" s="133" t="s">
        <v>578</v>
      </c>
      <c r="AB59" s="133">
        <v>74.599999999999994</v>
      </c>
      <c r="AC59" s="133">
        <v>69.2</v>
      </c>
      <c r="AD59" s="133">
        <v>61.6</v>
      </c>
      <c r="AE59" s="133">
        <v>48.4</v>
      </c>
      <c r="AF59" s="133">
        <v>30.8</v>
      </c>
    </row>
    <row r="60" spans="1:32" ht="12.75" customHeight="1" x14ac:dyDescent="0.35">
      <c r="A60" s="73" t="s">
        <v>156</v>
      </c>
      <c r="B60" s="123">
        <v>383</v>
      </c>
      <c r="C60" s="130" t="s">
        <v>157</v>
      </c>
      <c r="D60" s="179">
        <v>7598</v>
      </c>
      <c r="E60" s="133">
        <v>37.299999999999997</v>
      </c>
      <c r="F60" s="180">
        <v>3.86</v>
      </c>
      <c r="G60" s="133">
        <v>15</v>
      </c>
      <c r="H60" s="133">
        <v>21.8</v>
      </c>
      <c r="I60" s="180" t="s">
        <v>578</v>
      </c>
      <c r="J60" s="133">
        <v>95</v>
      </c>
      <c r="K60" s="133">
        <v>97.6</v>
      </c>
      <c r="L60" s="133">
        <v>94.6</v>
      </c>
      <c r="M60" s="133">
        <v>81.5</v>
      </c>
      <c r="N60" s="133">
        <v>41.8</v>
      </c>
      <c r="O60" s="180" t="s">
        <v>578</v>
      </c>
      <c r="P60" s="180">
        <v>4.76</v>
      </c>
      <c r="Q60" s="180">
        <v>4.38</v>
      </c>
      <c r="R60" s="180">
        <v>4.2699999999999996</v>
      </c>
      <c r="S60" s="180">
        <v>3.5</v>
      </c>
      <c r="T60" s="180">
        <v>1.99</v>
      </c>
      <c r="U60" s="180" t="s">
        <v>578</v>
      </c>
      <c r="V60" s="133">
        <v>57.1</v>
      </c>
      <c r="W60" s="133">
        <v>47.7</v>
      </c>
      <c r="X60" s="133">
        <v>40.700000000000003</v>
      </c>
      <c r="Y60" s="133">
        <v>37</v>
      </c>
      <c r="Z60" s="133">
        <v>23.1</v>
      </c>
      <c r="AA60" s="133" t="s">
        <v>578</v>
      </c>
      <c r="AB60" s="133">
        <v>72.7</v>
      </c>
      <c r="AC60" s="133">
        <v>67.7</v>
      </c>
      <c r="AD60" s="133">
        <v>59.1</v>
      </c>
      <c r="AE60" s="133">
        <v>48.3</v>
      </c>
      <c r="AF60" s="133">
        <v>28.6</v>
      </c>
    </row>
    <row r="61" spans="1:32" ht="12.75" customHeight="1" x14ac:dyDescent="0.35">
      <c r="A61" s="73" t="s">
        <v>158</v>
      </c>
      <c r="B61" s="123">
        <v>812</v>
      </c>
      <c r="C61" s="130" t="s">
        <v>159</v>
      </c>
      <c r="D61" s="179">
        <v>1558</v>
      </c>
      <c r="E61" s="133">
        <v>32.9</v>
      </c>
      <c r="F61" s="180">
        <v>3.73</v>
      </c>
      <c r="G61" s="133">
        <v>13.3</v>
      </c>
      <c r="H61" s="133">
        <v>20.5</v>
      </c>
      <c r="I61" s="180" t="s">
        <v>578</v>
      </c>
      <c r="J61" s="133">
        <v>96.9</v>
      </c>
      <c r="K61" s="133">
        <v>97</v>
      </c>
      <c r="L61" s="133">
        <v>96.9</v>
      </c>
      <c r="M61" s="133">
        <v>81.7</v>
      </c>
      <c r="N61" s="133">
        <v>36.299999999999997</v>
      </c>
      <c r="O61" s="180" t="s">
        <v>578</v>
      </c>
      <c r="P61" s="180">
        <v>4.7</v>
      </c>
      <c r="Q61" s="180">
        <v>4.2300000000000004</v>
      </c>
      <c r="R61" s="180">
        <v>4.25</v>
      </c>
      <c r="S61" s="180">
        <v>3.25</v>
      </c>
      <c r="T61" s="180">
        <v>1.71</v>
      </c>
      <c r="U61" s="180" t="s">
        <v>578</v>
      </c>
      <c r="V61" s="133">
        <v>55.6</v>
      </c>
      <c r="W61" s="133">
        <v>43.1</v>
      </c>
      <c r="X61" s="133">
        <v>38.200000000000003</v>
      </c>
      <c r="Y61" s="133">
        <v>32.299999999999997</v>
      </c>
      <c r="Z61" s="133">
        <v>19.399999999999999</v>
      </c>
      <c r="AA61" s="133" t="s">
        <v>578</v>
      </c>
      <c r="AB61" s="133">
        <v>73.2</v>
      </c>
      <c r="AC61" s="133">
        <v>67</v>
      </c>
      <c r="AD61" s="133">
        <v>58.2</v>
      </c>
      <c r="AE61" s="133">
        <v>43.5</v>
      </c>
      <c r="AF61" s="133">
        <v>26.3</v>
      </c>
    </row>
    <row r="62" spans="1:32" ht="12.75" customHeight="1" x14ac:dyDescent="0.35">
      <c r="A62" s="73" t="s">
        <v>160</v>
      </c>
      <c r="B62" s="123">
        <v>813</v>
      </c>
      <c r="C62" s="130" t="s">
        <v>161</v>
      </c>
      <c r="D62" s="179">
        <v>1680</v>
      </c>
      <c r="E62" s="133">
        <v>30.2</v>
      </c>
      <c r="F62" s="180">
        <v>3.82</v>
      </c>
      <c r="G62" s="133">
        <v>14.6</v>
      </c>
      <c r="H62" s="133">
        <v>21.7</v>
      </c>
      <c r="I62" s="180" t="s">
        <v>578</v>
      </c>
      <c r="J62" s="133">
        <v>97.3</v>
      </c>
      <c r="K62" s="133">
        <v>98.2</v>
      </c>
      <c r="L62" s="133">
        <v>94.8</v>
      </c>
      <c r="M62" s="133">
        <v>81.7</v>
      </c>
      <c r="N62" s="133">
        <v>36.799999999999997</v>
      </c>
      <c r="O62" s="180" t="s">
        <v>578</v>
      </c>
      <c r="P62" s="180">
        <v>4.6900000000000004</v>
      </c>
      <c r="Q62" s="180">
        <v>4.47</v>
      </c>
      <c r="R62" s="180">
        <v>4.25</v>
      </c>
      <c r="S62" s="180">
        <v>3.55</v>
      </c>
      <c r="T62" s="180">
        <v>1.73</v>
      </c>
      <c r="U62" s="180" t="s">
        <v>578</v>
      </c>
      <c r="V62" s="133">
        <v>56.4</v>
      </c>
      <c r="W62" s="133">
        <v>50.8</v>
      </c>
      <c r="X62" s="133">
        <v>38.799999999999997</v>
      </c>
      <c r="Y62" s="133">
        <v>38</v>
      </c>
      <c r="Z62" s="133">
        <v>20.8</v>
      </c>
      <c r="AA62" s="133" t="s">
        <v>578</v>
      </c>
      <c r="AB62" s="133">
        <v>73.7</v>
      </c>
      <c r="AC62" s="133">
        <v>72.3</v>
      </c>
      <c r="AD62" s="133">
        <v>58.1</v>
      </c>
      <c r="AE62" s="133">
        <v>49.5</v>
      </c>
      <c r="AF62" s="133">
        <v>27.4</v>
      </c>
    </row>
    <row r="63" spans="1:32" ht="12.75" customHeight="1" x14ac:dyDescent="0.35">
      <c r="A63" s="73" t="s">
        <v>162</v>
      </c>
      <c r="B63" s="123">
        <v>815</v>
      </c>
      <c r="C63" s="26" t="s">
        <v>163</v>
      </c>
      <c r="D63" s="179">
        <v>5971</v>
      </c>
      <c r="E63" s="133">
        <v>39.799999999999997</v>
      </c>
      <c r="F63" s="180">
        <v>4.2699999999999996</v>
      </c>
      <c r="G63" s="133">
        <v>19.600000000000001</v>
      </c>
      <c r="H63" s="133">
        <v>27.9</v>
      </c>
      <c r="I63" s="180" t="s">
        <v>578</v>
      </c>
      <c r="J63" s="133">
        <v>96.7</v>
      </c>
      <c r="K63" s="133">
        <v>97.8</v>
      </c>
      <c r="L63" s="133">
        <v>96.6</v>
      </c>
      <c r="M63" s="133">
        <v>82.4</v>
      </c>
      <c r="N63" s="133">
        <v>45.6</v>
      </c>
      <c r="O63" s="180" t="s">
        <v>578</v>
      </c>
      <c r="P63" s="180">
        <v>5.08</v>
      </c>
      <c r="Q63" s="180">
        <v>4.7699999999999996</v>
      </c>
      <c r="R63" s="180">
        <v>4.78</v>
      </c>
      <c r="S63" s="180">
        <v>3.95</v>
      </c>
      <c r="T63" s="180">
        <v>2.27</v>
      </c>
      <c r="U63" s="180" t="s">
        <v>578</v>
      </c>
      <c r="V63" s="133">
        <v>62.4</v>
      </c>
      <c r="W63" s="133">
        <v>55.1</v>
      </c>
      <c r="X63" s="133">
        <v>49.4</v>
      </c>
      <c r="Y63" s="133">
        <v>45</v>
      </c>
      <c r="Z63" s="133">
        <v>26.9</v>
      </c>
      <c r="AA63" s="133" t="s">
        <v>578</v>
      </c>
      <c r="AB63" s="133">
        <v>77.400000000000006</v>
      </c>
      <c r="AC63" s="133">
        <v>74.3</v>
      </c>
      <c r="AD63" s="133">
        <v>67.5</v>
      </c>
      <c r="AE63" s="133">
        <v>54.8</v>
      </c>
      <c r="AF63" s="133">
        <v>34.4</v>
      </c>
    </row>
    <row r="64" spans="1:32" ht="12.75" customHeight="1" x14ac:dyDescent="0.35">
      <c r="A64" s="73" t="s">
        <v>164</v>
      </c>
      <c r="B64" s="123">
        <v>372</v>
      </c>
      <c r="C64" s="130" t="s">
        <v>165</v>
      </c>
      <c r="D64" s="179">
        <v>3141</v>
      </c>
      <c r="E64" s="133">
        <v>23.8</v>
      </c>
      <c r="F64" s="180">
        <v>3.6</v>
      </c>
      <c r="G64" s="133">
        <v>10.7</v>
      </c>
      <c r="H64" s="133">
        <v>15.8</v>
      </c>
      <c r="I64" s="180" t="s">
        <v>578</v>
      </c>
      <c r="J64" s="133">
        <v>96.8</v>
      </c>
      <c r="K64" s="133">
        <v>97.7</v>
      </c>
      <c r="L64" s="133">
        <v>96.6</v>
      </c>
      <c r="M64" s="133">
        <v>75</v>
      </c>
      <c r="N64" s="133">
        <v>28.7</v>
      </c>
      <c r="O64" s="180" t="s">
        <v>578</v>
      </c>
      <c r="P64" s="180">
        <v>4.57</v>
      </c>
      <c r="Q64" s="180">
        <v>4.17</v>
      </c>
      <c r="R64" s="180">
        <v>4.1900000000000004</v>
      </c>
      <c r="S64" s="180">
        <v>3.11</v>
      </c>
      <c r="T64" s="180">
        <v>1.4</v>
      </c>
      <c r="U64" s="180" t="s">
        <v>578</v>
      </c>
      <c r="V64" s="133">
        <v>53.5</v>
      </c>
      <c r="W64" s="133">
        <v>44.5</v>
      </c>
      <c r="X64" s="133">
        <v>37.299999999999997</v>
      </c>
      <c r="Y64" s="133">
        <v>32</v>
      </c>
      <c r="Z64" s="133">
        <v>16.3</v>
      </c>
      <c r="AA64" s="133" t="s">
        <v>578</v>
      </c>
      <c r="AB64" s="133">
        <v>70.2</v>
      </c>
      <c r="AC64" s="133">
        <v>64.900000000000006</v>
      </c>
      <c r="AD64" s="133">
        <v>58.5</v>
      </c>
      <c r="AE64" s="133">
        <v>43.2</v>
      </c>
      <c r="AF64" s="133">
        <v>21.1</v>
      </c>
    </row>
    <row r="65" spans="1:32" ht="12.75" customHeight="1" x14ac:dyDescent="0.35">
      <c r="A65" s="73" t="s">
        <v>166</v>
      </c>
      <c r="B65" s="123">
        <v>373</v>
      </c>
      <c r="C65" s="130" t="s">
        <v>167</v>
      </c>
      <c r="D65" s="179">
        <v>4993</v>
      </c>
      <c r="E65" s="133">
        <v>35.700000000000003</v>
      </c>
      <c r="F65" s="180">
        <v>3.79</v>
      </c>
      <c r="G65" s="133">
        <v>14</v>
      </c>
      <c r="H65" s="133">
        <v>20.6</v>
      </c>
      <c r="I65" s="180" t="s">
        <v>578</v>
      </c>
      <c r="J65" s="133">
        <v>95.5</v>
      </c>
      <c r="K65" s="133">
        <v>96.9</v>
      </c>
      <c r="L65" s="133">
        <v>94.5</v>
      </c>
      <c r="M65" s="133">
        <v>75.3</v>
      </c>
      <c r="N65" s="133">
        <v>44.4</v>
      </c>
      <c r="O65" s="180" t="s">
        <v>578</v>
      </c>
      <c r="P65" s="180">
        <v>4.62</v>
      </c>
      <c r="Q65" s="180">
        <v>4.34</v>
      </c>
      <c r="R65" s="180">
        <v>4.25</v>
      </c>
      <c r="S65" s="180">
        <v>3.18</v>
      </c>
      <c r="T65" s="180">
        <v>2.1</v>
      </c>
      <c r="U65" s="180" t="s">
        <v>578</v>
      </c>
      <c r="V65" s="133">
        <v>55.5</v>
      </c>
      <c r="W65" s="133">
        <v>46.4</v>
      </c>
      <c r="X65" s="133">
        <v>39.6</v>
      </c>
      <c r="Y65" s="133">
        <v>33.4</v>
      </c>
      <c r="Z65" s="133">
        <v>23.9</v>
      </c>
      <c r="AA65" s="133" t="s">
        <v>578</v>
      </c>
      <c r="AB65" s="133">
        <v>70</v>
      </c>
      <c r="AC65" s="133">
        <v>65.7</v>
      </c>
      <c r="AD65" s="133">
        <v>57.2</v>
      </c>
      <c r="AE65" s="133">
        <v>43</v>
      </c>
      <c r="AF65" s="133">
        <v>30.1</v>
      </c>
    </row>
    <row r="66" spans="1:32" ht="12.75" customHeight="1" x14ac:dyDescent="0.35">
      <c r="A66" s="73" t="s">
        <v>168</v>
      </c>
      <c r="B66" s="123">
        <v>384</v>
      </c>
      <c r="C66" s="130" t="s">
        <v>169</v>
      </c>
      <c r="D66" s="179">
        <v>3406</v>
      </c>
      <c r="E66" s="133">
        <v>28.2</v>
      </c>
      <c r="F66" s="180">
        <v>3.64</v>
      </c>
      <c r="G66" s="133">
        <v>9.9</v>
      </c>
      <c r="H66" s="133">
        <v>15.1</v>
      </c>
      <c r="I66" s="180" t="s">
        <v>578</v>
      </c>
      <c r="J66" s="133">
        <v>96.4</v>
      </c>
      <c r="K66" s="133">
        <v>97.5</v>
      </c>
      <c r="L66" s="133">
        <v>96.3</v>
      </c>
      <c r="M66" s="133">
        <v>77.8</v>
      </c>
      <c r="N66" s="133">
        <v>32.9</v>
      </c>
      <c r="O66" s="180" t="s">
        <v>578</v>
      </c>
      <c r="P66" s="180">
        <v>4.7699999999999996</v>
      </c>
      <c r="Q66" s="180">
        <v>4.29</v>
      </c>
      <c r="R66" s="180">
        <v>4.09</v>
      </c>
      <c r="S66" s="180">
        <v>3.12</v>
      </c>
      <c r="T66" s="180">
        <v>1.51</v>
      </c>
      <c r="U66" s="180" t="s">
        <v>578</v>
      </c>
      <c r="V66" s="133">
        <v>58.1</v>
      </c>
      <c r="W66" s="133">
        <v>47.1</v>
      </c>
      <c r="X66" s="133">
        <v>35.799999999999997</v>
      </c>
      <c r="Y66" s="133">
        <v>31.8</v>
      </c>
      <c r="Z66" s="133">
        <v>16.600000000000001</v>
      </c>
      <c r="AA66" s="133" t="s">
        <v>578</v>
      </c>
      <c r="AB66" s="133">
        <v>73.900000000000006</v>
      </c>
      <c r="AC66" s="133">
        <v>67.3</v>
      </c>
      <c r="AD66" s="133">
        <v>55.6</v>
      </c>
      <c r="AE66" s="133">
        <v>40.9</v>
      </c>
      <c r="AF66" s="133">
        <v>21.4</v>
      </c>
    </row>
    <row r="67" spans="1:32" ht="12.75" customHeight="1" x14ac:dyDescent="0.35">
      <c r="A67" s="73" t="s">
        <v>170</v>
      </c>
      <c r="B67" s="123">
        <v>816</v>
      </c>
      <c r="C67" s="130" t="s">
        <v>171</v>
      </c>
      <c r="D67" s="179">
        <v>1620</v>
      </c>
      <c r="E67" s="133">
        <v>51.5</v>
      </c>
      <c r="F67" s="180">
        <v>4.46</v>
      </c>
      <c r="G67" s="133">
        <v>21.2</v>
      </c>
      <c r="H67" s="133">
        <v>33</v>
      </c>
      <c r="I67" s="180" t="s">
        <v>578</v>
      </c>
      <c r="J67" s="133">
        <v>97.2</v>
      </c>
      <c r="K67" s="133">
        <v>98.5</v>
      </c>
      <c r="L67" s="133">
        <v>97.5</v>
      </c>
      <c r="M67" s="133">
        <v>83.1</v>
      </c>
      <c r="N67" s="133">
        <v>60.7</v>
      </c>
      <c r="O67" s="180" t="s">
        <v>578</v>
      </c>
      <c r="P67" s="180">
        <v>5.33</v>
      </c>
      <c r="Q67" s="180">
        <v>4.7699999999999996</v>
      </c>
      <c r="R67" s="180">
        <v>4.87</v>
      </c>
      <c r="S67" s="180">
        <v>4.12</v>
      </c>
      <c r="T67" s="180">
        <v>2.81</v>
      </c>
      <c r="U67" s="180" t="s">
        <v>578</v>
      </c>
      <c r="V67" s="133">
        <v>68.099999999999994</v>
      </c>
      <c r="W67" s="133">
        <v>52.1</v>
      </c>
      <c r="X67" s="133">
        <v>51.4</v>
      </c>
      <c r="Y67" s="133">
        <v>48.1</v>
      </c>
      <c r="Z67" s="133">
        <v>29.1</v>
      </c>
      <c r="AA67" s="133" t="s">
        <v>578</v>
      </c>
      <c r="AB67" s="133">
        <v>80.599999999999994</v>
      </c>
      <c r="AC67" s="133">
        <v>74.599999999999994</v>
      </c>
      <c r="AD67" s="133">
        <v>70</v>
      </c>
      <c r="AE67" s="133">
        <v>58.3</v>
      </c>
      <c r="AF67" s="133">
        <v>39.6</v>
      </c>
    </row>
    <row r="68" spans="1:32" ht="12.75" customHeight="1" x14ac:dyDescent="0.35">
      <c r="A68" s="73"/>
      <c r="B68" s="122"/>
      <c r="C68" s="128"/>
      <c r="D68" s="179"/>
      <c r="E68" s="133"/>
      <c r="F68" s="180"/>
      <c r="G68" s="133"/>
      <c r="H68" s="133"/>
      <c r="I68" s="180"/>
      <c r="J68" s="133"/>
      <c r="K68" s="133"/>
      <c r="L68" s="133"/>
      <c r="M68" s="133"/>
      <c r="N68" s="133"/>
      <c r="O68" s="180"/>
      <c r="P68" s="180"/>
      <c r="Q68" s="180"/>
      <c r="R68" s="180"/>
      <c r="S68" s="180"/>
      <c r="T68" s="180"/>
      <c r="U68" s="180"/>
      <c r="V68" s="133"/>
      <c r="W68" s="133"/>
      <c r="X68" s="133"/>
      <c r="Y68" s="133"/>
      <c r="Z68" s="133"/>
      <c r="AA68" s="133"/>
      <c r="AB68" s="133"/>
      <c r="AC68" s="133"/>
      <c r="AD68" s="133"/>
      <c r="AE68" s="133"/>
      <c r="AF68" s="133"/>
    </row>
    <row r="69" spans="1:32" s="181" customFormat="1" ht="12.75" customHeight="1" x14ac:dyDescent="0.35">
      <c r="A69" s="70" t="s">
        <v>172</v>
      </c>
      <c r="B69" s="122" t="s">
        <v>173</v>
      </c>
      <c r="C69" s="71" t="s">
        <v>174</v>
      </c>
      <c r="D69" s="175">
        <v>45234</v>
      </c>
      <c r="E69" s="176">
        <v>35.799999999999997</v>
      </c>
      <c r="F69" s="177">
        <v>3.94</v>
      </c>
      <c r="G69" s="176">
        <v>15</v>
      </c>
      <c r="H69" s="176">
        <v>22.4</v>
      </c>
      <c r="I69" s="177" t="s">
        <v>578</v>
      </c>
      <c r="J69" s="176">
        <v>96.5</v>
      </c>
      <c r="K69" s="176">
        <v>97.6</v>
      </c>
      <c r="L69" s="176">
        <v>95</v>
      </c>
      <c r="M69" s="176">
        <v>78.8</v>
      </c>
      <c r="N69" s="176">
        <v>43.7</v>
      </c>
      <c r="O69" s="177" t="s">
        <v>578</v>
      </c>
      <c r="P69" s="177">
        <v>4.8499999999999996</v>
      </c>
      <c r="Q69" s="177">
        <v>4.45</v>
      </c>
      <c r="R69" s="177">
        <v>4.3899999999999997</v>
      </c>
      <c r="S69" s="177">
        <v>3.48</v>
      </c>
      <c r="T69" s="177">
        <v>2.1</v>
      </c>
      <c r="U69" s="177" t="s">
        <v>578</v>
      </c>
      <c r="V69" s="176">
        <v>58.6</v>
      </c>
      <c r="W69" s="176">
        <v>48.6</v>
      </c>
      <c r="X69" s="176">
        <v>42.4</v>
      </c>
      <c r="Y69" s="176">
        <v>37.700000000000003</v>
      </c>
      <c r="Z69" s="176">
        <v>23.6</v>
      </c>
      <c r="AA69" s="176" t="s">
        <v>578</v>
      </c>
      <c r="AB69" s="176">
        <v>74.5</v>
      </c>
      <c r="AC69" s="176">
        <v>69</v>
      </c>
      <c r="AD69" s="176">
        <v>60.8</v>
      </c>
      <c r="AE69" s="176">
        <v>47.7</v>
      </c>
      <c r="AF69" s="176">
        <v>30.7</v>
      </c>
    </row>
    <row r="70" spans="1:32" ht="12.75" customHeight="1" x14ac:dyDescent="0.35">
      <c r="A70" s="73" t="s">
        <v>175</v>
      </c>
      <c r="B70" s="123">
        <v>831</v>
      </c>
      <c r="C70" s="26" t="s">
        <v>176</v>
      </c>
      <c r="D70" s="179">
        <v>2747</v>
      </c>
      <c r="E70" s="133">
        <v>41</v>
      </c>
      <c r="F70" s="180">
        <v>3.79</v>
      </c>
      <c r="G70" s="133">
        <v>15.5</v>
      </c>
      <c r="H70" s="133">
        <v>24.2</v>
      </c>
      <c r="I70" s="180" t="s">
        <v>578</v>
      </c>
      <c r="J70" s="133">
        <v>95.4</v>
      </c>
      <c r="K70" s="133">
        <v>96.7</v>
      </c>
      <c r="L70" s="133">
        <v>95.6</v>
      </c>
      <c r="M70" s="133">
        <v>80.400000000000006</v>
      </c>
      <c r="N70" s="133">
        <v>47</v>
      </c>
      <c r="O70" s="180" t="s">
        <v>578</v>
      </c>
      <c r="P70" s="180">
        <v>4.6500000000000004</v>
      </c>
      <c r="Q70" s="180">
        <v>4.16</v>
      </c>
      <c r="R70" s="180">
        <v>4.17</v>
      </c>
      <c r="S70" s="180">
        <v>3.35</v>
      </c>
      <c r="T70" s="180">
        <v>2.25</v>
      </c>
      <c r="U70" s="180" t="s">
        <v>578</v>
      </c>
      <c r="V70" s="133">
        <v>55.7</v>
      </c>
      <c r="W70" s="133">
        <v>43.1</v>
      </c>
      <c r="X70" s="133">
        <v>37</v>
      </c>
      <c r="Y70" s="133">
        <v>35.200000000000003</v>
      </c>
      <c r="Z70" s="133">
        <v>25.8</v>
      </c>
      <c r="AA70" s="133" t="s">
        <v>578</v>
      </c>
      <c r="AB70" s="133">
        <v>71.400000000000006</v>
      </c>
      <c r="AC70" s="133">
        <v>63.5</v>
      </c>
      <c r="AD70" s="133">
        <v>54.8</v>
      </c>
      <c r="AE70" s="133">
        <v>44.6</v>
      </c>
      <c r="AF70" s="133">
        <v>33.6</v>
      </c>
    </row>
    <row r="71" spans="1:32" ht="12.75" customHeight="1" x14ac:dyDescent="0.35">
      <c r="A71" s="73" t="s">
        <v>177</v>
      </c>
      <c r="B71" s="123">
        <v>830</v>
      </c>
      <c r="C71" s="26" t="s">
        <v>178</v>
      </c>
      <c r="D71" s="179">
        <v>7069</v>
      </c>
      <c r="E71" s="133">
        <v>32.1</v>
      </c>
      <c r="F71" s="180">
        <v>3.93</v>
      </c>
      <c r="G71" s="133">
        <v>13.3</v>
      </c>
      <c r="H71" s="133">
        <v>19.7</v>
      </c>
      <c r="I71" s="180" t="s">
        <v>578</v>
      </c>
      <c r="J71" s="133">
        <v>97</v>
      </c>
      <c r="K71" s="133">
        <v>97.9</v>
      </c>
      <c r="L71" s="133">
        <v>96.9</v>
      </c>
      <c r="M71" s="133">
        <v>80</v>
      </c>
      <c r="N71" s="133">
        <v>38.700000000000003</v>
      </c>
      <c r="O71" s="180" t="s">
        <v>578</v>
      </c>
      <c r="P71" s="180">
        <v>4.87</v>
      </c>
      <c r="Q71" s="180">
        <v>4.51</v>
      </c>
      <c r="R71" s="180">
        <v>4.45</v>
      </c>
      <c r="S71" s="180">
        <v>3.54</v>
      </c>
      <c r="T71" s="180">
        <v>1.75</v>
      </c>
      <c r="U71" s="180" t="s">
        <v>578</v>
      </c>
      <c r="V71" s="133">
        <v>59</v>
      </c>
      <c r="W71" s="133">
        <v>49.6</v>
      </c>
      <c r="X71" s="133">
        <v>42.5</v>
      </c>
      <c r="Y71" s="133">
        <v>38.5</v>
      </c>
      <c r="Z71" s="133">
        <v>19.100000000000001</v>
      </c>
      <c r="AA71" s="133" t="s">
        <v>578</v>
      </c>
      <c r="AB71" s="133">
        <v>75.099999999999994</v>
      </c>
      <c r="AC71" s="133">
        <v>70</v>
      </c>
      <c r="AD71" s="133">
        <v>61.3</v>
      </c>
      <c r="AE71" s="133">
        <v>48.7</v>
      </c>
      <c r="AF71" s="133">
        <v>25.4</v>
      </c>
    </row>
    <row r="72" spans="1:32" ht="12.75" customHeight="1" x14ac:dyDescent="0.35">
      <c r="A72" s="73" t="s">
        <v>179</v>
      </c>
      <c r="B72" s="123">
        <v>856</v>
      </c>
      <c r="C72" s="26" t="s">
        <v>180</v>
      </c>
      <c r="D72" s="179">
        <v>3511</v>
      </c>
      <c r="E72" s="133">
        <v>30.7</v>
      </c>
      <c r="F72" s="180">
        <v>3.67</v>
      </c>
      <c r="G72" s="133">
        <v>12.7</v>
      </c>
      <c r="H72" s="133">
        <v>18.399999999999999</v>
      </c>
      <c r="I72" s="180" t="s">
        <v>578</v>
      </c>
      <c r="J72" s="133">
        <v>93.4</v>
      </c>
      <c r="K72" s="133">
        <v>96.5</v>
      </c>
      <c r="L72" s="133">
        <v>92.1</v>
      </c>
      <c r="M72" s="133">
        <v>68.3</v>
      </c>
      <c r="N72" s="133">
        <v>45.2</v>
      </c>
      <c r="O72" s="180" t="s">
        <v>578</v>
      </c>
      <c r="P72" s="180">
        <v>4.55</v>
      </c>
      <c r="Q72" s="180">
        <v>4.03</v>
      </c>
      <c r="R72" s="180">
        <v>4.12</v>
      </c>
      <c r="S72" s="180">
        <v>2.87</v>
      </c>
      <c r="T72" s="180">
        <v>2.31</v>
      </c>
      <c r="U72" s="180" t="s">
        <v>578</v>
      </c>
      <c r="V72" s="133">
        <v>53.7</v>
      </c>
      <c r="W72" s="133">
        <v>41.7</v>
      </c>
      <c r="X72" s="133">
        <v>39.299999999999997</v>
      </c>
      <c r="Y72" s="133">
        <v>30.4</v>
      </c>
      <c r="Z72" s="133">
        <v>28.9</v>
      </c>
      <c r="AA72" s="133" t="s">
        <v>578</v>
      </c>
      <c r="AB72" s="133">
        <v>69.900000000000006</v>
      </c>
      <c r="AC72" s="133">
        <v>60.1</v>
      </c>
      <c r="AD72" s="133">
        <v>56.1</v>
      </c>
      <c r="AE72" s="133">
        <v>38.9</v>
      </c>
      <c r="AF72" s="133">
        <v>34</v>
      </c>
    </row>
    <row r="73" spans="1:32" ht="12.75" customHeight="1" x14ac:dyDescent="0.35">
      <c r="A73" s="73" t="s">
        <v>181</v>
      </c>
      <c r="B73" s="123">
        <v>855</v>
      </c>
      <c r="C73" s="26" t="s">
        <v>182</v>
      </c>
      <c r="D73" s="179">
        <v>6837</v>
      </c>
      <c r="E73" s="133">
        <v>34.6</v>
      </c>
      <c r="F73" s="180">
        <v>4</v>
      </c>
      <c r="G73" s="133">
        <v>14.4</v>
      </c>
      <c r="H73" s="133">
        <v>21.5</v>
      </c>
      <c r="I73" s="180" t="s">
        <v>578</v>
      </c>
      <c r="J73" s="133">
        <v>97.2</v>
      </c>
      <c r="K73" s="133">
        <v>97.9</v>
      </c>
      <c r="L73" s="133">
        <v>94.6</v>
      </c>
      <c r="M73" s="133">
        <v>73.599999999999994</v>
      </c>
      <c r="N73" s="133">
        <v>45.8</v>
      </c>
      <c r="O73" s="180" t="s">
        <v>578</v>
      </c>
      <c r="P73" s="180">
        <v>4.95</v>
      </c>
      <c r="Q73" s="180">
        <v>4.59</v>
      </c>
      <c r="R73" s="180">
        <v>4.53</v>
      </c>
      <c r="S73" s="180">
        <v>3.34</v>
      </c>
      <c r="T73" s="180">
        <v>2.09</v>
      </c>
      <c r="U73" s="180" t="s">
        <v>578</v>
      </c>
      <c r="V73" s="133">
        <v>60.4</v>
      </c>
      <c r="W73" s="133">
        <v>51</v>
      </c>
      <c r="X73" s="133">
        <v>45.6</v>
      </c>
      <c r="Y73" s="133">
        <v>37.200000000000003</v>
      </c>
      <c r="Z73" s="133">
        <v>22.8</v>
      </c>
      <c r="AA73" s="133" t="s">
        <v>578</v>
      </c>
      <c r="AB73" s="133">
        <v>76.8</v>
      </c>
      <c r="AC73" s="133">
        <v>73.400000000000006</v>
      </c>
      <c r="AD73" s="133">
        <v>64.7</v>
      </c>
      <c r="AE73" s="133">
        <v>46.4</v>
      </c>
      <c r="AF73" s="133">
        <v>30.4</v>
      </c>
    </row>
    <row r="74" spans="1:32" ht="12.75" customHeight="1" x14ac:dyDescent="0.35">
      <c r="A74" s="73" t="s">
        <v>183</v>
      </c>
      <c r="B74" s="123">
        <v>925</v>
      </c>
      <c r="C74" s="130" t="s">
        <v>184</v>
      </c>
      <c r="D74" s="179">
        <v>7255</v>
      </c>
      <c r="E74" s="133">
        <v>40.9</v>
      </c>
      <c r="F74" s="180">
        <v>4.0999999999999996</v>
      </c>
      <c r="G74" s="133">
        <v>19.7</v>
      </c>
      <c r="H74" s="133">
        <v>27.7</v>
      </c>
      <c r="I74" s="180" t="s">
        <v>578</v>
      </c>
      <c r="J74" s="133">
        <v>96.6</v>
      </c>
      <c r="K74" s="133">
        <v>97.5</v>
      </c>
      <c r="L74" s="133">
        <v>95.6</v>
      </c>
      <c r="M74" s="133">
        <v>83</v>
      </c>
      <c r="N74" s="133">
        <v>46.2</v>
      </c>
      <c r="O74" s="180" t="s">
        <v>578</v>
      </c>
      <c r="P74" s="180">
        <v>4.84</v>
      </c>
      <c r="Q74" s="180">
        <v>4.5</v>
      </c>
      <c r="R74" s="180">
        <v>4.5599999999999996</v>
      </c>
      <c r="S74" s="180">
        <v>3.76</v>
      </c>
      <c r="T74" s="180">
        <v>2.36</v>
      </c>
      <c r="U74" s="180" t="s">
        <v>578</v>
      </c>
      <c r="V74" s="133">
        <v>57.8</v>
      </c>
      <c r="W74" s="133">
        <v>50</v>
      </c>
      <c r="X74" s="133">
        <v>45.7</v>
      </c>
      <c r="Y74" s="133">
        <v>41.1</v>
      </c>
      <c r="Z74" s="133">
        <v>27.6</v>
      </c>
      <c r="AA74" s="133" t="s">
        <v>578</v>
      </c>
      <c r="AB74" s="133">
        <v>73.3</v>
      </c>
      <c r="AC74" s="133">
        <v>70.099999999999994</v>
      </c>
      <c r="AD74" s="133">
        <v>63.3</v>
      </c>
      <c r="AE74" s="133">
        <v>51.7</v>
      </c>
      <c r="AF74" s="133">
        <v>34.700000000000003</v>
      </c>
    </row>
    <row r="75" spans="1:32" ht="12.75" customHeight="1" x14ac:dyDescent="0.35">
      <c r="A75" s="73" t="s">
        <v>185</v>
      </c>
      <c r="B75" s="123">
        <v>928</v>
      </c>
      <c r="C75" s="130" t="s">
        <v>186</v>
      </c>
      <c r="D75" s="179">
        <v>7323</v>
      </c>
      <c r="E75" s="133">
        <v>38.299999999999997</v>
      </c>
      <c r="F75" s="180">
        <v>3.94</v>
      </c>
      <c r="G75" s="133">
        <v>14.4</v>
      </c>
      <c r="H75" s="133">
        <v>22.8</v>
      </c>
      <c r="I75" s="180" t="s">
        <v>578</v>
      </c>
      <c r="J75" s="133">
        <v>96.7</v>
      </c>
      <c r="K75" s="133">
        <v>97.2</v>
      </c>
      <c r="L75" s="133">
        <v>95.4</v>
      </c>
      <c r="M75" s="133">
        <v>82.3</v>
      </c>
      <c r="N75" s="133">
        <v>44.2</v>
      </c>
      <c r="O75" s="180" t="s">
        <v>578</v>
      </c>
      <c r="P75" s="180">
        <v>4.83</v>
      </c>
      <c r="Q75" s="180">
        <v>4.42</v>
      </c>
      <c r="R75" s="180">
        <v>4.38</v>
      </c>
      <c r="S75" s="180">
        <v>3.58</v>
      </c>
      <c r="T75" s="180">
        <v>2.0699999999999998</v>
      </c>
      <c r="U75" s="180" t="s">
        <v>578</v>
      </c>
      <c r="V75" s="133">
        <v>58.7</v>
      </c>
      <c r="W75" s="133">
        <v>48.1</v>
      </c>
      <c r="X75" s="133">
        <v>42</v>
      </c>
      <c r="Y75" s="133">
        <v>38.1</v>
      </c>
      <c r="Z75" s="133">
        <v>22.3</v>
      </c>
      <c r="AA75" s="133" t="s">
        <v>578</v>
      </c>
      <c r="AB75" s="133">
        <v>74.2</v>
      </c>
      <c r="AC75" s="133">
        <v>68.3</v>
      </c>
      <c r="AD75" s="133">
        <v>60.8</v>
      </c>
      <c r="AE75" s="133">
        <v>49.1</v>
      </c>
      <c r="AF75" s="133">
        <v>30.2</v>
      </c>
    </row>
    <row r="76" spans="1:32" ht="12.75" customHeight="1" x14ac:dyDescent="0.35">
      <c r="A76" s="73" t="s">
        <v>187</v>
      </c>
      <c r="B76" s="123">
        <v>892</v>
      </c>
      <c r="C76" s="130" t="s">
        <v>188</v>
      </c>
      <c r="D76" s="179">
        <v>2539</v>
      </c>
      <c r="E76" s="133">
        <v>29.3</v>
      </c>
      <c r="F76" s="180">
        <v>3.46</v>
      </c>
      <c r="G76" s="133">
        <v>8.8000000000000007</v>
      </c>
      <c r="H76" s="133">
        <v>14.1</v>
      </c>
      <c r="I76" s="180" t="s">
        <v>578</v>
      </c>
      <c r="J76" s="133">
        <v>95</v>
      </c>
      <c r="K76" s="133">
        <v>97</v>
      </c>
      <c r="L76" s="133">
        <v>94.3</v>
      </c>
      <c r="M76" s="133">
        <v>69.400000000000006</v>
      </c>
      <c r="N76" s="133">
        <v>40.6</v>
      </c>
      <c r="O76" s="180" t="s">
        <v>578</v>
      </c>
      <c r="P76" s="180">
        <v>4.46</v>
      </c>
      <c r="Q76" s="180">
        <v>3.95</v>
      </c>
      <c r="R76" s="180">
        <v>3.87</v>
      </c>
      <c r="S76" s="180">
        <v>2.64</v>
      </c>
      <c r="T76" s="180">
        <v>1.97</v>
      </c>
      <c r="U76" s="180" t="s">
        <v>578</v>
      </c>
      <c r="V76" s="133">
        <v>50.8</v>
      </c>
      <c r="W76" s="133">
        <v>38.700000000000003</v>
      </c>
      <c r="X76" s="133">
        <v>31.2</v>
      </c>
      <c r="Y76" s="133">
        <v>25.1</v>
      </c>
      <c r="Z76" s="133">
        <v>21.5</v>
      </c>
      <c r="AA76" s="133" t="s">
        <v>578</v>
      </c>
      <c r="AB76" s="133">
        <v>68.3</v>
      </c>
      <c r="AC76" s="133">
        <v>60.1</v>
      </c>
      <c r="AD76" s="133">
        <v>49.3</v>
      </c>
      <c r="AE76" s="133">
        <v>35.200000000000003</v>
      </c>
      <c r="AF76" s="133">
        <v>26.2</v>
      </c>
    </row>
    <row r="77" spans="1:32" ht="12.75" customHeight="1" x14ac:dyDescent="0.35">
      <c r="A77" s="73" t="s">
        <v>189</v>
      </c>
      <c r="B77" s="123">
        <v>891</v>
      </c>
      <c r="C77" s="130" t="s">
        <v>190</v>
      </c>
      <c r="D77" s="179">
        <v>7494</v>
      </c>
      <c r="E77" s="133">
        <v>36.1</v>
      </c>
      <c r="F77" s="180">
        <v>4.08</v>
      </c>
      <c r="G77" s="133">
        <v>16.2</v>
      </c>
      <c r="H77" s="133">
        <v>24.1</v>
      </c>
      <c r="I77" s="180" t="s">
        <v>578</v>
      </c>
      <c r="J77" s="133">
        <v>97.3</v>
      </c>
      <c r="K77" s="133">
        <v>98.4</v>
      </c>
      <c r="L77" s="133">
        <v>95</v>
      </c>
      <c r="M77" s="133">
        <v>82</v>
      </c>
      <c r="N77" s="133">
        <v>42.9</v>
      </c>
      <c r="O77" s="180" t="s">
        <v>578</v>
      </c>
      <c r="P77" s="180">
        <v>5.0599999999999996</v>
      </c>
      <c r="Q77" s="180">
        <v>4.6399999999999997</v>
      </c>
      <c r="R77" s="180">
        <v>4.47</v>
      </c>
      <c r="S77" s="180">
        <v>3.72</v>
      </c>
      <c r="T77" s="180">
        <v>2.11</v>
      </c>
      <c r="U77" s="180" t="s">
        <v>578</v>
      </c>
      <c r="V77" s="133">
        <v>62.3</v>
      </c>
      <c r="W77" s="133">
        <v>52.1</v>
      </c>
      <c r="X77" s="133">
        <v>43.4</v>
      </c>
      <c r="Y77" s="133">
        <v>41.1</v>
      </c>
      <c r="Z77" s="133">
        <v>23.6</v>
      </c>
      <c r="AA77" s="133" t="s">
        <v>578</v>
      </c>
      <c r="AB77" s="133">
        <v>77.900000000000006</v>
      </c>
      <c r="AC77" s="133">
        <v>71.8</v>
      </c>
      <c r="AD77" s="133">
        <v>62</v>
      </c>
      <c r="AE77" s="133">
        <v>51.1</v>
      </c>
      <c r="AF77" s="133">
        <v>31.3</v>
      </c>
    </row>
    <row r="78" spans="1:32" ht="12.75" customHeight="1" x14ac:dyDescent="0.35">
      <c r="A78" s="73" t="s">
        <v>191</v>
      </c>
      <c r="B78" s="123">
        <v>857</v>
      </c>
      <c r="C78" s="26" t="s">
        <v>192</v>
      </c>
      <c r="D78" s="179">
        <v>459</v>
      </c>
      <c r="E78" s="133">
        <v>27.2</v>
      </c>
      <c r="F78" s="180">
        <v>4.33</v>
      </c>
      <c r="G78" s="133">
        <v>14.2</v>
      </c>
      <c r="H78" s="133">
        <v>20</v>
      </c>
      <c r="I78" s="180" t="s">
        <v>578</v>
      </c>
      <c r="J78" s="133">
        <v>99.6</v>
      </c>
      <c r="K78" s="133">
        <v>99.3</v>
      </c>
      <c r="L78" s="133">
        <v>77.599999999999994</v>
      </c>
      <c r="M78" s="133">
        <v>87.1</v>
      </c>
      <c r="N78" s="133">
        <v>44</v>
      </c>
      <c r="O78" s="180" t="s">
        <v>578</v>
      </c>
      <c r="P78" s="180">
        <v>5.65</v>
      </c>
      <c r="Q78" s="180">
        <v>5.2</v>
      </c>
      <c r="R78" s="180">
        <v>4.24</v>
      </c>
      <c r="S78" s="180">
        <v>4.5</v>
      </c>
      <c r="T78" s="180">
        <v>2.15</v>
      </c>
      <c r="U78" s="180" t="s">
        <v>578</v>
      </c>
      <c r="V78" s="133">
        <v>75.599999999999994</v>
      </c>
      <c r="W78" s="133">
        <v>63.8</v>
      </c>
      <c r="X78" s="133">
        <v>49.5</v>
      </c>
      <c r="Y78" s="133">
        <v>54.9</v>
      </c>
      <c r="Z78" s="133">
        <v>24.4</v>
      </c>
      <c r="AA78" s="133" t="s">
        <v>578</v>
      </c>
      <c r="AB78" s="133">
        <v>88.5</v>
      </c>
      <c r="AC78" s="133">
        <v>82.4</v>
      </c>
      <c r="AD78" s="133">
        <v>66.900000000000006</v>
      </c>
      <c r="AE78" s="133">
        <v>63.2</v>
      </c>
      <c r="AF78" s="133">
        <v>33.299999999999997</v>
      </c>
    </row>
    <row r="79" spans="1:32" ht="12.75" customHeight="1" x14ac:dyDescent="0.35">
      <c r="A79" s="73"/>
      <c r="B79" s="122"/>
      <c r="C79" s="128"/>
      <c r="D79" s="179"/>
      <c r="E79" s="133"/>
      <c r="F79" s="180"/>
      <c r="G79" s="133"/>
      <c r="H79" s="133"/>
      <c r="I79" s="180"/>
      <c r="J79" s="133"/>
      <c r="K79" s="133"/>
      <c r="L79" s="133"/>
      <c r="M79" s="133"/>
      <c r="N79" s="133"/>
      <c r="O79" s="180"/>
      <c r="P79" s="180"/>
      <c r="Q79" s="180"/>
      <c r="R79" s="180"/>
      <c r="S79" s="180"/>
      <c r="T79" s="180"/>
      <c r="U79" s="180"/>
      <c r="V79" s="133"/>
      <c r="W79" s="133"/>
      <c r="X79" s="133"/>
      <c r="Y79" s="133"/>
      <c r="Z79" s="133"/>
      <c r="AA79" s="133"/>
      <c r="AB79" s="133"/>
      <c r="AC79" s="133"/>
      <c r="AD79" s="133"/>
      <c r="AE79" s="133"/>
      <c r="AF79" s="133"/>
    </row>
    <row r="80" spans="1:32" s="181" customFormat="1" ht="12.75" customHeight="1" x14ac:dyDescent="0.35">
      <c r="A80" s="70" t="s">
        <v>193</v>
      </c>
      <c r="B80" s="122" t="s">
        <v>194</v>
      </c>
      <c r="C80" s="70" t="s">
        <v>195</v>
      </c>
      <c r="D80" s="175">
        <v>58845</v>
      </c>
      <c r="E80" s="176">
        <v>36.200000000000003</v>
      </c>
      <c r="F80" s="177">
        <v>3.87</v>
      </c>
      <c r="G80" s="176">
        <v>14.3</v>
      </c>
      <c r="H80" s="176">
        <v>21.4</v>
      </c>
      <c r="I80" s="177" t="s">
        <v>578</v>
      </c>
      <c r="J80" s="176">
        <v>96.2</v>
      </c>
      <c r="K80" s="176">
        <v>97.2</v>
      </c>
      <c r="L80" s="176">
        <v>95.7</v>
      </c>
      <c r="M80" s="176">
        <v>80</v>
      </c>
      <c r="N80" s="176">
        <v>42.1</v>
      </c>
      <c r="O80" s="177" t="s">
        <v>578</v>
      </c>
      <c r="P80" s="177">
        <v>4.83</v>
      </c>
      <c r="Q80" s="177">
        <v>4.33</v>
      </c>
      <c r="R80" s="177">
        <v>4.32</v>
      </c>
      <c r="S80" s="177">
        <v>3.45</v>
      </c>
      <c r="T80" s="177">
        <v>1.97</v>
      </c>
      <c r="U80" s="177" t="s">
        <v>578</v>
      </c>
      <c r="V80" s="176">
        <v>57.6</v>
      </c>
      <c r="W80" s="176">
        <v>45.6</v>
      </c>
      <c r="X80" s="176">
        <v>40.200000000000003</v>
      </c>
      <c r="Y80" s="176">
        <v>36.4</v>
      </c>
      <c r="Z80" s="176">
        <v>21.7</v>
      </c>
      <c r="AA80" s="176" t="s">
        <v>578</v>
      </c>
      <c r="AB80" s="176">
        <v>73.599999999999994</v>
      </c>
      <c r="AC80" s="176">
        <v>66.2</v>
      </c>
      <c r="AD80" s="176">
        <v>58.8</v>
      </c>
      <c r="AE80" s="176">
        <v>46.6</v>
      </c>
      <c r="AF80" s="176">
        <v>28.3</v>
      </c>
    </row>
    <row r="81" spans="1:32" ht="12.75" customHeight="1" x14ac:dyDescent="0.35">
      <c r="A81" s="73" t="s">
        <v>196</v>
      </c>
      <c r="B81" s="123">
        <v>330</v>
      </c>
      <c r="C81" s="26" t="s">
        <v>197</v>
      </c>
      <c r="D81" s="179">
        <v>12166</v>
      </c>
      <c r="E81" s="133">
        <v>40</v>
      </c>
      <c r="F81" s="180">
        <v>3.98</v>
      </c>
      <c r="G81" s="133">
        <v>16.7</v>
      </c>
      <c r="H81" s="133">
        <v>23.9</v>
      </c>
      <c r="I81" s="180" t="s">
        <v>578</v>
      </c>
      <c r="J81" s="133">
        <v>95.5</v>
      </c>
      <c r="K81" s="133">
        <v>97</v>
      </c>
      <c r="L81" s="133">
        <v>95.2</v>
      </c>
      <c r="M81" s="133">
        <v>81.3</v>
      </c>
      <c r="N81" s="133">
        <v>45.6</v>
      </c>
      <c r="O81" s="180" t="s">
        <v>578</v>
      </c>
      <c r="P81" s="180">
        <v>4.95</v>
      </c>
      <c r="Q81" s="180">
        <v>4.3</v>
      </c>
      <c r="R81" s="180">
        <v>4.4000000000000004</v>
      </c>
      <c r="S81" s="180">
        <v>3.56</v>
      </c>
      <c r="T81" s="180">
        <v>2.2799999999999998</v>
      </c>
      <c r="U81" s="180" t="s">
        <v>578</v>
      </c>
      <c r="V81" s="133">
        <v>60.2</v>
      </c>
      <c r="W81" s="133">
        <v>44.6</v>
      </c>
      <c r="X81" s="133">
        <v>42.2</v>
      </c>
      <c r="Y81" s="133">
        <v>37.6</v>
      </c>
      <c r="Z81" s="133">
        <v>26.5</v>
      </c>
      <c r="AA81" s="133" t="s">
        <v>578</v>
      </c>
      <c r="AB81" s="133">
        <v>74.5</v>
      </c>
      <c r="AC81" s="133">
        <v>63.8</v>
      </c>
      <c r="AD81" s="133">
        <v>59.4</v>
      </c>
      <c r="AE81" s="133">
        <v>47.6</v>
      </c>
      <c r="AF81" s="133">
        <v>32.299999999999997</v>
      </c>
    </row>
    <row r="82" spans="1:32" ht="12.75" customHeight="1" x14ac:dyDescent="0.35">
      <c r="A82" s="73" t="s">
        <v>198</v>
      </c>
      <c r="B82" s="123">
        <v>331</v>
      </c>
      <c r="C82" s="130" t="s">
        <v>199</v>
      </c>
      <c r="D82" s="179">
        <v>3377</v>
      </c>
      <c r="E82" s="133">
        <v>38.9</v>
      </c>
      <c r="F82" s="180">
        <v>3.72</v>
      </c>
      <c r="G82" s="133">
        <v>12.3</v>
      </c>
      <c r="H82" s="133">
        <v>19.5</v>
      </c>
      <c r="I82" s="180" t="s">
        <v>578</v>
      </c>
      <c r="J82" s="133">
        <v>95.1</v>
      </c>
      <c r="K82" s="133">
        <v>97.2</v>
      </c>
      <c r="L82" s="133">
        <v>93.6</v>
      </c>
      <c r="M82" s="133">
        <v>79.8</v>
      </c>
      <c r="N82" s="133">
        <v>45.4</v>
      </c>
      <c r="O82" s="180" t="s">
        <v>578</v>
      </c>
      <c r="P82" s="180">
        <v>4.6500000000000004</v>
      </c>
      <c r="Q82" s="180">
        <v>4.22</v>
      </c>
      <c r="R82" s="180">
        <v>4.09</v>
      </c>
      <c r="S82" s="180">
        <v>3.17</v>
      </c>
      <c r="T82" s="180">
        <v>2.08</v>
      </c>
      <c r="U82" s="180" t="s">
        <v>578</v>
      </c>
      <c r="V82" s="133">
        <v>55.8</v>
      </c>
      <c r="W82" s="133">
        <v>44</v>
      </c>
      <c r="X82" s="133">
        <v>37</v>
      </c>
      <c r="Y82" s="133">
        <v>31.9</v>
      </c>
      <c r="Z82" s="133">
        <v>22.4</v>
      </c>
      <c r="AA82" s="133" t="s">
        <v>578</v>
      </c>
      <c r="AB82" s="133">
        <v>71.5</v>
      </c>
      <c r="AC82" s="133">
        <v>65.900000000000006</v>
      </c>
      <c r="AD82" s="133">
        <v>55.7</v>
      </c>
      <c r="AE82" s="133">
        <v>42.6</v>
      </c>
      <c r="AF82" s="133">
        <v>29</v>
      </c>
    </row>
    <row r="83" spans="1:32" ht="12.75" customHeight="1" x14ac:dyDescent="0.35">
      <c r="A83" s="73" t="s">
        <v>200</v>
      </c>
      <c r="B83" s="123">
        <v>332</v>
      </c>
      <c r="C83" s="26" t="s">
        <v>201</v>
      </c>
      <c r="D83" s="179">
        <v>3283</v>
      </c>
      <c r="E83" s="133">
        <v>34.9</v>
      </c>
      <c r="F83" s="180">
        <v>3.7</v>
      </c>
      <c r="G83" s="133">
        <v>11.6</v>
      </c>
      <c r="H83" s="133">
        <v>18.899999999999999</v>
      </c>
      <c r="I83" s="180" t="s">
        <v>578</v>
      </c>
      <c r="J83" s="133">
        <v>96.4</v>
      </c>
      <c r="K83" s="133">
        <v>97.6</v>
      </c>
      <c r="L83" s="133">
        <v>95.6</v>
      </c>
      <c r="M83" s="133">
        <v>79.7</v>
      </c>
      <c r="N83" s="133">
        <v>40.5</v>
      </c>
      <c r="O83" s="180" t="s">
        <v>578</v>
      </c>
      <c r="P83" s="180">
        <v>4.75</v>
      </c>
      <c r="Q83" s="180">
        <v>4.16</v>
      </c>
      <c r="R83" s="180">
        <v>4.1100000000000003</v>
      </c>
      <c r="S83" s="180">
        <v>3.29</v>
      </c>
      <c r="T83" s="180">
        <v>1.76</v>
      </c>
      <c r="U83" s="180" t="s">
        <v>578</v>
      </c>
      <c r="V83" s="133">
        <v>56.2</v>
      </c>
      <c r="W83" s="133">
        <v>42.6</v>
      </c>
      <c r="X83" s="133">
        <v>36.5</v>
      </c>
      <c r="Y83" s="133">
        <v>33.4</v>
      </c>
      <c r="Z83" s="133">
        <v>18.3</v>
      </c>
      <c r="AA83" s="133" t="s">
        <v>578</v>
      </c>
      <c r="AB83" s="133">
        <v>72.8</v>
      </c>
      <c r="AC83" s="133">
        <v>65.2</v>
      </c>
      <c r="AD83" s="133">
        <v>55.2</v>
      </c>
      <c r="AE83" s="133">
        <v>44.5</v>
      </c>
      <c r="AF83" s="133">
        <v>24.8</v>
      </c>
    </row>
    <row r="84" spans="1:32" ht="12.75" customHeight="1" x14ac:dyDescent="0.35">
      <c r="A84" s="73" t="s">
        <v>202</v>
      </c>
      <c r="B84" s="123">
        <v>884</v>
      </c>
      <c r="C84" s="74" t="s">
        <v>203</v>
      </c>
      <c r="D84" s="179">
        <v>1644</v>
      </c>
      <c r="E84" s="133">
        <v>40.299999999999997</v>
      </c>
      <c r="F84" s="180">
        <v>4.01</v>
      </c>
      <c r="G84" s="133">
        <v>14.9</v>
      </c>
      <c r="H84" s="133">
        <v>24</v>
      </c>
      <c r="I84" s="180" t="s">
        <v>578</v>
      </c>
      <c r="J84" s="133">
        <v>95.7</v>
      </c>
      <c r="K84" s="133">
        <v>97.3</v>
      </c>
      <c r="L84" s="133">
        <v>94.8</v>
      </c>
      <c r="M84" s="133">
        <v>80.3</v>
      </c>
      <c r="N84" s="133">
        <v>45.4</v>
      </c>
      <c r="O84" s="180" t="s">
        <v>578</v>
      </c>
      <c r="P84" s="180">
        <v>4.8899999999999997</v>
      </c>
      <c r="Q84" s="180">
        <v>4.49</v>
      </c>
      <c r="R84" s="180">
        <v>4.46</v>
      </c>
      <c r="S84" s="180">
        <v>3.71</v>
      </c>
      <c r="T84" s="180">
        <v>2.08</v>
      </c>
      <c r="U84" s="180" t="s">
        <v>578</v>
      </c>
      <c r="V84" s="133">
        <v>59.8</v>
      </c>
      <c r="W84" s="133">
        <v>49.6</v>
      </c>
      <c r="X84" s="133">
        <v>44.4</v>
      </c>
      <c r="Y84" s="133">
        <v>41.2</v>
      </c>
      <c r="Z84" s="133">
        <v>20.9</v>
      </c>
      <c r="AA84" s="133" t="s">
        <v>578</v>
      </c>
      <c r="AB84" s="133">
        <v>74.599999999999994</v>
      </c>
      <c r="AC84" s="133">
        <v>70.900000000000006</v>
      </c>
      <c r="AD84" s="133">
        <v>62</v>
      </c>
      <c r="AE84" s="133">
        <v>51.6</v>
      </c>
      <c r="AF84" s="133">
        <v>30.5</v>
      </c>
    </row>
    <row r="85" spans="1:32" ht="12.75" customHeight="1" x14ac:dyDescent="0.35">
      <c r="A85" s="73" t="s">
        <v>204</v>
      </c>
      <c r="B85" s="123">
        <v>333</v>
      </c>
      <c r="C85" s="130" t="s">
        <v>205</v>
      </c>
      <c r="D85" s="179">
        <v>3634</v>
      </c>
      <c r="E85" s="133">
        <v>20.8</v>
      </c>
      <c r="F85" s="180">
        <v>3.3</v>
      </c>
      <c r="G85" s="133">
        <v>6.4</v>
      </c>
      <c r="H85" s="133">
        <v>10.6</v>
      </c>
      <c r="I85" s="180" t="s">
        <v>578</v>
      </c>
      <c r="J85" s="133">
        <v>96.8</v>
      </c>
      <c r="K85" s="133">
        <v>97.6</v>
      </c>
      <c r="L85" s="133">
        <v>96.2</v>
      </c>
      <c r="M85" s="133">
        <v>75.599999999999994</v>
      </c>
      <c r="N85" s="133">
        <v>27.5</v>
      </c>
      <c r="O85" s="180" t="s">
        <v>578</v>
      </c>
      <c r="P85" s="180">
        <v>4.38</v>
      </c>
      <c r="Q85" s="180">
        <v>3.79</v>
      </c>
      <c r="R85" s="180">
        <v>3.79</v>
      </c>
      <c r="S85" s="180">
        <v>2.75</v>
      </c>
      <c r="T85" s="180">
        <v>1.28</v>
      </c>
      <c r="U85" s="180" t="s">
        <v>578</v>
      </c>
      <c r="V85" s="133">
        <v>47.5</v>
      </c>
      <c r="W85" s="133">
        <v>34.4</v>
      </c>
      <c r="X85" s="133">
        <v>29.4</v>
      </c>
      <c r="Y85" s="133">
        <v>25.6</v>
      </c>
      <c r="Z85" s="133">
        <v>13.7</v>
      </c>
      <c r="AA85" s="133" t="s">
        <v>578</v>
      </c>
      <c r="AB85" s="133">
        <v>66</v>
      </c>
      <c r="AC85" s="133">
        <v>56.9</v>
      </c>
      <c r="AD85" s="133">
        <v>48.2</v>
      </c>
      <c r="AE85" s="133">
        <v>35.299999999999997</v>
      </c>
      <c r="AF85" s="133">
        <v>17.8</v>
      </c>
    </row>
    <row r="86" spans="1:32" ht="12.75" customHeight="1" x14ac:dyDescent="0.35">
      <c r="A86" s="73" t="s">
        <v>206</v>
      </c>
      <c r="B86" s="123">
        <v>893</v>
      </c>
      <c r="C86" s="129" t="s">
        <v>207</v>
      </c>
      <c r="D86" s="179">
        <v>2850</v>
      </c>
      <c r="E86" s="133">
        <v>37.1</v>
      </c>
      <c r="F86" s="180">
        <v>4</v>
      </c>
      <c r="G86" s="133">
        <v>15</v>
      </c>
      <c r="H86" s="133">
        <v>23.6</v>
      </c>
      <c r="I86" s="180" t="s">
        <v>578</v>
      </c>
      <c r="J86" s="133">
        <v>97.4</v>
      </c>
      <c r="K86" s="133">
        <v>97.8</v>
      </c>
      <c r="L86" s="133">
        <v>96.7</v>
      </c>
      <c r="M86" s="133">
        <v>80.8</v>
      </c>
      <c r="N86" s="133">
        <v>43.4</v>
      </c>
      <c r="O86" s="180" t="s">
        <v>578</v>
      </c>
      <c r="P86" s="180">
        <v>4.95</v>
      </c>
      <c r="Q86" s="180">
        <v>4.4000000000000004</v>
      </c>
      <c r="R86" s="180">
        <v>4.51</v>
      </c>
      <c r="S86" s="180">
        <v>3.62</v>
      </c>
      <c r="T86" s="180">
        <v>2.0299999999999998</v>
      </c>
      <c r="U86" s="180" t="s">
        <v>578</v>
      </c>
      <c r="V86" s="133">
        <v>59.5</v>
      </c>
      <c r="W86" s="133">
        <v>46.6</v>
      </c>
      <c r="X86" s="133">
        <v>44.4</v>
      </c>
      <c r="Y86" s="133">
        <v>39.5</v>
      </c>
      <c r="Z86" s="133">
        <v>21.5</v>
      </c>
      <c r="AA86" s="133" t="s">
        <v>578</v>
      </c>
      <c r="AB86" s="133">
        <v>77.2</v>
      </c>
      <c r="AC86" s="133">
        <v>68.5</v>
      </c>
      <c r="AD86" s="133">
        <v>63.2</v>
      </c>
      <c r="AE86" s="133">
        <v>50.7</v>
      </c>
      <c r="AF86" s="133">
        <v>30</v>
      </c>
    </row>
    <row r="87" spans="1:32" ht="12.75" customHeight="1" x14ac:dyDescent="0.35">
      <c r="A87" s="73" t="s">
        <v>208</v>
      </c>
      <c r="B87" s="123">
        <v>334</v>
      </c>
      <c r="C87" s="130" t="s">
        <v>209</v>
      </c>
      <c r="D87" s="179">
        <v>2917</v>
      </c>
      <c r="E87" s="133">
        <v>37.700000000000003</v>
      </c>
      <c r="F87" s="180">
        <v>4.0599999999999996</v>
      </c>
      <c r="G87" s="133">
        <v>16.100000000000001</v>
      </c>
      <c r="H87" s="133">
        <v>25</v>
      </c>
      <c r="I87" s="180" t="s">
        <v>578</v>
      </c>
      <c r="J87" s="133">
        <v>96.4</v>
      </c>
      <c r="K87" s="133">
        <v>97.8</v>
      </c>
      <c r="L87" s="133">
        <v>96.7</v>
      </c>
      <c r="M87" s="133">
        <v>83.9</v>
      </c>
      <c r="N87" s="133">
        <v>41.3</v>
      </c>
      <c r="O87" s="180" t="s">
        <v>578</v>
      </c>
      <c r="P87" s="180">
        <v>5.1100000000000003</v>
      </c>
      <c r="Q87" s="180">
        <v>4.58</v>
      </c>
      <c r="R87" s="180">
        <v>4.4400000000000004</v>
      </c>
      <c r="S87" s="180">
        <v>3.8</v>
      </c>
      <c r="T87" s="180">
        <v>1.97</v>
      </c>
      <c r="U87" s="180" t="s">
        <v>578</v>
      </c>
      <c r="V87" s="133">
        <v>64.7</v>
      </c>
      <c r="W87" s="133">
        <v>50.9</v>
      </c>
      <c r="X87" s="133">
        <v>41.9</v>
      </c>
      <c r="Y87" s="133">
        <v>42</v>
      </c>
      <c r="Z87" s="133">
        <v>23.2</v>
      </c>
      <c r="AA87" s="133" t="s">
        <v>578</v>
      </c>
      <c r="AB87" s="133">
        <v>79.599999999999994</v>
      </c>
      <c r="AC87" s="133">
        <v>71.5</v>
      </c>
      <c r="AD87" s="133">
        <v>62.4</v>
      </c>
      <c r="AE87" s="133">
        <v>53.2</v>
      </c>
      <c r="AF87" s="133">
        <v>30.6</v>
      </c>
    </row>
    <row r="88" spans="1:32" ht="12.75" customHeight="1" x14ac:dyDescent="0.35">
      <c r="A88" s="73" t="s">
        <v>210</v>
      </c>
      <c r="B88" s="123">
        <v>860</v>
      </c>
      <c r="C88" s="26" t="s">
        <v>211</v>
      </c>
      <c r="D88" s="179">
        <v>8288</v>
      </c>
      <c r="E88" s="133">
        <v>33.9</v>
      </c>
      <c r="F88" s="180">
        <v>3.79</v>
      </c>
      <c r="G88" s="133">
        <v>11.9</v>
      </c>
      <c r="H88" s="133">
        <v>18.600000000000001</v>
      </c>
      <c r="I88" s="180" t="s">
        <v>578</v>
      </c>
      <c r="J88" s="133">
        <v>96.1</v>
      </c>
      <c r="K88" s="133">
        <v>96.9</v>
      </c>
      <c r="L88" s="133">
        <v>95.7</v>
      </c>
      <c r="M88" s="133">
        <v>79.3</v>
      </c>
      <c r="N88" s="133">
        <v>38.9</v>
      </c>
      <c r="O88" s="180" t="s">
        <v>578</v>
      </c>
      <c r="P88" s="180">
        <v>4.71</v>
      </c>
      <c r="Q88" s="180">
        <v>4.3</v>
      </c>
      <c r="R88" s="180">
        <v>4.3</v>
      </c>
      <c r="S88" s="180">
        <v>3.41</v>
      </c>
      <c r="T88" s="180">
        <v>1.68</v>
      </c>
      <c r="U88" s="180" t="s">
        <v>578</v>
      </c>
      <c r="V88" s="133">
        <v>55.6</v>
      </c>
      <c r="W88" s="133">
        <v>45.2</v>
      </c>
      <c r="X88" s="133">
        <v>38.799999999999997</v>
      </c>
      <c r="Y88" s="133">
        <v>35.799999999999997</v>
      </c>
      <c r="Z88" s="133">
        <v>17.2</v>
      </c>
      <c r="AA88" s="133" t="s">
        <v>578</v>
      </c>
      <c r="AB88" s="133">
        <v>72.8</v>
      </c>
      <c r="AC88" s="133">
        <v>66.7</v>
      </c>
      <c r="AD88" s="133">
        <v>59.8</v>
      </c>
      <c r="AE88" s="133">
        <v>46.3</v>
      </c>
      <c r="AF88" s="133">
        <v>23.8</v>
      </c>
    </row>
    <row r="89" spans="1:32" ht="12.75" customHeight="1" x14ac:dyDescent="0.35">
      <c r="A89" s="73" t="s">
        <v>212</v>
      </c>
      <c r="B89" s="123">
        <v>861</v>
      </c>
      <c r="C89" s="26" t="s">
        <v>213</v>
      </c>
      <c r="D89" s="179">
        <v>2168</v>
      </c>
      <c r="E89" s="133">
        <v>27.2</v>
      </c>
      <c r="F89" s="180">
        <v>3.4</v>
      </c>
      <c r="G89" s="133">
        <v>8.1</v>
      </c>
      <c r="H89" s="133">
        <v>13.5</v>
      </c>
      <c r="I89" s="180" t="s">
        <v>578</v>
      </c>
      <c r="J89" s="133">
        <v>96.2</v>
      </c>
      <c r="K89" s="133">
        <v>97</v>
      </c>
      <c r="L89" s="133">
        <v>94.9</v>
      </c>
      <c r="M89" s="133">
        <v>76.900000000000006</v>
      </c>
      <c r="N89" s="133">
        <v>33.799999999999997</v>
      </c>
      <c r="O89" s="180" t="s">
        <v>578</v>
      </c>
      <c r="P89" s="180">
        <v>4.46</v>
      </c>
      <c r="Q89" s="180">
        <v>3.97</v>
      </c>
      <c r="R89" s="180">
        <v>3.78</v>
      </c>
      <c r="S89" s="180">
        <v>2.91</v>
      </c>
      <c r="T89" s="180">
        <v>1.48</v>
      </c>
      <c r="U89" s="180" t="s">
        <v>578</v>
      </c>
      <c r="V89" s="133">
        <v>49.3</v>
      </c>
      <c r="W89" s="133">
        <v>40.1</v>
      </c>
      <c r="X89" s="133">
        <v>29</v>
      </c>
      <c r="Y89" s="133">
        <v>28</v>
      </c>
      <c r="Z89" s="133">
        <v>14.6</v>
      </c>
      <c r="AA89" s="133" t="s">
        <v>578</v>
      </c>
      <c r="AB89" s="133">
        <v>67.900000000000006</v>
      </c>
      <c r="AC89" s="133">
        <v>60</v>
      </c>
      <c r="AD89" s="133">
        <v>47.3</v>
      </c>
      <c r="AE89" s="133">
        <v>37.1</v>
      </c>
      <c r="AF89" s="133">
        <v>20.399999999999999</v>
      </c>
    </row>
    <row r="90" spans="1:32" ht="12.75" customHeight="1" x14ac:dyDescent="0.35">
      <c r="A90" s="73" t="s">
        <v>214</v>
      </c>
      <c r="B90" s="123">
        <v>894</v>
      </c>
      <c r="C90" s="129" t="s">
        <v>215</v>
      </c>
      <c r="D90" s="179">
        <v>1934</v>
      </c>
      <c r="E90" s="133">
        <v>44.9</v>
      </c>
      <c r="F90" s="180">
        <v>3.99</v>
      </c>
      <c r="G90" s="133">
        <v>17.7</v>
      </c>
      <c r="H90" s="133">
        <v>26.7</v>
      </c>
      <c r="I90" s="180" t="s">
        <v>578</v>
      </c>
      <c r="J90" s="133">
        <v>95.9</v>
      </c>
      <c r="K90" s="133">
        <v>96.5</v>
      </c>
      <c r="L90" s="133">
        <v>95.9</v>
      </c>
      <c r="M90" s="133">
        <v>87.1</v>
      </c>
      <c r="N90" s="133">
        <v>47.6</v>
      </c>
      <c r="O90" s="180" t="s">
        <v>578</v>
      </c>
      <c r="P90" s="180">
        <v>4.79</v>
      </c>
      <c r="Q90" s="180">
        <v>4.33</v>
      </c>
      <c r="R90" s="180">
        <v>4.42</v>
      </c>
      <c r="S90" s="180">
        <v>3.79</v>
      </c>
      <c r="T90" s="180">
        <v>2.23</v>
      </c>
      <c r="U90" s="180" t="s">
        <v>578</v>
      </c>
      <c r="V90" s="133">
        <v>56.3</v>
      </c>
      <c r="W90" s="133">
        <v>45.1</v>
      </c>
      <c r="X90" s="133">
        <v>42</v>
      </c>
      <c r="Y90" s="133">
        <v>39.700000000000003</v>
      </c>
      <c r="Z90" s="133">
        <v>23.5</v>
      </c>
      <c r="AA90" s="133" t="s">
        <v>578</v>
      </c>
      <c r="AB90" s="133">
        <v>71.8</v>
      </c>
      <c r="AC90" s="133">
        <v>64.8</v>
      </c>
      <c r="AD90" s="133">
        <v>59</v>
      </c>
      <c r="AE90" s="133">
        <v>50.3</v>
      </c>
      <c r="AF90" s="133">
        <v>31.7</v>
      </c>
    </row>
    <row r="91" spans="1:32" ht="12.75" customHeight="1" x14ac:dyDescent="0.35">
      <c r="A91" s="73" t="s">
        <v>216</v>
      </c>
      <c r="B91" s="123">
        <v>335</v>
      </c>
      <c r="C91" s="130" t="s">
        <v>217</v>
      </c>
      <c r="D91" s="179">
        <v>3233</v>
      </c>
      <c r="E91" s="133">
        <v>35</v>
      </c>
      <c r="F91" s="180">
        <v>3.7</v>
      </c>
      <c r="G91" s="133">
        <v>14.8</v>
      </c>
      <c r="H91" s="133">
        <v>21.1</v>
      </c>
      <c r="I91" s="180" t="s">
        <v>578</v>
      </c>
      <c r="J91" s="133">
        <v>96.6</v>
      </c>
      <c r="K91" s="133">
        <v>97.2</v>
      </c>
      <c r="L91" s="133">
        <v>97.1</v>
      </c>
      <c r="M91" s="133">
        <v>82.4</v>
      </c>
      <c r="N91" s="133">
        <v>40.1</v>
      </c>
      <c r="O91" s="180" t="s">
        <v>578</v>
      </c>
      <c r="P91" s="180">
        <v>4.6100000000000003</v>
      </c>
      <c r="Q91" s="180">
        <v>4.24</v>
      </c>
      <c r="R91" s="180">
        <v>4.08</v>
      </c>
      <c r="S91" s="180">
        <v>3.33</v>
      </c>
      <c r="T91" s="180">
        <v>1.87</v>
      </c>
      <c r="U91" s="180" t="s">
        <v>578</v>
      </c>
      <c r="V91" s="133">
        <v>51.7</v>
      </c>
      <c r="W91" s="133">
        <v>43.5</v>
      </c>
      <c r="X91" s="133">
        <v>35.5</v>
      </c>
      <c r="Y91" s="133">
        <v>33.700000000000003</v>
      </c>
      <c r="Z91" s="133">
        <v>21</v>
      </c>
      <c r="AA91" s="133" t="s">
        <v>578</v>
      </c>
      <c r="AB91" s="133">
        <v>69.8</v>
      </c>
      <c r="AC91" s="133">
        <v>63.2</v>
      </c>
      <c r="AD91" s="133">
        <v>52</v>
      </c>
      <c r="AE91" s="133">
        <v>42.8</v>
      </c>
      <c r="AF91" s="133">
        <v>26.9</v>
      </c>
    </row>
    <row r="92" spans="1:32" ht="12.75" customHeight="1" x14ac:dyDescent="0.35">
      <c r="A92" s="73" t="s">
        <v>218</v>
      </c>
      <c r="B92" s="123">
        <v>937</v>
      </c>
      <c r="C92" s="130" t="s">
        <v>219</v>
      </c>
      <c r="D92" s="179">
        <v>5466</v>
      </c>
      <c r="E92" s="133">
        <v>38.200000000000003</v>
      </c>
      <c r="F92" s="180">
        <v>4.3</v>
      </c>
      <c r="G92" s="133">
        <v>20.3</v>
      </c>
      <c r="H92" s="133">
        <v>27.3</v>
      </c>
      <c r="I92" s="180" t="s">
        <v>578</v>
      </c>
      <c r="J92" s="133">
        <v>97.3</v>
      </c>
      <c r="K92" s="133">
        <v>97.7</v>
      </c>
      <c r="L92" s="133">
        <v>96.9</v>
      </c>
      <c r="M92" s="133">
        <v>82.7</v>
      </c>
      <c r="N92" s="133">
        <v>43.6</v>
      </c>
      <c r="O92" s="180" t="s">
        <v>578</v>
      </c>
      <c r="P92" s="180">
        <v>5.24</v>
      </c>
      <c r="Q92" s="180">
        <v>4.82</v>
      </c>
      <c r="R92" s="180">
        <v>4.75</v>
      </c>
      <c r="S92" s="180">
        <v>3.96</v>
      </c>
      <c r="T92" s="180">
        <v>2.2599999999999998</v>
      </c>
      <c r="U92" s="180" t="s">
        <v>578</v>
      </c>
      <c r="V92" s="133">
        <v>65.099999999999994</v>
      </c>
      <c r="W92" s="133">
        <v>54.6</v>
      </c>
      <c r="X92" s="133">
        <v>47.7</v>
      </c>
      <c r="Y92" s="133">
        <v>44.3</v>
      </c>
      <c r="Z92" s="133">
        <v>27.2</v>
      </c>
      <c r="AA92" s="133" t="s">
        <v>578</v>
      </c>
      <c r="AB92" s="133">
        <v>78.900000000000006</v>
      </c>
      <c r="AC92" s="133">
        <v>74.400000000000006</v>
      </c>
      <c r="AD92" s="133">
        <v>66.2</v>
      </c>
      <c r="AE92" s="133">
        <v>54.2</v>
      </c>
      <c r="AF92" s="133">
        <v>33.700000000000003</v>
      </c>
    </row>
    <row r="93" spans="1:32" ht="12.75" customHeight="1" x14ac:dyDescent="0.35">
      <c r="A93" s="73" t="s">
        <v>220</v>
      </c>
      <c r="B93" s="123">
        <v>336</v>
      </c>
      <c r="C93" s="130" t="s">
        <v>221</v>
      </c>
      <c r="D93" s="179">
        <v>2612</v>
      </c>
      <c r="E93" s="133">
        <v>27.2</v>
      </c>
      <c r="F93" s="180">
        <v>3.59</v>
      </c>
      <c r="G93" s="133">
        <v>10.8</v>
      </c>
      <c r="H93" s="133">
        <v>16.100000000000001</v>
      </c>
      <c r="I93" s="180" t="s">
        <v>578</v>
      </c>
      <c r="J93" s="133">
        <v>95.9</v>
      </c>
      <c r="K93" s="133">
        <v>96.8</v>
      </c>
      <c r="L93" s="133">
        <v>94.9</v>
      </c>
      <c r="M93" s="133">
        <v>65.400000000000006</v>
      </c>
      <c r="N93" s="133">
        <v>37.4</v>
      </c>
      <c r="O93" s="180" t="s">
        <v>578</v>
      </c>
      <c r="P93" s="180">
        <v>4.63</v>
      </c>
      <c r="Q93" s="180">
        <v>4.1500000000000004</v>
      </c>
      <c r="R93" s="180">
        <v>4.09</v>
      </c>
      <c r="S93" s="180">
        <v>2.8</v>
      </c>
      <c r="T93" s="180">
        <v>1.75</v>
      </c>
      <c r="U93" s="180" t="s">
        <v>578</v>
      </c>
      <c r="V93" s="133">
        <v>53.8</v>
      </c>
      <c r="W93" s="133">
        <v>43.1</v>
      </c>
      <c r="X93" s="133">
        <v>35.5</v>
      </c>
      <c r="Y93" s="133">
        <v>29.4</v>
      </c>
      <c r="Z93" s="133">
        <v>18.3</v>
      </c>
      <c r="AA93" s="133" t="s">
        <v>578</v>
      </c>
      <c r="AB93" s="133">
        <v>70.8</v>
      </c>
      <c r="AC93" s="133">
        <v>63.2</v>
      </c>
      <c r="AD93" s="133">
        <v>55</v>
      </c>
      <c r="AE93" s="133">
        <v>37.9</v>
      </c>
      <c r="AF93" s="133">
        <v>23.2</v>
      </c>
    </row>
    <row r="94" spans="1:32" ht="12.75" customHeight="1" x14ac:dyDescent="0.35">
      <c r="A94" s="73" t="s">
        <v>222</v>
      </c>
      <c r="B94" s="123">
        <v>885</v>
      </c>
      <c r="C94" s="129" t="s">
        <v>223</v>
      </c>
      <c r="D94" s="179">
        <v>5273</v>
      </c>
      <c r="E94" s="133">
        <v>41.6</v>
      </c>
      <c r="F94" s="180">
        <v>4.08</v>
      </c>
      <c r="G94" s="133">
        <v>15.5</v>
      </c>
      <c r="H94" s="133">
        <v>24.1</v>
      </c>
      <c r="I94" s="180" t="s">
        <v>578</v>
      </c>
      <c r="J94" s="133">
        <v>96.4</v>
      </c>
      <c r="K94" s="133">
        <v>97.1</v>
      </c>
      <c r="L94" s="133">
        <v>96.2</v>
      </c>
      <c r="M94" s="133">
        <v>79.8</v>
      </c>
      <c r="N94" s="133">
        <v>49.8</v>
      </c>
      <c r="O94" s="180" t="s">
        <v>578</v>
      </c>
      <c r="P94" s="180">
        <v>4.9000000000000004</v>
      </c>
      <c r="Q94" s="180">
        <v>4.5199999999999996</v>
      </c>
      <c r="R94" s="180">
        <v>4.63</v>
      </c>
      <c r="S94" s="180">
        <v>3.61</v>
      </c>
      <c r="T94" s="180">
        <v>2.2000000000000002</v>
      </c>
      <c r="U94" s="180" t="s">
        <v>578</v>
      </c>
      <c r="V94" s="133">
        <v>59.5</v>
      </c>
      <c r="W94" s="133">
        <v>49.6</v>
      </c>
      <c r="X94" s="133">
        <v>46.4</v>
      </c>
      <c r="Y94" s="133">
        <v>39.5</v>
      </c>
      <c r="Z94" s="133">
        <v>22.8</v>
      </c>
      <c r="AA94" s="133" t="s">
        <v>578</v>
      </c>
      <c r="AB94" s="133">
        <v>76</v>
      </c>
      <c r="AC94" s="133">
        <v>70.7</v>
      </c>
      <c r="AD94" s="133">
        <v>65.3</v>
      </c>
      <c r="AE94" s="133">
        <v>50.2</v>
      </c>
      <c r="AF94" s="133">
        <v>31.5</v>
      </c>
    </row>
    <row r="95" spans="1:32" ht="12.75" customHeight="1" x14ac:dyDescent="0.35">
      <c r="A95" s="73"/>
      <c r="B95" s="122"/>
      <c r="C95" s="128"/>
      <c r="D95" s="179"/>
      <c r="E95" s="133"/>
      <c r="F95" s="180"/>
      <c r="G95" s="133"/>
      <c r="H95" s="133"/>
      <c r="I95" s="180"/>
      <c r="J95" s="133"/>
      <c r="K95" s="133"/>
      <c r="L95" s="133"/>
      <c r="M95" s="133"/>
      <c r="N95" s="133"/>
      <c r="O95" s="180"/>
      <c r="P95" s="180"/>
      <c r="Q95" s="180"/>
      <c r="R95" s="180"/>
      <c r="S95" s="180"/>
      <c r="T95" s="180"/>
      <c r="U95" s="180"/>
      <c r="V95" s="133"/>
      <c r="W95" s="133"/>
      <c r="X95" s="133"/>
      <c r="Y95" s="133"/>
      <c r="Z95" s="133"/>
      <c r="AA95" s="133"/>
      <c r="AB95" s="133"/>
      <c r="AC95" s="133"/>
      <c r="AD95" s="133"/>
      <c r="AE95" s="133"/>
      <c r="AF95" s="133"/>
    </row>
    <row r="96" spans="1:32" s="181" customFormat="1" ht="12.75" customHeight="1" x14ac:dyDescent="0.35">
      <c r="A96" s="70" t="s">
        <v>224</v>
      </c>
      <c r="B96" s="122" t="s">
        <v>225</v>
      </c>
      <c r="C96" s="70" t="s">
        <v>226</v>
      </c>
      <c r="D96" s="175">
        <v>59100</v>
      </c>
      <c r="E96" s="176">
        <v>36.700000000000003</v>
      </c>
      <c r="F96" s="177">
        <v>4.08</v>
      </c>
      <c r="G96" s="176">
        <v>16.7</v>
      </c>
      <c r="H96" s="176">
        <v>23.9</v>
      </c>
      <c r="I96" s="177" t="s">
        <v>578</v>
      </c>
      <c r="J96" s="176">
        <v>96.5</v>
      </c>
      <c r="K96" s="176">
        <v>97.5</v>
      </c>
      <c r="L96" s="176">
        <v>96.3</v>
      </c>
      <c r="M96" s="176">
        <v>78.599999999999994</v>
      </c>
      <c r="N96" s="176">
        <v>44.2</v>
      </c>
      <c r="O96" s="177" t="s">
        <v>578</v>
      </c>
      <c r="P96" s="177">
        <v>4.99</v>
      </c>
      <c r="Q96" s="177">
        <v>4.5599999999999996</v>
      </c>
      <c r="R96" s="177">
        <v>4.58</v>
      </c>
      <c r="S96" s="177">
        <v>3.61</v>
      </c>
      <c r="T96" s="177">
        <v>2.19</v>
      </c>
      <c r="U96" s="177" t="s">
        <v>578</v>
      </c>
      <c r="V96" s="176">
        <v>61.1</v>
      </c>
      <c r="W96" s="176">
        <v>50</v>
      </c>
      <c r="X96" s="176">
        <v>45.1</v>
      </c>
      <c r="Y96" s="176">
        <v>39.700000000000003</v>
      </c>
      <c r="Z96" s="176">
        <v>25</v>
      </c>
      <c r="AA96" s="176" t="s">
        <v>578</v>
      </c>
      <c r="AB96" s="176">
        <v>76.400000000000006</v>
      </c>
      <c r="AC96" s="176">
        <v>70.7</v>
      </c>
      <c r="AD96" s="176">
        <v>63.5</v>
      </c>
      <c r="AE96" s="176">
        <v>49.9</v>
      </c>
      <c r="AF96" s="176">
        <v>31.6</v>
      </c>
    </row>
    <row r="97" spans="1:32" ht="12.75" customHeight="1" x14ac:dyDescent="0.35">
      <c r="A97" s="73" t="s">
        <v>227</v>
      </c>
      <c r="B97" s="123">
        <v>822</v>
      </c>
      <c r="C97" s="26" t="s">
        <v>228</v>
      </c>
      <c r="D97" s="179">
        <v>1832</v>
      </c>
      <c r="E97" s="133">
        <v>31.9</v>
      </c>
      <c r="F97" s="180">
        <v>3.88</v>
      </c>
      <c r="G97" s="133">
        <v>11.7</v>
      </c>
      <c r="H97" s="133">
        <v>18.8</v>
      </c>
      <c r="I97" s="180" t="s">
        <v>578</v>
      </c>
      <c r="J97" s="133">
        <v>97.1</v>
      </c>
      <c r="K97" s="133">
        <v>97.9</v>
      </c>
      <c r="L97" s="133">
        <v>97.9</v>
      </c>
      <c r="M97" s="133">
        <v>79.7</v>
      </c>
      <c r="N97" s="133">
        <v>38.9</v>
      </c>
      <c r="O97" s="180" t="s">
        <v>578</v>
      </c>
      <c r="P97" s="180">
        <v>4.9000000000000004</v>
      </c>
      <c r="Q97" s="180">
        <v>4.37</v>
      </c>
      <c r="R97" s="180">
        <v>4.43</v>
      </c>
      <c r="S97" s="180">
        <v>3.32</v>
      </c>
      <c r="T97" s="180">
        <v>1.82</v>
      </c>
      <c r="U97" s="180" t="s">
        <v>578</v>
      </c>
      <c r="V97" s="133">
        <v>59.2</v>
      </c>
      <c r="W97" s="133">
        <v>46.6</v>
      </c>
      <c r="X97" s="133">
        <v>43.4</v>
      </c>
      <c r="Y97" s="133">
        <v>35.799999999999997</v>
      </c>
      <c r="Z97" s="133">
        <v>20.100000000000001</v>
      </c>
      <c r="AA97" s="133" t="s">
        <v>578</v>
      </c>
      <c r="AB97" s="133">
        <v>74.8</v>
      </c>
      <c r="AC97" s="133">
        <v>68</v>
      </c>
      <c r="AD97" s="133">
        <v>62.9</v>
      </c>
      <c r="AE97" s="133">
        <v>45.6</v>
      </c>
      <c r="AF97" s="133">
        <v>26.3</v>
      </c>
    </row>
    <row r="98" spans="1:32" ht="12.75" customHeight="1" x14ac:dyDescent="0.35">
      <c r="A98" s="73" t="s">
        <v>229</v>
      </c>
      <c r="B98" s="123">
        <v>873</v>
      </c>
      <c r="C98" s="129" t="s">
        <v>230</v>
      </c>
      <c r="D98" s="179">
        <v>5491</v>
      </c>
      <c r="E98" s="133">
        <v>37.4</v>
      </c>
      <c r="F98" s="180">
        <v>4.26</v>
      </c>
      <c r="G98" s="133">
        <v>19.8</v>
      </c>
      <c r="H98" s="133">
        <v>26.8</v>
      </c>
      <c r="I98" s="180" t="s">
        <v>578</v>
      </c>
      <c r="J98" s="133">
        <v>95.9</v>
      </c>
      <c r="K98" s="133">
        <v>97.1</v>
      </c>
      <c r="L98" s="133">
        <v>95.8</v>
      </c>
      <c r="M98" s="133">
        <v>78.900000000000006</v>
      </c>
      <c r="N98" s="133">
        <v>45.1</v>
      </c>
      <c r="O98" s="180" t="s">
        <v>578</v>
      </c>
      <c r="P98" s="180">
        <v>5.04</v>
      </c>
      <c r="Q98" s="180">
        <v>4.68</v>
      </c>
      <c r="R98" s="180">
        <v>4.8</v>
      </c>
      <c r="S98" s="180">
        <v>3.86</v>
      </c>
      <c r="T98" s="180">
        <v>2.39</v>
      </c>
      <c r="U98" s="180" t="s">
        <v>578</v>
      </c>
      <c r="V98" s="133">
        <v>62.3</v>
      </c>
      <c r="W98" s="133">
        <v>52.4</v>
      </c>
      <c r="X98" s="133">
        <v>49.3</v>
      </c>
      <c r="Y98" s="133">
        <v>44.4</v>
      </c>
      <c r="Z98" s="133">
        <v>28.2</v>
      </c>
      <c r="AA98" s="133" t="s">
        <v>578</v>
      </c>
      <c r="AB98" s="133">
        <v>76.5</v>
      </c>
      <c r="AC98" s="133">
        <v>71.8</v>
      </c>
      <c r="AD98" s="133">
        <v>66.5</v>
      </c>
      <c r="AE98" s="133">
        <v>53.9</v>
      </c>
      <c r="AF98" s="133">
        <v>34.4</v>
      </c>
    </row>
    <row r="99" spans="1:32" ht="12.75" customHeight="1" x14ac:dyDescent="0.35">
      <c r="A99" s="73" t="s">
        <v>231</v>
      </c>
      <c r="B99" s="123">
        <v>823</v>
      </c>
      <c r="C99" s="129" t="s">
        <v>232</v>
      </c>
      <c r="D99" s="179">
        <v>2579</v>
      </c>
      <c r="E99" s="133">
        <v>33.4</v>
      </c>
      <c r="F99" s="180">
        <v>3.85</v>
      </c>
      <c r="G99" s="133">
        <v>11.8</v>
      </c>
      <c r="H99" s="133">
        <v>17.399999999999999</v>
      </c>
      <c r="I99" s="180" t="s">
        <v>578</v>
      </c>
      <c r="J99" s="133">
        <v>95.8</v>
      </c>
      <c r="K99" s="133">
        <v>96.6</v>
      </c>
      <c r="L99" s="133">
        <v>94.9</v>
      </c>
      <c r="M99" s="133">
        <v>80</v>
      </c>
      <c r="N99" s="133">
        <v>38</v>
      </c>
      <c r="O99" s="180" t="s">
        <v>578</v>
      </c>
      <c r="P99" s="180">
        <v>4.8499999999999996</v>
      </c>
      <c r="Q99" s="180">
        <v>4.46</v>
      </c>
      <c r="R99" s="180">
        <v>4.38</v>
      </c>
      <c r="S99" s="180">
        <v>3.4</v>
      </c>
      <c r="T99" s="180">
        <v>1.66</v>
      </c>
      <c r="U99" s="180" t="s">
        <v>578</v>
      </c>
      <c r="V99" s="133">
        <v>59</v>
      </c>
      <c r="W99" s="133">
        <v>48.7</v>
      </c>
      <c r="X99" s="133">
        <v>40.299999999999997</v>
      </c>
      <c r="Y99" s="133">
        <v>34.799999999999997</v>
      </c>
      <c r="Z99" s="133">
        <v>17.3</v>
      </c>
      <c r="AA99" s="133" t="s">
        <v>578</v>
      </c>
      <c r="AB99" s="133">
        <v>75.3</v>
      </c>
      <c r="AC99" s="133">
        <v>70.7</v>
      </c>
      <c r="AD99" s="133">
        <v>61.5</v>
      </c>
      <c r="AE99" s="133">
        <v>45.9</v>
      </c>
      <c r="AF99" s="133">
        <v>23</v>
      </c>
    </row>
    <row r="100" spans="1:32" ht="12.75" customHeight="1" x14ac:dyDescent="0.35">
      <c r="A100" s="73" t="s">
        <v>233</v>
      </c>
      <c r="B100" s="123">
        <v>881</v>
      </c>
      <c r="C100" s="129" t="s">
        <v>234</v>
      </c>
      <c r="D100" s="179">
        <v>14040</v>
      </c>
      <c r="E100" s="133">
        <v>32.9</v>
      </c>
      <c r="F100" s="180">
        <v>3.94</v>
      </c>
      <c r="G100" s="133">
        <v>14.7</v>
      </c>
      <c r="H100" s="133">
        <v>21.7</v>
      </c>
      <c r="I100" s="180" t="s">
        <v>578</v>
      </c>
      <c r="J100" s="133">
        <v>96.7</v>
      </c>
      <c r="K100" s="133">
        <v>97.4</v>
      </c>
      <c r="L100" s="133">
        <v>95.5</v>
      </c>
      <c r="M100" s="133">
        <v>75.599999999999994</v>
      </c>
      <c r="N100" s="133">
        <v>41.1</v>
      </c>
      <c r="O100" s="180" t="s">
        <v>578</v>
      </c>
      <c r="P100" s="180">
        <v>4.92</v>
      </c>
      <c r="Q100" s="180">
        <v>4.46</v>
      </c>
      <c r="R100" s="180">
        <v>4.42</v>
      </c>
      <c r="S100" s="180">
        <v>3.38</v>
      </c>
      <c r="T100" s="180">
        <v>2.02</v>
      </c>
      <c r="U100" s="180" t="s">
        <v>578</v>
      </c>
      <c r="V100" s="133">
        <v>60.2</v>
      </c>
      <c r="W100" s="133">
        <v>46.8</v>
      </c>
      <c r="X100" s="133">
        <v>41.9</v>
      </c>
      <c r="Y100" s="133">
        <v>36.4</v>
      </c>
      <c r="Z100" s="133">
        <v>22.5</v>
      </c>
      <c r="AA100" s="133" t="s">
        <v>578</v>
      </c>
      <c r="AB100" s="133">
        <v>76</v>
      </c>
      <c r="AC100" s="133">
        <v>69.2</v>
      </c>
      <c r="AD100" s="133">
        <v>61.1</v>
      </c>
      <c r="AE100" s="133">
        <v>46.7</v>
      </c>
      <c r="AF100" s="133">
        <v>29.4</v>
      </c>
    </row>
    <row r="101" spans="1:32" ht="12.75" customHeight="1" x14ac:dyDescent="0.35">
      <c r="A101" s="73" t="s">
        <v>235</v>
      </c>
      <c r="B101" s="123">
        <v>919</v>
      </c>
      <c r="C101" s="130" t="s">
        <v>236</v>
      </c>
      <c r="D101" s="179">
        <v>12372</v>
      </c>
      <c r="E101" s="133">
        <v>46.7</v>
      </c>
      <c r="F101" s="180">
        <v>4.59</v>
      </c>
      <c r="G101" s="133">
        <v>25</v>
      </c>
      <c r="H101" s="133">
        <v>34</v>
      </c>
      <c r="I101" s="180" t="s">
        <v>578</v>
      </c>
      <c r="J101" s="133">
        <v>96.8</v>
      </c>
      <c r="K101" s="133">
        <v>98.1</v>
      </c>
      <c r="L101" s="133">
        <v>97.1</v>
      </c>
      <c r="M101" s="133">
        <v>80.599999999999994</v>
      </c>
      <c r="N101" s="133">
        <v>55.2</v>
      </c>
      <c r="O101" s="180" t="s">
        <v>578</v>
      </c>
      <c r="P101" s="180">
        <v>5.41</v>
      </c>
      <c r="Q101" s="180">
        <v>5</v>
      </c>
      <c r="R101" s="180">
        <v>5.04</v>
      </c>
      <c r="S101" s="180">
        <v>4.13</v>
      </c>
      <c r="T101" s="180">
        <v>2.94</v>
      </c>
      <c r="U101" s="180" t="s">
        <v>578</v>
      </c>
      <c r="V101" s="133">
        <v>69.5</v>
      </c>
      <c r="W101" s="133">
        <v>58.4</v>
      </c>
      <c r="X101" s="133">
        <v>54</v>
      </c>
      <c r="Y101" s="133">
        <v>48.7</v>
      </c>
      <c r="Z101" s="133">
        <v>35.6</v>
      </c>
      <c r="AA101" s="133" t="s">
        <v>578</v>
      </c>
      <c r="AB101" s="133">
        <v>82.5</v>
      </c>
      <c r="AC101" s="133">
        <v>77.3</v>
      </c>
      <c r="AD101" s="133">
        <v>70.599999999999994</v>
      </c>
      <c r="AE101" s="133">
        <v>58</v>
      </c>
      <c r="AF101" s="133">
        <v>43.1</v>
      </c>
    </row>
    <row r="102" spans="1:32" ht="12.75" customHeight="1" x14ac:dyDescent="0.35">
      <c r="A102" s="73" t="s">
        <v>237</v>
      </c>
      <c r="B102" s="123">
        <v>821</v>
      </c>
      <c r="C102" s="26" t="s">
        <v>238</v>
      </c>
      <c r="D102" s="179">
        <v>2567</v>
      </c>
      <c r="E102" s="133">
        <v>30.2</v>
      </c>
      <c r="F102" s="180">
        <v>3.75</v>
      </c>
      <c r="G102" s="133">
        <v>10.8</v>
      </c>
      <c r="H102" s="133">
        <v>16.399999999999999</v>
      </c>
      <c r="I102" s="180" t="s">
        <v>578</v>
      </c>
      <c r="J102" s="133">
        <v>96.2</v>
      </c>
      <c r="K102" s="133">
        <v>97.8</v>
      </c>
      <c r="L102" s="133">
        <v>96.9</v>
      </c>
      <c r="M102" s="133">
        <v>84.4</v>
      </c>
      <c r="N102" s="133">
        <v>36.799999999999997</v>
      </c>
      <c r="O102" s="180" t="s">
        <v>578</v>
      </c>
      <c r="P102" s="180">
        <v>4.5999999999999996</v>
      </c>
      <c r="Q102" s="180">
        <v>4.18</v>
      </c>
      <c r="R102" s="180">
        <v>4.24</v>
      </c>
      <c r="S102" s="180">
        <v>3.32</v>
      </c>
      <c r="T102" s="180">
        <v>1.89</v>
      </c>
      <c r="U102" s="180" t="s">
        <v>578</v>
      </c>
      <c r="V102" s="133">
        <v>52.8</v>
      </c>
      <c r="W102" s="133">
        <v>42.3</v>
      </c>
      <c r="X102" s="133">
        <v>40.200000000000003</v>
      </c>
      <c r="Y102" s="133">
        <v>33.6</v>
      </c>
      <c r="Z102" s="133">
        <v>22.3</v>
      </c>
      <c r="AA102" s="133" t="s">
        <v>578</v>
      </c>
      <c r="AB102" s="133">
        <v>69</v>
      </c>
      <c r="AC102" s="133">
        <v>63.1</v>
      </c>
      <c r="AD102" s="133">
        <v>56.7</v>
      </c>
      <c r="AE102" s="133">
        <v>44.4</v>
      </c>
      <c r="AF102" s="133">
        <v>26.4</v>
      </c>
    </row>
    <row r="103" spans="1:32" ht="12.75" customHeight="1" x14ac:dyDescent="0.35">
      <c r="A103" s="73" t="s">
        <v>239</v>
      </c>
      <c r="B103" s="123">
        <v>926</v>
      </c>
      <c r="C103" s="130" t="s">
        <v>240</v>
      </c>
      <c r="D103" s="179">
        <v>7486</v>
      </c>
      <c r="E103" s="133">
        <v>33.799999999999997</v>
      </c>
      <c r="F103" s="180">
        <v>3.89</v>
      </c>
      <c r="G103" s="133">
        <v>12.8</v>
      </c>
      <c r="H103" s="133">
        <v>20</v>
      </c>
      <c r="I103" s="180" t="s">
        <v>578</v>
      </c>
      <c r="J103" s="133">
        <v>97</v>
      </c>
      <c r="K103" s="133">
        <v>97.6</v>
      </c>
      <c r="L103" s="133">
        <v>97.1</v>
      </c>
      <c r="M103" s="133">
        <v>78</v>
      </c>
      <c r="N103" s="133">
        <v>40.799999999999997</v>
      </c>
      <c r="O103" s="180" t="s">
        <v>578</v>
      </c>
      <c r="P103" s="180">
        <v>4.8</v>
      </c>
      <c r="Q103" s="180">
        <v>4.37</v>
      </c>
      <c r="R103" s="180">
        <v>4.46</v>
      </c>
      <c r="S103" s="180">
        <v>3.41</v>
      </c>
      <c r="T103" s="180">
        <v>1.85</v>
      </c>
      <c r="U103" s="180" t="s">
        <v>578</v>
      </c>
      <c r="V103" s="133">
        <v>57.1</v>
      </c>
      <c r="W103" s="133">
        <v>46.8</v>
      </c>
      <c r="X103" s="133">
        <v>42</v>
      </c>
      <c r="Y103" s="133">
        <v>36</v>
      </c>
      <c r="Z103" s="133">
        <v>20.100000000000001</v>
      </c>
      <c r="AA103" s="133" t="s">
        <v>578</v>
      </c>
      <c r="AB103" s="133">
        <v>74.3</v>
      </c>
      <c r="AC103" s="133">
        <v>68.400000000000006</v>
      </c>
      <c r="AD103" s="133">
        <v>61.7</v>
      </c>
      <c r="AE103" s="133">
        <v>47.2</v>
      </c>
      <c r="AF103" s="133">
        <v>26.7</v>
      </c>
    </row>
    <row r="104" spans="1:32" ht="12.75" customHeight="1" x14ac:dyDescent="0.35">
      <c r="A104" s="73" t="s">
        <v>241</v>
      </c>
      <c r="B104" s="123">
        <v>874</v>
      </c>
      <c r="C104" s="129" t="s">
        <v>242</v>
      </c>
      <c r="D104" s="179">
        <v>2305</v>
      </c>
      <c r="E104" s="133">
        <v>35.299999999999997</v>
      </c>
      <c r="F104" s="180">
        <v>3.66</v>
      </c>
      <c r="G104" s="133">
        <v>12.1</v>
      </c>
      <c r="H104" s="133">
        <v>18.600000000000001</v>
      </c>
      <c r="I104" s="180" t="s">
        <v>578</v>
      </c>
      <c r="J104" s="133">
        <v>94.8</v>
      </c>
      <c r="K104" s="133">
        <v>96.6</v>
      </c>
      <c r="L104" s="133">
        <v>95.2</v>
      </c>
      <c r="M104" s="133">
        <v>73.900000000000006</v>
      </c>
      <c r="N104" s="133">
        <v>44.6</v>
      </c>
      <c r="O104" s="180" t="s">
        <v>578</v>
      </c>
      <c r="P104" s="180">
        <v>4.45</v>
      </c>
      <c r="Q104" s="180">
        <v>4.07</v>
      </c>
      <c r="R104" s="180">
        <v>4.0999999999999996</v>
      </c>
      <c r="S104" s="180">
        <v>3.02</v>
      </c>
      <c r="T104" s="180">
        <v>2.21</v>
      </c>
      <c r="U104" s="180" t="s">
        <v>578</v>
      </c>
      <c r="V104" s="133">
        <v>50.1</v>
      </c>
      <c r="W104" s="133">
        <v>42.2</v>
      </c>
      <c r="X104" s="133">
        <v>35.6</v>
      </c>
      <c r="Y104" s="133">
        <v>30.3</v>
      </c>
      <c r="Z104" s="133">
        <v>26.2</v>
      </c>
      <c r="AA104" s="133" t="s">
        <v>578</v>
      </c>
      <c r="AB104" s="133">
        <v>67.2</v>
      </c>
      <c r="AC104" s="133">
        <v>62.3</v>
      </c>
      <c r="AD104" s="133">
        <v>54.1</v>
      </c>
      <c r="AE104" s="133">
        <v>40.200000000000003</v>
      </c>
      <c r="AF104" s="133">
        <v>31.8</v>
      </c>
    </row>
    <row r="105" spans="1:32" ht="12.75" customHeight="1" x14ac:dyDescent="0.35">
      <c r="A105" s="73" t="s">
        <v>243</v>
      </c>
      <c r="B105" s="123">
        <v>882</v>
      </c>
      <c r="C105" s="129" t="s">
        <v>244</v>
      </c>
      <c r="D105" s="179">
        <v>2019</v>
      </c>
      <c r="E105" s="133">
        <v>43.8</v>
      </c>
      <c r="F105" s="180">
        <v>4.6100000000000003</v>
      </c>
      <c r="G105" s="133">
        <v>28.3</v>
      </c>
      <c r="H105" s="133">
        <v>33.9</v>
      </c>
      <c r="I105" s="180" t="s">
        <v>578</v>
      </c>
      <c r="J105" s="133">
        <v>95.1</v>
      </c>
      <c r="K105" s="133">
        <v>96.6</v>
      </c>
      <c r="L105" s="133">
        <v>94.9</v>
      </c>
      <c r="M105" s="133">
        <v>77.099999999999994</v>
      </c>
      <c r="N105" s="133">
        <v>52.6</v>
      </c>
      <c r="O105" s="180" t="s">
        <v>578</v>
      </c>
      <c r="P105" s="180">
        <v>5.47</v>
      </c>
      <c r="Q105" s="180">
        <v>5.0199999999999996</v>
      </c>
      <c r="R105" s="180">
        <v>5.1100000000000003</v>
      </c>
      <c r="S105" s="180">
        <v>4.09</v>
      </c>
      <c r="T105" s="180">
        <v>2.86</v>
      </c>
      <c r="U105" s="180" t="s">
        <v>578</v>
      </c>
      <c r="V105" s="133">
        <v>68.400000000000006</v>
      </c>
      <c r="W105" s="133">
        <v>59.8</v>
      </c>
      <c r="X105" s="133">
        <v>54.8</v>
      </c>
      <c r="Y105" s="133">
        <v>47.4</v>
      </c>
      <c r="Z105" s="133">
        <v>35.9</v>
      </c>
      <c r="AA105" s="133" t="s">
        <v>578</v>
      </c>
      <c r="AB105" s="133">
        <v>79.599999999999994</v>
      </c>
      <c r="AC105" s="133">
        <v>75.099999999999994</v>
      </c>
      <c r="AD105" s="133">
        <v>68.400000000000006</v>
      </c>
      <c r="AE105" s="133">
        <v>55.6</v>
      </c>
      <c r="AF105" s="133">
        <v>42.3</v>
      </c>
    </row>
    <row r="106" spans="1:32" ht="12.75" customHeight="1" x14ac:dyDescent="0.35">
      <c r="A106" s="73" t="s">
        <v>245</v>
      </c>
      <c r="B106" s="123">
        <v>935</v>
      </c>
      <c r="C106" s="130" t="s">
        <v>246</v>
      </c>
      <c r="D106" s="179">
        <v>6775</v>
      </c>
      <c r="E106" s="133">
        <v>31</v>
      </c>
      <c r="F106" s="180">
        <v>3.9</v>
      </c>
      <c r="G106" s="133">
        <v>12.4</v>
      </c>
      <c r="H106" s="133">
        <v>18.2</v>
      </c>
      <c r="I106" s="180" t="s">
        <v>578</v>
      </c>
      <c r="J106" s="133">
        <v>96.2</v>
      </c>
      <c r="K106" s="133">
        <v>97.5</v>
      </c>
      <c r="L106" s="133">
        <v>96.4</v>
      </c>
      <c r="M106" s="133">
        <v>80.5</v>
      </c>
      <c r="N106" s="133">
        <v>37</v>
      </c>
      <c r="O106" s="180" t="s">
        <v>578</v>
      </c>
      <c r="P106" s="180">
        <v>4.8600000000000003</v>
      </c>
      <c r="Q106" s="180">
        <v>4.42</v>
      </c>
      <c r="R106" s="180">
        <v>4.43</v>
      </c>
      <c r="S106" s="180">
        <v>3.59</v>
      </c>
      <c r="T106" s="180">
        <v>1.65</v>
      </c>
      <c r="U106" s="180" t="s">
        <v>578</v>
      </c>
      <c r="V106" s="133">
        <v>59.1</v>
      </c>
      <c r="W106" s="133">
        <v>47.9</v>
      </c>
      <c r="X106" s="133">
        <v>42.9</v>
      </c>
      <c r="Y106" s="133">
        <v>39.200000000000003</v>
      </c>
      <c r="Z106" s="133">
        <v>17.2</v>
      </c>
      <c r="AA106" s="133" t="s">
        <v>578</v>
      </c>
      <c r="AB106" s="133">
        <v>75.5</v>
      </c>
      <c r="AC106" s="133">
        <v>69.7</v>
      </c>
      <c r="AD106" s="133">
        <v>62.2</v>
      </c>
      <c r="AE106" s="133">
        <v>49.5</v>
      </c>
      <c r="AF106" s="133">
        <v>23.2</v>
      </c>
    </row>
    <row r="107" spans="1:32" ht="12.75" customHeight="1" x14ac:dyDescent="0.35">
      <c r="A107" s="73" t="s">
        <v>247</v>
      </c>
      <c r="B107" s="122">
        <v>883</v>
      </c>
      <c r="C107" s="129" t="s">
        <v>248</v>
      </c>
      <c r="D107" s="179">
        <v>1634</v>
      </c>
      <c r="E107" s="133">
        <v>41.4</v>
      </c>
      <c r="F107" s="180">
        <v>3.64</v>
      </c>
      <c r="G107" s="133">
        <v>10.3</v>
      </c>
      <c r="H107" s="133">
        <v>20</v>
      </c>
      <c r="I107" s="180" t="s">
        <v>578</v>
      </c>
      <c r="J107" s="133">
        <v>96.8</v>
      </c>
      <c r="K107" s="133">
        <v>97.2</v>
      </c>
      <c r="L107" s="133">
        <v>96.8</v>
      </c>
      <c r="M107" s="133">
        <v>78.8</v>
      </c>
      <c r="N107" s="133">
        <v>46.2</v>
      </c>
      <c r="O107" s="180" t="s">
        <v>578</v>
      </c>
      <c r="P107" s="180">
        <v>4.6399999999999997</v>
      </c>
      <c r="Q107" s="180">
        <v>4.29</v>
      </c>
      <c r="R107" s="180">
        <v>3.97</v>
      </c>
      <c r="S107" s="180">
        <v>3.09</v>
      </c>
      <c r="T107" s="180">
        <v>1.88</v>
      </c>
      <c r="U107" s="180" t="s">
        <v>578</v>
      </c>
      <c r="V107" s="133">
        <v>54</v>
      </c>
      <c r="W107" s="133">
        <v>46.6</v>
      </c>
      <c r="X107" s="133">
        <v>34.299999999999997</v>
      </c>
      <c r="Y107" s="133">
        <v>30.2</v>
      </c>
      <c r="Z107" s="133">
        <v>16.5</v>
      </c>
      <c r="AA107" s="133" t="s">
        <v>578</v>
      </c>
      <c r="AB107" s="133">
        <v>71.400000000000006</v>
      </c>
      <c r="AC107" s="133">
        <v>66.5</v>
      </c>
      <c r="AD107" s="133">
        <v>54.6</v>
      </c>
      <c r="AE107" s="133">
        <v>41.9</v>
      </c>
      <c r="AF107" s="133">
        <v>25.6</v>
      </c>
    </row>
    <row r="108" spans="1:32" ht="12.75" customHeight="1" x14ac:dyDescent="0.35">
      <c r="A108" s="73"/>
      <c r="B108" s="122"/>
      <c r="C108" s="128"/>
      <c r="D108" s="179"/>
      <c r="E108" s="133"/>
      <c r="F108" s="180"/>
      <c r="G108" s="133"/>
      <c r="H108" s="133"/>
      <c r="I108" s="180"/>
      <c r="J108" s="133"/>
      <c r="K108" s="133"/>
      <c r="L108" s="133"/>
      <c r="M108" s="133"/>
      <c r="N108" s="133"/>
      <c r="O108" s="180"/>
      <c r="P108" s="180"/>
      <c r="Q108" s="180"/>
      <c r="R108" s="180"/>
      <c r="S108" s="180"/>
      <c r="T108" s="180"/>
      <c r="U108" s="180"/>
      <c r="V108" s="133"/>
      <c r="W108" s="133"/>
      <c r="X108" s="133"/>
      <c r="Y108" s="133"/>
      <c r="Z108" s="133"/>
      <c r="AA108" s="133"/>
      <c r="AB108" s="133"/>
      <c r="AC108" s="133"/>
      <c r="AD108" s="133"/>
      <c r="AE108" s="133"/>
      <c r="AF108" s="133"/>
    </row>
    <row r="109" spans="1:32" s="181" customFormat="1" ht="12.75" customHeight="1" x14ac:dyDescent="0.35">
      <c r="A109" s="70" t="s">
        <v>249</v>
      </c>
      <c r="B109" s="122" t="s">
        <v>250</v>
      </c>
      <c r="C109" s="70" t="s">
        <v>251</v>
      </c>
      <c r="D109" s="175">
        <v>76224</v>
      </c>
      <c r="E109" s="176">
        <v>52.2</v>
      </c>
      <c r="F109" s="177">
        <v>4.42</v>
      </c>
      <c r="G109" s="176">
        <v>23.4</v>
      </c>
      <c r="H109" s="176">
        <v>32.799999999999997</v>
      </c>
      <c r="I109" s="177" t="s">
        <v>578</v>
      </c>
      <c r="J109" s="176">
        <v>96</v>
      </c>
      <c r="K109" s="176">
        <v>97.2</v>
      </c>
      <c r="L109" s="176">
        <v>95.5</v>
      </c>
      <c r="M109" s="176">
        <v>78.8</v>
      </c>
      <c r="N109" s="176">
        <v>61.6</v>
      </c>
      <c r="O109" s="177" t="s">
        <v>578</v>
      </c>
      <c r="P109" s="177">
        <v>5.28</v>
      </c>
      <c r="Q109" s="177">
        <v>4.7699999999999996</v>
      </c>
      <c r="R109" s="177">
        <v>4.72</v>
      </c>
      <c r="S109" s="177">
        <v>3.81</v>
      </c>
      <c r="T109" s="177">
        <v>3.23</v>
      </c>
      <c r="U109" s="177" t="s">
        <v>578</v>
      </c>
      <c r="V109" s="176">
        <v>66.900000000000006</v>
      </c>
      <c r="W109" s="176">
        <v>53.8</v>
      </c>
      <c r="X109" s="176">
        <v>49</v>
      </c>
      <c r="Y109" s="176">
        <v>43.4</v>
      </c>
      <c r="Z109" s="176">
        <v>37.9</v>
      </c>
      <c r="AA109" s="176" t="s">
        <v>578</v>
      </c>
      <c r="AB109" s="176">
        <v>80.2</v>
      </c>
      <c r="AC109" s="176">
        <v>71.7</v>
      </c>
      <c r="AD109" s="176">
        <v>65.3</v>
      </c>
      <c r="AE109" s="176">
        <v>53.3</v>
      </c>
      <c r="AF109" s="176">
        <v>45.4</v>
      </c>
    </row>
    <row r="110" spans="1:32" s="181" customFormat="1" ht="12.75" customHeight="1" x14ac:dyDescent="0.35">
      <c r="A110" s="70" t="s">
        <v>252</v>
      </c>
      <c r="B110" s="122" t="s">
        <v>253</v>
      </c>
      <c r="C110" s="71" t="s">
        <v>254</v>
      </c>
      <c r="D110" s="175">
        <v>25466</v>
      </c>
      <c r="E110" s="176">
        <v>52.7</v>
      </c>
      <c r="F110" s="177">
        <v>4.32</v>
      </c>
      <c r="G110" s="176">
        <v>21.2</v>
      </c>
      <c r="H110" s="176">
        <v>30.8</v>
      </c>
      <c r="I110" s="177" t="s">
        <v>578</v>
      </c>
      <c r="J110" s="176">
        <v>95.7</v>
      </c>
      <c r="K110" s="176">
        <v>96.7</v>
      </c>
      <c r="L110" s="176">
        <v>95.1</v>
      </c>
      <c r="M110" s="176">
        <v>77.400000000000006</v>
      </c>
      <c r="N110" s="176">
        <v>63.1</v>
      </c>
      <c r="O110" s="177" t="s">
        <v>578</v>
      </c>
      <c r="P110" s="177">
        <v>5.25</v>
      </c>
      <c r="Q110" s="177">
        <v>4.5999999999999996</v>
      </c>
      <c r="R110" s="177">
        <v>4.5599999999999996</v>
      </c>
      <c r="S110" s="177">
        <v>3.66</v>
      </c>
      <c r="T110" s="177">
        <v>3.27</v>
      </c>
      <c r="U110" s="177" t="s">
        <v>578</v>
      </c>
      <c r="V110" s="176">
        <v>66.599999999999994</v>
      </c>
      <c r="W110" s="176">
        <v>51.1</v>
      </c>
      <c r="X110" s="176">
        <v>46.5</v>
      </c>
      <c r="Y110" s="176">
        <v>41.3</v>
      </c>
      <c r="Z110" s="176">
        <v>37.799999999999997</v>
      </c>
      <c r="AA110" s="176" t="s">
        <v>578</v>
      </c>
      <c r="AB110" s="176">
        <v>80.2</v>
      </c>
      <c r="AC110" s="176">
        <v>69.7</v>
      </c>
      <c r="AD110" s="176">
        <v>63.5</v>
      </c>
      <c r="AE110" s="176">
        <v>51.1</v>
      </c>
      <c r="AF110" s="176">
        <v>45.2</v>
      </c>
    </row>
    <row r="111" spans="1:32" ht="12.75" customHeight="1" x14ac:dyDescent="0.35">
      <c r="A111" s="73" t="s">
        <v>255</v>
      </c>
      <c r="B111" s="123">
        <v>202</v>
      </c>
      <c r="C111" s="26" t="s">
        <v>256</v>
      </c>
      <c r="D111" s="179">
        <v>1533</v>
      </c>
      <c r="E111" s="133">
        <v>49.3</v>
      </c>
      <c r="F111" s="180">
        <v>4.3099999999999996</v>
      </c>
      <c r="G111" s="133">
        <v>19.8</v>
      </c>
      <c r="H111" s="133">
        <v>29.6</v>
      </c>
      <c r="I111" s="180" t="s">
        <v>578</v>
      </c>
      <c r="J111" s="133">
        <v>96.2</v>
      </c>
      <c r="K111" s="133">
        <v>97.1</v>
      </c>
      <c r="L111" s="133">
        <v>96.2</v>
      </c>
      <c r="M111" s="133">
        <v>75.900000000000006</v>
      </c>
      <c r="N111" s="133">
        <v>62.8</v>
      </c>
      <c r="O111" s="180" t="s">
        <v>578</v>
      </c>
      <c r="P111" s="180">
        <v>5.31</v>
      </c>
      <c r="Q111" s="180">
        <v>4.63</v>
      </c>
      <c r="R111" s="180">
        <v>4.6500000000000004</v>
      </c>
      <c r="S111" s="180">
        <v>3.49</v>
      </c>
      <c r="T111" s="180">
        <v>3.17</v>
      </c>
      <c r="U111" s="180" t="s">
        <v>578</v>
      </c>
      <c r="V111" s="133">
        <v>68</v>
      </c>
      <c r="W111" s="133">
        <v>51.5</v>
      </c>
      <c r="X111" s="133">
        <v>48.6</v>
      </c>
      <c r="Y111" s="133">
        <v>38.700000000000003</v>
      </c>
      <c r="Z111" s="133">
        <v>35.700000000000003</v>
      </c>
      <c r="AA111" s="133" t="s">
        <v>578</v>
      </c>
      <c r="AB111" s="133">
        <v>81</v>
      </c>
      <c r="AC111" s="133">
        <v>69.099999999999994</v>
      </c>
      <c r="AD111" s="133">
        <v>64</v>
      </c>
      <c r="AE111" s="133">
        <v>47.9</v>
      </c>
      <c r="AF111" s="133">
        <v>44.6</v>
      </c>
    </row>
    <row r="112" spans="1:32" ht="12.75" customHeight="1" x14ac:dyDescent="0.35">
      <c r="A112" s="76" t="s">
        <v>257</v>
      </c>
      <c r="B112" s="123">
        <v>201</v>
      </c>
      <c r="C112" s="26" t="s">
        <v>446</v>
      </c>
      <c r="D112" s="179" t="s">
        <v>259</v>
      </c>
      <c r="E112" s="133" t="s">
        <v>259</v>
      </c>
      <c r="F112" s="179" t="s">
        <v>259</v>
      </c>
      <c r="G112" s="133" t="s">
        <v>259</v>
      </c>
      <c r="H112" s="133" t="s">
        <v>259</v>
      </c>
      <c r="I112" s="179"/>
      <c r="J112" s="133" t="s">
        <v>259</v>
      </c>
      <c r="K112" s="133" t="s">
        <v>259</v>
      </c>
      <c r="L112" s="133" t="s">
        <v>259</v>
      </c>
      <c r="M112" s="133" t="s">
        <v>259</v>
      </c>
      <c r="N112" s="133" t="s">
        <v>259</v>
      </c>
      <c r="O112" s="179"/>
      <c r="P112" s="179" t="s">
        <v>259</v>
      </c>
      <c r="Q112" s="179" t="s">
        <v>259</v>
      </c>
      <c r="R112" s="179" t="s">
        <v>259</v>
      </c>
      <c r="S112" s="179" t="s">
        <v>259</v>
      </c>
      <c r="T112" s="179" t="s">
        <v>259</v>
      </c>
      <c r="U112" s="179"/>
      <c r="V112" s="133" t="s">
        <v>259</v>
      </c>
      <c r="W112" s="133" t="s">
        <v>259</v>
      </c>
      <c r="X112" s="133" t="s">
        <v>259</v>
      </c>
      <c r="Y112" s="133" t="s">
        <v>259</v>
      </c>
      <c r="Z112" s="133" t="s">
        <v>259</v>
      </c>
      <c r="AA112" s="133"/>
      <c r="AB112" s="133" t="s">
        <v>259</v>
      </c>
      <c r="AC112" s="133" t="s">
        <v>259</v>
      </c>
      <c r="AD112" s="133" t="s">
        <v>259</v>
      </c>
      <c r="AE112" s="133" t="s">
        <v>259</v>
      </c>
      <c r="AF112" s="133" t="s">
        <v>259</v>
      </c>
    </row>
    <row r="113" spans="1:32" ht="12.75" customHeight="1" x14ac:dyDescent="0.35">
      <c r="A113" s="73" t="s">
        <v>260</v>
      </c>
      <c r="B113" s="123">
        <v>204</v>
      </c>
      <c r="C113" s="130" t="s">
        <v>261</v>
      </c>
      <c r="D113" s="179">
        <v>2058</v>
      </c>
      <c r="E113" s="133">
        <v>55.6</v>
      </c>
      <c r="F113" s="180">
        <v>4.37</v>
      </c>
      <c r="G113" s="133">
        <v>22.3</v>
      </c>
      <c r="H113" s="133">
        <v>32.299999999999997</v>
      </c>
      <c r="I113" s="180" t="s">
        <v>578</v>
      </c>
      <c r="J113" s="133">
        <v>96.2</v>
      </c>
      <c r="K113" s="133">
        <v>97.6</v>
      </c>
      <c r="L113" s="133">
        <v>90.6</v>
      </c>
      <c r="M113" s="133">
        <v>79.8</v>
      </c>
      <c r="N113" s="133">
        <v>67.900000000000006</v>
      </c>
      <c r="O113" s="180" t="s">
        <v>578</v>
      </c>
      <c r="P113" s="180">
        <v>5.27</v>
      </c>
      <c r="Q113" s="180">
        <v>4.6900000000000004</v>
      </c>
      <c r="R113" s="180">
        <v>4.3499999999999996</v>
      </c>
      <c r="S113" s="180">
        <v>3.82</v>
      </c>
      <c r="T113" s="180">
        <v>3.77</v>
      </c>
      <c r="U113" s="180" t="s">
        <v>578</v>
      </c>
      <c r="V113" s="133">
        <v>67.099999999999994</v>
      </c>
      <c r="W113" s="133">
        <v>52.3</v>
      </c>
      <c r="X113" s="133">
        <v>44.4</v>
      </c>
      <c r="Y113" s="133">
        <v>43.7</v>
      </c>
      <c r="Z113" s="133">
        <v>45.2</v>
      </c>
      <c r="AA113" s="133" t="s">
        <v>578</v>
      </c>
      <c r="AB113" s="133">
        <v>81.8</v>
      </c>
      <c r="AC113" s="133">
        <v>72.099999999999994</v>
      </c>
      <c r="AD113" s="133">
        <v>62.2</v>
      </c>
      <c r="AE113" s="133">
        <v>54.9</v>
      </c>
      <c r="AF113" s="133">
        <v>51.4</v>
      </c>
    </row>
    <row r="114" spans="1:32" ht="12.75" customHeight="1" x14ac:dyDescent="0.35">
      <c r="A114" s="73" t="s">
        <v>262</v>
      </c>
      <c r="B114" s="123">
        <v>205</v>
      </c>
      <c r="C114" s="26" t="s">
        <v>263</v>
      </c>
      <c r="D114" s="179">
        <v>1291</v>
      </c>
      <c r="E114" s="133">
        <v>64.599999999999994</v>
      </c>
      <c r="F114" s="180">
        <v>4.8499999999999996</v>
      </c>
      <c r="G114" s="133">
        <v>32.4</v>
      </c>
      <c r="H114" s="133">
        <v>41.8</v>
      </c>
      <c r="I114" s="180" t="s">
        <v>578</v>
      </c>
      <c r="J114" s="133">
        <v>95</v>
      </c>
      <c r="K114" s="133">
        <v>95.8</v>
      </c>
      <c r="L114" s="133">
        <v>95</v>
      </c>
      <c r="M114" s="133">
        <v>81</v>
      </c>
      <c r="N114" s="133">
        <v>71.7</v>
      </c>
      <c r="O114" s="180" t="s">
        <v>578</v>
      </c>
      <c r="P114" s="180">
        <v>5.77</v>
      </c>
      <c r="Q114" s="180">
        <v>4.83</v>
      </c>
      <c r="R114" s="180">
        <v>5.07</v>
      </c>
      <c r="S114" s="180">
        <v>4.4000000000000004</v>
      </c>
      <c r="T114" s="180">
        <v>3.94</v>
      </c>
      <c r="U114" s="180" t="s">
        <v>578</v>
      </c>
      <c r="V114" s="133">
        <v>75.7</v>
      </c>
      <c r="W114" s="133">
        <v>57.4</v>
      </c>
      <c r="X114" s="133">
        <v>57.2</v>
      </c>
      <c r="Y114" s="133">
        <v>51.8</v>
      </c>
      <c r="Z114" s="133">
        <v>45.3</v>
      </c>
      <c r="AA114" s="133" t="s">
        <v>578</v>
      </c>
      <c r="AB114" s="133">
        <v>86.1</v>
      </c>
      <c r="AC114" s="133">
        <v>72.099999999999994</v>
      </c>
      <c r="AD114" s="133">
        <v>72.8</v>
      </c>
      <c r="AE114" s="133">
        <v>61.2</v>
      </c>
      <c r="AF114" s="133">
        <v>52.9</v>
      </c>
    </row>
    <row r="115" spans="1:32" ht="12.75" customHeight="1" x14ac:dyDescent="0.35">
      <c r="A115" s="73" t="s">
        <v>264</v>
      </c>
      <c r="B115" s="123">
        <v>309</v>
      </c>
      <c r="C115" s="130" t="s">
        <v>265</v>
      </c>
      <c r="D115" s="179">
        <v>2190</v>
      </c>
      <c r="E115" s="133">
        <v>44.2</v>
      </c>
      <c r="F115" s="180">
        <v>4.13</v>
      </c>
      <c r="G115" s="133">
        <v>19.3</v>
      </c>
      <c r="H115" s="133">
        <v>25.7</v>
      </c>
      <c r="I115" s="180" t="s">
        <v>578</v>
      </c>
      <c r="J115" s="133">
        <v>94.3</v>
      </c>
      <c r="K115" s="133">
        <v>95.8</v>
      </c>
      <c r="L115" s="133">
        <v>93.7</v>
      </c>
      <c r="M115" s="133">
        <v>71.599999999999994</v>
      </c>
      <c r="N115" s="133">
        <v>56.8</v>
      </c>
      <c r="O115" s="180" t="s">
        <v>578</v>
      </c>
      <c r="P115" s="180">
        <v>4.9800000000000004</v>
      </c>
      <c r="Q115" s="180">
        <v>4.47</v>
      </c>
      <c r="R115" s="180">
        <v>4.3600000000000003</v>
      </c>
      <c r="S115" s="180">
        <v>3.38</v>
      </c>
      <c r="T115" s="180">
        <v>3.22</v>
      </c>
      <c r="U115" s="180" t="s">
        <v>578</v>
      </c>
      <c r="V115" s="133">
        <v>62.7</v>
      </c>
      <c r="W115" s="133">
        <v>47.1</v>
      </c>
      <c r="X115" s="133">
        <v>43.2</v>
      </c>
      <c r="Y115" s="133">
        <v>37.6</v>
      </c>
      <c r="Z115" s="133">
        <v>39.9</v>
      </c>
      <c r="AA115" s="133" t="s">
        <v>578</v>
      </c>
      <c r="AB115" s="133">
        <v>76.099999999999994</v>
      </c>
      <c r="AC115" s="133">
        <v>66.5</v>
      </c>
      <c r="AD115" s="133">
        <v>58.7</v>
      </c>
      <c r="AE115" s="133">
        <v>45.9</v>
      </c>
      <c r="AF115" s="133">
        <v>44</v>
      </c>
    </row>
    <row r="116" spans="1:32" ht="12.75" customHeight="1" x14ac:dyDescent="0.35">
      <c r="A116" s="73" t="s">
        <v>266</v>
      </c>
      <c r="B116" s="123">
        <v>206</v>
      </c>
      <c r="C116" s="130" t="s">
        <v>267</v>
      </c>
      <c r="D116" s="179">
        <v>1404</v>
      </c>
      <c r="E116" s="133">
        <v>40.1</v>
      </c>
      <c r="F116" s="180">
        <v>4.07</v>
      </c>
      <c r="G116" s="133">
        <v>17.399999999999999</v>
      </c>
      <c r="H116" s="133">
        <v>24</v>
      </c>
      <c r="I116" s="180" t="s">
        <v>578</v>
      </c>
      <c r="J116" s="133">
        <v>95.1</v>
      </c>
      <c r="K116" s="133">
        <v>95.7</v>
      </c>
      <c r="L116" s="133">
        <v>94.2</v>
      </c>
      <c r="M116" s="133">
        <v>73.8</v>
      </c>
      <c r="N116" s="133">
        <v>48.6</v>
      </c>
      <c r="O116" s="180" t="s">
        <v>578</v>
      </c>
      <c r="P116" s="180">
        <v>5.08</v>
      </c>
      <c r="Q116" s="180">
        <v>4.43</v>
      </c>
      <c r="R116" s="180">
        <v>4.5</v>
      </c>
      <c r="S116" s="180">
        <v>3.31</v>
      </c>
      <c r="T116" s="180">
        <v>2.6</v>
      </c>
      <c r="U116" s="180" t="s">
        <v>578</v>
      </c>
      <c r="V116" s="133">
        <v>64.7</v>
      </c>
      <c r="W116" s="133">
        <v>48.4</v>
      </c>
      <c r="X116" s="133">
        <v>45.4</v>
      </c>
      <c r="Y116" s="133">
        <v>37.799999999999997</v>
      </c>
      <c r="Z116" s="133">
        <v>30.3</v>
      </c>
      <c r="AA116" s="133" t="s">
        <v>578</v>
      </c>
      <c r="AB116" s="133">
        <v>78.7</v>
      </c>
      <c r="AC116" s="133">
        <v>67.3</v>
      </c>
      <c r="AD116" s="133">
        <v>62.8</v>
      </c>
      <c r="AE116" s="133">
        <v>46.2</v>
      </c>
      <c r="AF116" s="133">
        <v>35.4</v>
      </c>
    </row>
    <row r="117" spans="1:32" ht="12.75" customHeight="1" x14ac:dyDescent="0.35">
      <c r="A117" s="73" t="s">
        <v>268</v>
      </c>
      <c r="B117" s="123">
        <v>207</v>
      </c>
      <c r="C117" s="130" t="s">
        <v>269</v>
      </c>
      <c r="D117" s="179">
        <v>718</v>
      </c>
      <c r="E117" s="133">
        <v>24.8</v>
      </c>
      <c r="F117" s="180">
        <v>4.3499999999999996</v>
      </c>
      <c r="G117" s="133">
        <v>12</v>
      </c>
      <c r="H117" s="133">
        <v>15.5</v>
      </c>
      <c r="I117" s="180" t="s">
        <v>578</v>
      </c>
      <c r="J117" s="133">
        <v>97.1</v>
      </c>
      <c r="K117" s="133">
        <v>97.5</v>
      </c>
      <c r="L117" s="133">
        <v>97.2</v>
      </c>
      <c r="M117" s="133">
        <v>45.1</v>
      </c>
      <c r="N117" s="133">
        <v>50</v>
      </c>
      <c r="O117" s="180" t="s">
        <v>578</v>
      </c>
      <c r="P117" s="180">
        <v>5.86</v>
      </c>
      <c r="Q117" s="180">
        <v>4.9400000000000004</v>
      </c>
      <c r="R117" s="180">
        <v>5.09</v>
      </c>
      <c r="S117" s="180">
        <v>2.33</v>
      </c>
      <c r="T117" s="180">
        <v>2.77</v>
      </c>
      <c r="U117" s="180" t="s">
        <v>578</v>
      </c>
      <c r="V117" s="133">
        <v>75.2</v>
      </c>
      <c r="W117" s="133">
        <v>58.2</v>
      </c>
      <c r="X117" s="133">
        <v>53.9</v>
      </c>
      <c r="Y117" s="133">
        <v>27.2</v>
      </c>
      <c r="Z117" s="133">
        <v>31.9</v>
      </c>
      <c r="AA117" s="133" t="s">
        <v>578</v>
      </c>
      <c r="AB117" s="133">
        <v>86.9</v>
      </c>
      <c r="AC117" s="133">
        <v>75.900000000000006</v>
      </c>
      <c r="AD117" s="133">
        <v>72</v>
      </c>
      <c r="AE117" s="133">
        <v>32.200000000000003</v>
      </c>
      <c r="AF117" s="133">
        <v>35.799999999999997</v>
      </c>
    </row>
    <row r="118" spans="1:32" ht="12.75" customHeight="1" x14ac:dyDescent="0.35">
      <c r="A118" s="73" t="s">
        <v>270</v>
      </c>
      <c r="B118" s="123">
        <v>208</v>
      </c>
      <c r="C118" s="130" t="s">
        <v>271</v>
      </c>
      <c r="D118" s="179">
        <v>2114</v>
      </c>
      <c r="E118" s="133">
        <v>53.5</v>
      </c>
      <c r="F118" s="180">
        <v>3.98</v>
      </c>
      <c r="G118" s="133">
        <v>17.5</v>
      </c>
      <c r="H118" s="133">
        <v>27.8</v>
      </c>
      <c r="I118" s="180" t="s">
        <v>578</v>
      </c>
      <c r="J118" s="133">
        <v>96.1</v>
      </c>
      <c r="K118" s="133">
        <v>96.5</v>
      </c>
      <c r="L118" s="133">
        <v>95.2</v>
      </c>
      <c r="M118" s="133">
        <v>76.099999999999994</v>
      </c>
      <c r="N118" s="133">
        <v>63.4</v>
      </c>
      <c r="O118" s="180" t="s">
        <v>578</v>
      </c>
      <c r="P118" s="180">
        <v>4.7699999999999996</v>
      </c>
      <c r="Q118" s="180">
        <v>4.3</v>
      </c>
      <c r="R118" s="180">
        <v>4.16</v>
      </c>
      <c r="S118" s="180">
        <v>3.19</v>
      </c>
      <c r="T118" s="180">
        <v>3.31</v>
      </c>
      <c r="U118" s="180" t="s">
        <v>578</v>
      </c>
      <c r="V118" s="133">
        <v>57</v>
      </c>
      <c r="W118" s="133">
        <v>45.1</v>
      </c>
      <c r="X118" s="133">
        <v>38.200000000000003</v>
      </c>
      <c r="Y118" s="133">
        <v>32.799999999999997</v>
      </c>
      <c r="Z118" s="133">
        <v>37.299999999999997</v>
      </c>
      <c r="AA118" s="133" t="s">
        <v>578</v>
      </c>
      <c r="AB118" s="133">
        <v>74.599999999999994</v>
      </c>
      <c r="AC118" s="133">
        <v>64.8</v>
      </c>
      <c r="AD118" s="133">
        <v>55.5</v>
      </c>
      <c r="AE118" s="133">
        <v>43.1</v>
      </c>
      <c r="AF118" s="133">
        <v>45.2</v>
      </c>
    </row>
    <row r="119" spans="1:32" ht="12.75" customHeight="1" x14ac:dyDescent="0.35">
      <c r="A119" s="73" t="s">
        <v>272</v>
      </c>
      <c r="B119" s="123">
        <v>209</v>
      </c>
      <c r="C119" s="130" t="s">
        <v>273</v>
      </c>
      <c r="D119" s="179">
        <v>2104</v>
      </c>
      <c r="E119" s="133">
        <v>43.7</v>
      </c>
      <c r="F119" s="180">
        <v>3.98</v>
      </c>
      <c r="G119" s="133">
        <v>16.3</v>
      </c>
      <c r="H119" s="133">
        <v>25.3</v>
      </c>
      <c r="I119" s="180" t="s">
        <v>578</v>
      </c>
      <c r="J119" s="133">
        <v>96.2</v>
      </c>
      <c r="K119" s="133">
        <v>96.7</v>
      </c>
      <c r="L119" s="133">
        <v>95.2</v>
      </c>
      <c r="M119" s="133">
        <v>76.3</v>
      </c>
      <c r="N119" s="133">
        <v>53.5</v>
      </c>
      <c r="O119" s="180" t="s">
        <v>578</v>
      </c>
      <c r="P119" s="180">
        <v>4.9400000000000004</v>
      </c>
      <c r="Q119" s="180">
        <v>4.3499999999999996</v>
      </c>
      <c r="R119" s="180">
        <v>4.3099999999999996</v>
      </c>
      <c r="S119" s="180">
        <v>3.39</v>
      </c>
      <c r="T119" s="180">
        <v>2.6</v>
      </c>
      <c r="U119" s="180" t="s">
        <v>578</v>
      </c>
      <c r="V119" s="133">
        <v>60</v>
      </c>
      <c r="W119" s="133">
        <v>46.1</v>
      </c>
      <c r="X119" s="133">
        <v>41.7</v>
      </c>
      <c r="Y119" s="133">
        <v>36.9</v>
      </c>
      <c r="Z119" s="133">
        <v>28</v>
      </c>
      <c r="AA119" s="133" t="s">
        <v>578</v>
      </c>
      <c r="AB119" s="133">
        <v>74.900000000000006</v>
      </c>
      <c r="AC119" s="133">
        <v>66.5</v>
      </c>
      <c r="AD119" s="133">
        <v>58.3</v>
      </c>
      <c r="AE119" s="133">
        <v>46.8</v>
      </c>
      <c r="AF119" s="133">
        <v>36.6</v>
      </c>
    </row>
    <row r="120" spans="1:32" ht="12.75" customHeight="1" x14ac:dyDescent="0.35">
      <c r="A120" s="73" t="s">
        <v>274</v>
      </c>
      <c r="B120" s="123">
        <v>316</v>
      </c>
      <c r="C120" s="130" t="s">
        <v>275</v>
      </c>
      <c r="D120" s="179">
        <v>3745</v>
      </c>
      <c r="E120" s="133">
        <v>64.900000000000006</v>
      </c>
      <c r="F120" s="180">
        <v>4.4000000000000004</v>
      </c>
      <c r="G120" s="133">
        <v>22.9</v>
      </c>
      <c r="H120" s="133">
        <v>34.9</v>
      </c>
      <c r="I120" s="180" t="s">
        <v>578</v>
      </c>
      <c r="J120" s="133">
        <v>96.2</v>
      </c>
      <c r="K120" s="133">
        <v>97.2</v>
      </c>
      <c r="L120" s="133">
        <v>96.4</v>
      </c>
      <c r="M120" s="133">
        <v>78.3</v>
      </c>
      <c r="N120" s="133">
        <v>77.5</v>
      </c>
      <c r="O120" s="180" t="s">
        <v>578</v>
      </c>
      <c r="P120" s="180">
        <v>5.27</v>
      </c>
      <c r="Q120" s="180">
        <v>4.58</v>
      </c>
      <c r="R120" s="180">
        <v>4.63</v>
      </c>
      <c r="S120" s="180">
        <v>3.74</v>
      </c>
      <c r="T120" s="180">
        <v>3.53</v>
      </c>
      <c r="U120" s="180" t="s">
        <v>578</v>
      </c>
      <c r="V120" s="133">
        <v>66.2</v>
      </c>
      <c r="W120" s="133">
        <v>50.7</v>
      </c>
      <c r="X120" s="133">
        <v>47.3</v>
      </c>
      <c r="Y120" s="133">
        <v>42.7</v>
      </c>
      <c r="Z120" s="133">
        <v>39</v>
      </c>
      <c r="AA120" s="133" t="s">
        <v>578</v>
      </c>
      <c r="AB120" s="133">
        <v>80.400000000000006</v>
      </c>
      <c r="AC120" s="133">
        <v>68.8</v>
      </c>
      <c r="AD120" s="133">
        <v>63.8</v>
      </c>
      <c r="AE120" s="133">
        <v>52.9</v>
      </c>
      <c r="AF120" s="133">
        <v>49.6</v>
      </c>
    </row>
    <row r="121" spans="1:32" ht="12.75" customHeight="1" x14ac:dyDescent="0.35">
      <c r="A121" s="73" t="s">
        <v>276</v>
      </c>
      <c r="B121" s="123">
        <v>210</v>
      </c>
      <c r="C121" s="130" t="s">
        <v>277</v>
      </c>
      <c r="D121" s="179">
        <v>2386</v>
      </c>
      <c r="E121" s="133">
        <v>61.7</v>
      </c>
      <c r="F121" s="180">
        <v>4.5199999999999996</v>
      </c>
      <c r="G121" s="133">
        <v>24.3</v>
      </c>
      <c r="H121" s="133">
        <v>37.4</v>
      </c>
      <c r="I121" s="180" t="s">
        <v>578</v>
      </c>
      <c r="J121" s="133">
        <v>96.9</v>
      </c>
      <c r="K121" s="133">
        <v>97.6</v>
      </c>
      <c r="L121" s="133">
        <v>96.4</v>
      </c>
      <c r="M121" s="133">
        <v>83.9</v>
      </c>
      <c r="N121" s="133">
        <v>69.099999999999994</v>
      </c>
      <c r="O121" s="180" t="s">
        <v>578</v>
      </c>
      <c r="P121" s="180">
        <v>5.41</v>
      </c>
      <c r="Q121" s="180">
        <v>4.6900000000000004</v>
      </c>
      <c r="R121" s="180">
        <v>4.67</v>
      </c>
      <c r="S121" s="180">
        <v>4</v>
      </c>
      <c r="T121" s="180">
        <v>3.66</v>
      </c>
      <c r="U121" s="180" t="s">
        <v>578</v>
      </c>
      <c r="V121" s="133">
        <v>69.900000000000006</v>
      </c>
      <c r="W121" s="133">
        <v>52.8</v>
      </c>
      <c r="X121" s="133">
        <v>48.3</v>
      </c>
      <c r="Y121" s="133">
        <v>45.2</v>
      </c>
      <c r="Z121" s="133">
        <v>41.4</v>
      </c>
      <c r="AA121" s="133" t="s">
        <v>578</v>
      </c>
      <c r="AB121" s="133">
        <v>82.5</v>
      </c>
      <c r="AC121" s="133">
        <v>71.5</v>
      </c>
      <c r="AD121" s="133">
        <v>66.599999999999994</v>
      </c>
      <c r="AE121" s="133">
        <v>57.3</v>
      </c>
      <c r="AF121" s="133">
        <v>50.3</v>
      </c>
    </row>
    <row r="122" spans="1:32" ht="12.75" customHeight="1" x14ac:dyDescent="0.35">
      <c r="A122" s="73" t="s">
        <v>278</v>
      </c>
      <c r="B122" s="123">
        <v>211</v>
      </c>
      <c r="C122" s="130" t="s">
        <v>279</v>
      </c>
      <c r="D122" s="179">
        <v>2721</v>
      </c>
      <c r="E122" s="133">
        <v>46.4</v>
      </c>
      <c r="F122" s="180">
        <v>4.08</v>
      </c>
      <c r="G122" s="133">
        <v>17.3</v>
      </c>
      <c r="H122" s="133">
        <v>24.7</v>
      </c>
      <c r="I122" s="180" t="s">
        <v>578</v>
      </c>
      <c r="J122" s="133">
        <v>93.8</v>
      </c>
      <c r="K122" s="133">
        <v>96</v>
      </c>
      <c r="L122" s="133">
        <v>94.9</v>
      </c>
      <c r="M122" s="133">
        <v>78.7</v>
      </c>
      <c r="N122" s="133">
        <v>54.6</v>
      </c>
      <c r="O122" s="180" t="s">
        <v>578</v>
      </c>
      <c r="P122" s="180">
        <v>5.2</v>
      </c>
      <c r="Q122" s="180">
        <v>4.46</v>
      </c>
      <c r="R122" s="180">
        <v>4.3</v>
      </c>
      <c r="S122" s="180">
        <v>3.49</v>
      </c>
      <c r="T122" s="180">
        <v>2.71</v>
      </c>
      <c r="U122" s="180" t="s">
        <v>578</v>
      </c>
      <c r="V122" s="133">
        <v>66.7</v>
      </c>
      <c r="W122" s="133">
        <v>48.7</v>
      </c>
      <c r="X122" s="133">
        <v>40.200000000000003</v>
      </c>
      <c r="Y122" s="133">
        <v>38</v>
      </c>
      <c r="Z122" s="133">
        <v>32.700000000000003</v>
      </c>
      <c r="AA122" s="133" t="s">
        <v>578</v>
      </c>
      <c r="AB122" s="133">
        <v>79.099999999999994</v>
      </c>
      <c r="AC122" s="133">
        <v>68</v>
      </c>
      <c r="AD122" s="133">
        <v>59.6</v>
      </c>
      <c r="AE122" s="133">
        <v>47.6</v>
      </c>
      <c r="AF122" s="133">
        <v>38.299999999999997</v>
      </c>
    </row>
    <row r="123" spans="1:32" ht="12.75" customHeight="1" x14ac:dyDescent="0.35">
      <c r="A123" s="73" t="s">
        <v>280</v>
      </c>
      <c r="B123" s="123">
        <v>212</v>
      </c>
      <c r="C123" s="130" t="s">
        <v>281</v>
      </c>
      <c r="D123" s="179">
        <v>1707</v>
      </c>
      <c r="E123" s="133">
        <v>58.4</v>
      </c>
      <c r="F123" s="180">
        <v>4.63</v>
      </c>
      <c r="G123" s="133">
        <v>27.1</v>
      </c>
      <c r="H123" s="133">
        <v>37.6</v>
      </c>
      <c r="I123" s="180" t="s">
        <v>578</v>
      </c>
      <c r="J123" s="133">
        <v>94.3</v>
      </c>
      <c r="K123" s="133">
        <v>95.4</v>
      </c>
      <c r="L123" s="133">
        <v>94.2</v>
      </c>
      <c r="M123" s="133">
        <v>82.7</v>
      </c>
      <c r="N123" s="133">
        <v>63</v>
      </c>
      <c r="O123" s="180" t="s">
        <v>578</v>
      </c>
      <c r="P123" s="180">
        <v>5.47</v>
      </c>
      <c r="Q123" s="180">
        <v>4.97</v>
      </c>
      <c r="R123" s="180">
        <v>4.88</v>
      </c>
      <c r="S123" s="180">
        <v>4.22</v>
      </c>
      <c r="T123" s="180">
        <v>3.36</v>
      </c>
      <c r="U123" s="180" t="s">
        <v>578</v>
      </c>
      <c r="V123" s="133">
        <v>70.5</v>
      </c>
      <c r="W123" s="133">
        <v>58.4</v>
      </c>
      <c r="X123" s="133">
        <v>53.4</v>
      </c>
      <c r="Y123" s="133">
        <v>48.8</v>
      </c>
      <c r="Z123" s="133">
        <v>37.799999999999997</v>
      </c>
      <c r="AA123" s="133" t="s">
        <v>578</v>
      </c>
      <c r="AB123" s="133">
        <v>82.7</v>
      </c>
      <c r="AC123" s="133">
        <v>75</v>
      </c>
      <c r="AD123" s="133">
        <v>68.7</v>
      </c>
      <c r="AE123" s="133">
        <v>59.5</v>
      </c>
      <c r="AF123" s="133">
        <v>47.2</v>
      </c>
    </row>
    <row r="124" spans="1:32" ht="12.75" customHeight="1" x14ac:dyDescent="0.35">
      <c r="A124" s="73" t="s">
        <v>282</v>
      </c>
      <c r="B124" s="123">
        <v>213</v>
      </c>
      <c r="C124" s="130" t="s">
        <v>283</v>
      </c>
      <c r="D124" s="179">
        <v>1495</v>
      </c>
      <c r="E124" s="133">
        <v>50.8</v>
      </c>
      <c r="F124" s="180">
        <v>4.78</v>
      </c>
      <c r="G124" s="133">
        <v>26.5</v>
      </c>
      <c r="H124" s="133">
        <v>35.6</v>
      </c>
      <c r="I124" s="180" t="s">
        <v>578</v>
      </c>
      <c r="J124" s="133">
        <v>97.6</v>
      </c>
      <c r="K124" s="133">
        <v>98.4</v>
      </c>
      <c r="L124" s="133">
        <v>97.2</v>
      </c>
      <c r="M124" s="133">
        <v>82.1</v>
      </c>
      <c r="N124" s="133">
        <v>61.1</v>
      </c>
      <c r="O124" s="180" t="s">
        <v>578</v>
      </c>
      <c r="P124" s="180">
        <v>5.63</v>
      </c>
      <c r="Q124" s="180">
        <v>4.92</v>
      </c>
      <c r="R124" s="180">
        <v>5.09</v>
      </c>
      <c r="S124" s="180">
        <v>4.3899999999999997</v>
      </c>
      <c r="T124" s="180">
        <v>3.59</v>
      </c>
      <c r="U124" s="180" t="s">
        <v>578</v>
      </c>
      <c r="V124" s="133">
        <v>74.2</v>
      </c>
      <c r="W124" s="133">
        <v>57.6</v>
      </c>
      <c r="X124" s="133">
        <v>57.5</v>
      </c>
      <c r="Y124" s="133">
        <v>52.2</v>
      </c>
      <c r="Z124" s="133">
        <v>44.9</v>
      </c>
      <c r="AA124" s="133" t="s">
        <v>578</v>
      </c>
      <c r="AB124" s="133">
        <v>86.6</v>
      </c>
      <c r="AC124" s="133">
        <v>76.3</v>
      </c>
      <c r="AD124" s="133">
        <v>73.400000000000006</v>
      </c>
      <c r="AE124" s="133">
        <v>62.1</v>
      </c>
      <c r="AF124" s="133">
        <v>50.1</v>
      </c>
    </row>
    <row r="125" spans="1:32" ht="12.75" customHeight="1" x14ac:dyDescent="0.35">
      <c r="A125" s="73"/>
      <c r="B125" s="122"/>
      <c r="C125" s="128"/>
      <c r="D125" s="179"/>
      <c r="E125" s="133"/>
      <c r="F125" s="180"/>
      <c r="G125" s="133"/>
      <c r="H125" s="133"/>
      <c r="I125" s="180"/>
      <c r="J125" s="133"/>
      <c r="K125" s="133"/>
      <c r="L125" s="133"/>
      <c r="M125" s="133"/>
      <c r="N125" s="133"/>
      <c r="O125" s="180"/>
      <c r="P125" s="180"/>
      <c r="Q125" s="180"/>
      <c r="R125" s="180"/>
      <c r="S125" s="180"/>
      <c r="T125" s="180"/>
      <c r="U125" s="180"/>
      <c r="V125" s="133"/>
      <c r="W125" s="133"/>
      <c r="X125" s="133"/>
      <c r="Y125" s="133"/>
      <c r="Z125" s="133"/>
      <c r="AA125" s="133"/>
      <c r="AB125" s="133"/>
      <c r="AC125" s="133"/>
      <c r="AD125" s="133"/>
      <c r="AE125" s="133"/>
      <c r="AF125" s="133"/>
    </row>
    <row r="126" spans="1:32" s="181" customFormat="1" ht="12.75" customHeight="1" x14ac:dyDescent="0.35">
      <c r="A126" s="70" t="s">
        <v>284</v>
      </c>
      <c r="B126" s="122" t="s">
        <v>285</v>
      </c>
      <c r="C126" s="70" t="s">
        <v>286</v>
      </c>
      <c r="D126" s="175">
        <v>50758</v>
      </c>
      <c r="E126" s="176">
        <v>52</v>
      </c>
      <c r="F126" s="177">
        <v>4.4800000000000004</v>
      </c>
      <c r="G126" s="176">
        <v>24.5</v>
      </c>
      <c r="H126" s="176">
        <v>33.799999999999997</v>
      </c>
      <c r="I126" s="177" t="s">
        <v>578</v>
      </c>
      <c r="J126" s="176">
        <v>96.2</v>
      </c>
      <c r="K126" s="176">
        <v>97.4</v>
      </c>
      <c r="L126" s="176">
        <v>95.7</v>
      </c>
      <c r="M126" s="176">
        <v>79.5</v>
      </c>
      <c r="N126" s="176">
        <v>60.8</v>
      </c>
      <c r="O126" s="177" t="s">
        <v>578</v>
      </c>
      <c r="P126" s="177">
        <v>5.3</v>
      </c>
      <c r="Q126" s="177">
        <v>4.8600000000000003</v>
      </c>
      <c r="R126" s="177">
        <v>4.8099999999999996</v>
      </c>
      <c r="S126" s="177">
        <v>3.88</v>
      </c>
      <c r="T126" s="177">
        <v>3.21</v>
      </c>
      <c r="U126" s="177" t="s">
        <v>578</v>
      </c>
      <c r="V126" s="176">
        <v>67</v>
      </c>
      <c r="W126" s="176">
        <v>55.1</v>
      </c>
      <c r="X126" s="176">
        <v>50.2</v>
      </c>
      <c r="Y126" s="176">
        <v>44.5</v>
      </c>
      <c r="Z126" s="176">
        <v>37.9</v>
      </c>
      <c r="AA126" s="176" t="s">
        <v>578</v>
      </c>
      <c r="AB126" s="176">
        <v>80.3</v>
      </c>
      <c r="AC126" s="176">
        <v>72.8</v>
      </c>
      <c r="AD126" s="176">
        <v>66.3</v>
      </c>
      <c r="AE126" s="176">
        <v>54.4</v>
      </c>
      <c r="AF126" s="176">
        <v>45.5</v>
      </c>
    </row>
    <row r="127" spans="1:32" ht="12.75" customHeight="1" x14ac:dyDescent="0.35">
      <c r="A127" s="73" t="s">
        <v>287</v>
      </c>
      <c r="B127" s="123">
        <v>301</v>
      </c>
      <c r="C127" s="130" t="s">
        <v>288</v>
      </c>
      <c r="D127" s="179">
        <v>2199</v>
      </c>
      <c r="E127" s="133">
        <v>37.799999999999997</v>
      </c>
      <c r="F127" s="180">
        <v>3.94</v>
      </c>
      <c r="G127" s="133">
        <v>13.4</v>
      </c>
      <c r="H127" s="133">
        <v>21.5</v>
      </c>
      <c r="I127" s="180" t="s">
        <v>578</v>
      </c>
      <c r="J127" s="133">
        <v>96.5</v>
      </c>
      <c r="K127" s="133">
        <v>98.1</v>
      </c>
      <c r="L127" s="133">
        <v>97.7</v>
      </c>
      <c r="M127" s="133">
        <v>74</v>
      </c>
      <c r="N127" s="133">
        <v>46.3</v>
      </c>
      <c r="O127" s="180" t="s">
        <v>578</v>
      </c>
      <c r="P127" s="180">
        <v>4.8600000000000003</v>
      </c>
      <c r="Q127" s="180">
        <v>4.3499999999999996</v>
      </c>
      <c r="R127" s="180">
        <v>4.46</v>
      </c>
      <c r="S127" s="180">
        <v>3.31</v>
      </c>
      <c r="T127" s="180">
        <v>2.21</v>
      </c>
      <c r="U127" s="180" t="s">
        <v>578</v>
      </c>
      <c r="V127" s="133">
        <v>57.3</v>
      </c>
      <c r="W127" s="133">
        <v>45.5</v>
      </c>
      <c r="X127" s="133">
        <v>42.5</v>
      </c>
      <c r="Y127" s="133">
        <v>35.700000000000003</v>
      </c>
      <c r="Z127" s="133">
        <v>24.3</v>
      </c>
      <c r="AA127" s="133" t="s">
        <v>578</v>
      </c>
      <c r="AB127" s="133">
        <v>74.5</v>
      </c>
      <c r="AC127" s="133">
        <v>64.7</v>
      </c>
      <c r="AD127" s="133">
        <v>59.8</v>
      </c>
      <c r="AE127" s="133">
        <v>46.1</v>
      </c>
      <c r="AF127" s="133">
        <v>31.8</v>
      </c>
    </row>
    <row r="128" spans="1:32" ht="12.75" customHeight="1" x14ac:dyDescent="0.35">
      <c r="A128" s="73" t="s">
        <v>289</v>
      </c>
      <c r="B128" s="123">
        <v>302</v>
      </c>
      <c r="C128" s="130" t="s">
        <v>290</v>
      </c>
      <c r="D128" s="179">
        <v>3810</v>
      </c>
      <c r="E128" s="133">
        <v>60.9</v>
      </c>
      <c r="F128" s="180">
        <v>5.19</v>
      </c>
      <c r="G128" s="133">
        <v>37.299999999999997</v>
      </c>
      <c r="H128" s="133">
        <v>45.5</v>
      </c>
      <c r="I128" s="180" t="s">
        <v>578</v>
      </c>
      <c r="J128" s="133">
        <v>97</v>
      </c>
      <c r="K128" s="133">
        <v>98.4</v>
      </c>
      <c r="L128" s="133">
        <v>97.7</v>
      </c>
      <c r="M128" s="133">
        <v>79.3</v>
      </c>
      <c r="N128" s="133">
        <v>70.400000000000006</v>
      </c>
      <c r="O128" s="180" t="s">
        <v>578</v>
      </c>
      <c r="P128" s="180">
        <v>5.85</v>
      </c>
      <c r="Q128" s="180">
        <v>5.52</v>
      </c>
      <c r="R128" s="180">
        <v>5.48</v>
      </c>
      <c r="S128" s="180">
        <v>4.54</v>
      </c>
      <c r="T128" s="180">
        <v>4.2699999999999996</v>
      </c>
      <c r="U128" s="180" t="s">
        <v>578</v>
      </c>
      <c r="V128" s="133">
        <v>75.7</v>
      </c>
      <c r="W128" s="133">
        <v>65.099999999999994</v>
      </c>
      <c r="X128" s="133">
        <v>61.5</v>
      </c>
      <c r="Y128" s="133">
        <v>55.3</v>
      </c>
      <c r="Z128" s="133">
        <v>52.1</v>
      </c>
      <c r="AA128" s="133" t="s">
        <v>578</v>
      </c>
      <c r="AB128" s="133">
        <v>86.9</v>
      </c>
      <c r="AC128" s="133">
        <v>79</v>
      </c>
      <c r="AD128" s="133">
        <v>73.900000000000006</v>
      </c>
      <c r="AE128" s="133">
        <v>62.4</v>
      </c>
      <c r="AF128" s="133">
        <v>58.2</v>
      </c>
    </row>
    <row r="129" spans="1:32" ht="12.75" customHeight="1" x14ac:dyDescent="0.35">
      <c r="A129" s="73" t="s">
        <v>291</v>
      </c>
      <c r="B129" s="123">
        <v>303</v>
      </c>
      <c r="C129" s="130" t="s">
        <v>292</v>
      </c>
      <c r="D129" s="179">
        <v>3032</v>
      </c>
      <c r="E129" s="133">
        <v>42.6</v>
      </c>
      <c r="F129" s="180">
        <v>4.33</v>
      </c>
      <c r="G129" s="133">
        <v>23.3</v>
      </c>
      <c r="H129" s="133">
        <v>31.4</v>
      </c>
      <c r="I129" s="180" t="s">
        <v>578</v>
      </c>
      <c r="J129" s="133">
        <v>97.9</v>
      </c>
      <c r="K129" s="133">
        <v>97.6</v>
      </c>
      <c r="L129" s="133">
        <v>97</v>
      </c>
      <c r="M129" s="133">
        <v>82.7</v>
      </c>
      <c r="N129" s="133">
        <v>49.8</v>
      </c>
      <c r="O129" s="180" t="s">
        <v>578</v>
      </c>
      <c r="P129" s="180">
        <v>5.3</v>
      </c>
      <c r="Q129" s="180">
        <v>4.93</v>
      </c>
      <c r="R129" s="180">
        <v>4.6399999999999997</v>
      </c>
      <c r="S129" s="180">
        <v>3.79</v>
      </c>
      <c r="T129" s="180">
        <v>2.69</v>
      </c>
      <c r="U129" s="180" t="s">
        <v>578</v>
      </c>
      <c r="V129" s="133">
        <v>65.3</v>
      </c>
      <c r="W129" s="133">
        <v>57.7</v>
      </c>
      <c r="X129" s="133">
        <v>47.6</v>
      </c>
      <c r="Y129" s="133">
        <v>42.1</v>
      </c>
      <c r="Z129" s="133">
        <v>33.5</v>
      </c>
      <c r="AA129" s="133" t="s">
        <v>578</v>
      </c>
      <c r="AB129" s="133">
        <v>79.599999999999994</v>
      </c>
      <c r="AC129" s="133">
        <v>74.599999999999994</v>
      </c>
      <c r="AD129" s="133">
        <v>63.2</v>
      </c>
      <c r="AE129" s="133">
        <v>52.4</v>
      </c>
      <c r="AF129" s="133">
        <v>40.4</v>
      </c>
    </row>
    <row r="130" spans="1:32" ht="12.75" customHeight="1" x14ac:dyDescent="0.35">
      <c r="A130" s="73" t="s">
        <v>293</v>
      </c>
      <c r="B130" s="123">
        <v>304</v>
      </c>
      <c r="C130" s="130" t="s">
        <v>294</v>
      </c>
      <c r="D130" s="179">
        <v>2858</v>
      </c>
      <c r="E130" s="133">
        <v>63.5</v>
      </c>
      <c r="F130" s="180">
        <v>4.63</v>
      </c>
      <c r="G130" s="133">
        <v>27.6</v>
      </c>
      <c r="H130" s="133">
        <v>39.799999999999997</v>
      </c>
      <c r="I130" s="180" t="s">
        <v>578</v>
      </c>
      <c r="J130" s="133">
        <v>96.1</v>
      </c>
      <c r="K130" s="133">
        <v>97.8</v>
      </c>
      <c r="L130" s="133">
        <v>96.5</v>
      </c>
      <c r="M130" s="133">
        <v>83.6</v>
      </c>
      <c r="N130" s="133">
        <v>71.400000000000006</v>
      </c>
      <c r="O130" s="180" t="s">
        <v>578</v>
      </c>
      <c r="P130" s="180">
        <v>5.33</v>
      </c>
      <c r="Q130" s="180">
        <v>4.8899999999999997</v>
      </c>
      <c r="R130" s="180">
        <v>4.88</v>
      </c>
      <c r="S130" s="180">
        <v>4.04</v>
      </c>
      <c r="T130" s="180">
        <v>3.73</v>
      </c>
      <c r="U130" s="180" t="s">
        <v>578</v>
      </c>
      <c r="V130" s="133">
        <v>68.400000000000006</v>
      </c>
      <c r="W130" s="133">
        <v>55.6</v>
      </c>
      <c r="X130" s="133">
        <v>52.6</v>
      </c>
      <c r="Y130" s="133">
        <v>46.2</v>
      </c>
      <c r="Z130" s="133">
        <v>43.7</v>
      </c>
      <c r="AA130" s="133" t="s">
        <v>578</v>
      </c>
      <c r="AB130" s="133">
        <v>80.5</v>
      </c>
      <c r="AC130" s="133">
        <v>73.099999999999994</v>
      </c>
      <c r="AD130" s="133">
        <v>68.099999999999994</v>
      </c>
      <c r="AE130" s="133">
        <v>57.8</v>
      </c>
      <c r="AF130" s="133">
        <v>53.1</v>
      </c>
    </row>
    <row r="131" spans="1:32" ht="12.75" customHeight="1" x14ac:dyDescent="0.35">
      <c r="A131" s="73" t="s">
        <v>295</v>
      </c>
      <c r="B131" s="123">
        <v>305</v>
      </c>
      <c r="C131" s="130" t="s">
        <v>296</v>
      </c>
      <c r="D131" s="179">
        <v>3214</v>
      </c>
      <c r="E131" s="133">
        <v>53.7</v>
      </c>
      <c r="F131" s="180">
        <v>4.5199999999999996</v>
      </c>
      <c r="G131" s="133">
        <v>27.3</v>
      </c>
      <c r="H131" s="133">
        <v>37.5</v>
      </c>
      <c r="I131" s="180" t="s">
        <v>578</v>
      </c>
      <c r="J131" s="133">
        <v>94.9</v>
      </c>
      <c r="K131" s="133">
        <v>97.4</v>
      </c>
      <c r="L131" s="133">
        <v>94.9</v>
      </c>
      <c r="M131" s="133">
        <v>79.8</v>
      </c>
      <c r="N131" s="133">
        <v>58.8</v>
      </c>
      <c r="O131" s="180" t="s">
        <v>578</v>
      </c>
      <c r="P131" s="180">
        <v>5.31</v>
      </c>
      <c r="Q131" s="180">
        <v>4.8899999999999997</v>
      </c>
      <c r="R131" s="180">
        <v>4.84</v>
      </c>
      <c r="S131" s="180">
        <v>4.12</v>
      </c>
      <c r="T131" s="180">
        <v>3.15</v>
      </c>
      <c r="U131" s="180" t="s">
        <v>578</v>
      </c>
      <c r="V131" s="133">
        <v>67.900000000000006</v>
      </c>
      <c r="W131" s="133">
        <v>54.7</v>
      </c>
      <c r="X131" s="133">
        <v>50.5</v>
      </c>
      <c r="Y131" s="133">
        <v>49</v>
      </c>
      <c r="Z131" s="133">
        <v>37.299999999999997</v>
      </c>
      <c r="AA131" s="133" t="s">
        <v>578</v>
      </c>
      <c r="AB131" s="133">
        <v>80.8</v>
      </c>
      <c r="AC131" s="133">
        <v>74.8</v>
      </c>
      <c r="AD131" s="133">
        <v>67.3</v>
      </c>
      <c r="AE131" s="133">
        <v>58.5</v>
      </c>
      <c r="AF131" s="133">
        <v>46</v>
      </c>
    </row>
    <row r="132" spans="1:32" ht="12.75" customHeight="1" x14ac:dyDescent="0.35">
      <c r="A132" s="73" t="s">
        <v>297</v>
      </c>
      <c r="B132" s="123">
        <v>306</v>
      </c>
      <c r="C132" s="130" t="s">
        <v>298</v>
      </c>
      <c r="D132" s="179">
        <v>3452</v>
      </c>
      <c r="E132" s="133">
        <v>45.5</v>
      </c>
      <c r="F132" s="180">
        <v>4</v>
      </c>
      <c r="G132" s="133">
        <v>16</v>
      </c>
      <c r="H132" s="133">
        <v>23.7</v>
      </c>
      <c r="I132" s="180" t="s">
        <v>578</v>
      </c>
      <c r="J132" s="133">
        <v>94.2</v>
      </c>
      <c r="K132" s="133">
        <v>96.3</v>
      </c>
      <c r="L132" s="133">
        <v>94.9</v>
      </c>
      <c r="M132" s="133">
        <v>75.2</v>
      </c>
      <c r="N132" s="133">
        <v>56</v>
      </c>
      <c r="O132" s="180" t="s">
        <v>578</v>
      </c>
      <c r="P132" s="180">
        <v>5.01</v>
      </c>
      <c r="Q132" s="180">
        <v>4.38</v>
      </c>
      <c r="R132" s="180">
        <v>4.3899999999999997</v>
      </c>
      <c r="S132" s="180">
        <v>3.22</v>
      </c>
      <c r="T132" s="180">
        <v>2.59</v>
      </c>
      <c r="U132" s="180" t="s">
        <v>578</v>
      </c>
      <c r="V132" s="133">
        <v>62.7</v>
      </c>
      <c r="W132" s="133">
        <v>47.6</v>
      </c>
      <c r="X132" s="133">
        <v>43.4</v>
      </c>
      <c r="Y132" s="133">
        <v>34.6</v>
      </c>
      <c r="Z132" s="133">
        <v>27.8</v>
      </c>
      <c r="AA132" s="133" t="s">
        <v>578</v>
      </c>
      <c r="AB132" s="133">
        <v>76.3</v>
      </c>
      <c r="AC132" s="133">
        <v>67.099999999999994</v>
      </c>
      <c r="AD132" s="133">
        <v>60.5</v>
      </c>
      <c r="AE132" s="133">
        <v>44.9</v>
      </c>
      <c r="AF132" s="133">
        <v>35.5</v>
      </c>
    </row>
    <row r="133" spans="1:32" ht="12.75" customHeight="1" x14ac:dyDescent="0.35">
      <c r="A133" s="73" t="s">
        <v>299</v>
      </c>
      <c r="B133" s="123">
        <v>307</v>
      </c>
      <c r="C133" s="130" t="s">
        <v>300</v>
      </c>
      <c r="D133" s="179">
        <v>2853</v>
      </c>
      <c r="E133" s="133">
        <v>54.3</v>
      </c>
      <c r="F133" s="180">
        <v>4.59</v>
      </c>
      <c r="G133" s="133">
        <v>27.5</v>
      </c>
      <c r="H133" s="133">
        <v>36.700000000000003</v>
      </c>
      <c r="I133" s="180" t="s">
        <v>578</v>
      </c>
      <c r="J133" s="133">
        <v>96.9</v>
      </c>
      <c r="K133" s="133">
        <v>97.7</v>
      </c>
      <c r="L133" s="133">
        <v>97</v>
      </c>
      <c r="M133" s="133">
        <v>77.7</v>
      </c>
      <c r="N133" s="133">
        <v>63.9</v>
      </c>
      <c r="O133" s="180" t="s">
        <v>578</v>
      </c>
      <c r="P133" s="180">
        <v>5.33</v>
      </c>
      <c r="Q133" s="180">
        <v>4.91</v>
      </c>
      <c r="R133" s="180">
        <v>4.93</v>
      </c>
      <c r="S133" s="180">
        <v>3.85</v>
      </c>
      <c r="T133" s="180">
        <v>3.58</v>
      </c>
      <c r="U133" s="180" t="s">
        <v>578</v>
      </c>
      <c r="V133" s="133">
        <v>67.400000000000006</v>
      </c>
      <c r="W133" s="133">
        <v>57.4</v>
      </c>
      <c r="X133" s="133">
        <v>53.3</v>
      </c>
      <c r="Y133" s="133">
        <v>44.7</v>
      </c>
      <c r="Z133" s="133">
        <v>44.6</v>
      </c>
      <c r="AA133" s="133" t="s">
        <v>578</v>
      </c>
      <c r="AB133" s="133">
        <v>80.3</v>
      </c>
      <c r="AC133" s="133">
        <v>73.2</v>
      </c>
      <c r="AD133" s="133">
        <v>68.099999999999994</v>
      </c>
      <c r="AE133" s="133">
        <v>54.4</v>
      </c>
      <c r="AF133" s="133">
        <v>51.7</v>
      </c>
    </row>
    <row r="134" spans="1:32" ht="12.75" customHeight="1" x14ac:dyDescent="0.35">
      <c r="A134" s="73" t="s">
        <v>301</v>
      </c>
      <c r="B134" s="123">
        <v>308</v>
      </c>
      <c r="C134" s="130" t="s">
        <v>302</v>
      </c>
      <c r="D134" s="179">
        <v>3414</v>
      </c>
      <c r="E134" s="133">
        <v>52.7</v>
      </c>
      <c r="F134" s="180">
        <v>4.16</v>
      </c>
      <c r="G134" s="133">
        <v>19.3</v>
      </c>
      <c r="H134" s="133">
        <v>27.9</v>
      </c>
      <c r="I134" s="180" t="s">
        <v>578</v>
      </c>
      <c r="J134" s="133">
        <v>96.5</v>
      </c>
      <c r="K134" s="133">
        <v>97.5</v>
      </c>
      <c r="L134" s="133">
        <v>95.5</v>
      </c>
      <c r="M134" s="133">
        <v>72.7</v>
      </c>
      <c r="N134" s="133">
        <v>69.8</v>
      </c>
      <c r="O134" s="180" t="s">
        <v>578</v>
      </c>
      <c r="P134" s="180">
        <v>4.91</v>
      </c>
      <c r="Q134" s="180">
        <v>4.4800000000000004</v>
      </c>
      <c r="R134" s="180">
        <v>4.3600000000000003</v>
      </c>
      <c r="S134" s="180">
        <v>3.17</v>
      </c>
      <c r="T134" s="180">
        <v>3.7</v>
      </c>
      <c r="U134" s="180" t="s">
        <v>578</v>
      </c>
      <c r="V134" s="133">
        <v>59</v>
      </c>
      <c r="W134" s="133">
        <v>47.8</v>
      </c>
      <c r="X134" s="133">
        <v>41.5</v>
      </c>
      <c r="Y134" s="133">
        <v>33.4</v>
      </c>
      <c r="Z134" s="133">
        <v>43.2</v>
      </c>
      <c r="AA134" s="133" t="s">
        <v>578</v>
      </c>
      <c r="AB134" s="133">
        <v>73.7</v>
      </c>
      <c r="AC134" s="133">
        <v>66.7</v>
      </c>
      <c r="AD134" s="133">
        <v>57.6</v>
      </c>
      <c r="AE134" s="133">
        <v>43.1</v>
      </c>
      <c r="AF134" s="133">
        <v>50.8</v>
      </c>
    </row>
    <row r="135" spans="1:32" ht="12.75" customHeight="1" x14ac:dyDescent="0.35">
      <c r="A135" s="73" t="s">
        <v>303</v>
      </c>
      <c r="B135" s="123">
        <v>203</v>
      </c>
      <c r="C135" s="130" t="s">
        <v>304</v>
      </c>
      <c r="D135" s="179">
        <v>2269</v>
      </c>
      <c r="E135" s="133">
        <v>50.9</v>
      </c>
      <c r="F135" s="180">
        <v>3.92</v>
      </c>
      <c r="G135" s="133">
        <v>15.3</v>
      </c>
      <c r="H135" s="133">
        <v>23.8</v>
      </c>
      <c r="I135" s="180" t="s">
        <v>578</v>
      </c>
      <c r="J135" s="133">
        <v>95.9</v>
      </c>
      <c r="K135" s="133">
        <v>96.7</v>
      </c>
      <c r="L135" s="133">
        <v>93.2</v>
      </c>
      <c r="M135" s="133">
        <v>80.400000000000006</v>
      </c>
      <c r="N135" s="133">
        <v>57.8</v>
      </c>
      <c r="O135" s="180" t="s">
        <v>578</v>
      </c>
      <c r="P135" s="180">
        <v>4.87</v>
      </c>
      <c r="Q135" s="180">
        <v>4.21</v>
      </c>
      <c r="R135" s="180">
        <v>4.24</v>
      </c>
      <c r="S135" s="180">
        <v>3.41</v>
      </c>
      <c r="T135" s="180">
        <v>2.5299999999999998</v>
      </c>
      <c r="U135" s="180" t="s">
        <v>578</v>
      </c>
      <c r="V135" s="133">
        <v>58.9</v>
      </c>
      <c r="W135" s="133">
        <v>45.5</v>
      </c>
      <c r="X135" s="133">
        <v>40.1</v>
      </c>
      <c r="Y135" s="133">
        <v>36.200000000000003</v>
      </c>
      <c r="Z135" s="133">
        <v>26.5</v>
      </c>
      <c r="AA135" s="133" t="s">
        <v>578</v>
      </c>
      <c r="AB135" s="133">
        <v>73.8</v>
      </c>
      <c r="AC135" s="133">
        <v>62.7</v>
      </c>
      <c r="AD135" s="133">
        <v>56.8</v>
      </c>
      <c r="AE135" s="133">
        <v>46.4</v>
      </c>
      <c r="AF135" s="133">
        <v>33.799999999999997</v>
      </c>
    </row>
    <row r="136" spans="1:32" ht="12.75" customHeight="1" x14ac:dyDescent="0.35">
      <c r="A136" s="73" t="s">
        <v>305</v>
      </c>
      <c r="B136" s="123">
        <v>310</v>
      </c>
      <c r="C136" s="26" t="s">
        <v>306</v>
      </c>
      <c r="D136" s="179">
        <v>2044</v>
      </c>
      <c r="E136" s="133">
        <v>59.9</v>
      </c>
      <c r="F136" s="180">
        <v>4.5599999999999996</v>
      </c>
      <c r="G136" s="133">
        <v>24.5</v>
      </c>
      <c r="H136" s="133">
        <v>35.700000000000003</v>
      </c>
      <c r="I136" s="180" t="s">
        <v>578</v>
      </c>
      <c r="J136" s="133">
        <v>95.3</v>
      </c>
      <c r="K136" s="133">
        <v>97.1</v>
      </c>
      <c r="L136" s="133">
        <v>92.8</v>
      </c>
      <c r="M136" s="133">
        <v>79.2</v>
      </c>
      <c r="N136" s="133">
        <v>68.099999999999994</v>
      </c>
      <c r="O136" s="180" t="s">
        <v>578</v>
      </c>
      <c r="P136" s="180">
        <v>5.37</v>
      </c>
      <c r="Q136" s="180">
        <v>4.88</v>
      </c>
      <c r="R136" s="180">
        <v>4.88</v>
      </c>
      <c r="S136" s="180">
        <v>3.95</v>
      </c>
      <c r="T136" s="180">
        <v>3.41</v>
      </c>
      <c r="U136" s="180" t="s">
        <v>578</v>
      </c>
      <c r="V136" s="133">
        <v>69.3</v>
      </c>
      <c r="W136" s="133">
        <v>56</v>
      </c>
      <c r="X136" s="133">
        <v>53.5</v>
      </c>
      <c r="Y136" s="133">
        <v>44.8</v>
      </c>
      <c r="Z136" s="133">
        <v>39.200000000000003</v>
      </c>
      <c r="AA136" s="133" t="s">
        <v>578</v>
      </c>
      <c r="AB136" s="133">
        <v>81.5</v>
      </c>
      <c r="AC136" s="133">
        <v>72.3</v>
      </c>
      <c r="AD136" s="133">
        <v>68.5</v>
      </c>
      <c r="AE136" s="133">
        <v>55.4</v>
      </c>
      <c r="AF136" s="133">
        <v>48.4</v>
      </c>
    </row>
    <row r="137" spans="1:32" ht="12.75" customHeight="1" x14ac:dyDescent="0.35">
      <c r="A137" s="73" t="s">
        <v>307</v>
      </c>
      <c r="B137" s="123">
        <v>311</v>
      </c>
      <c r="C137" s="130" t="s">
        <v>308</v>
      </c>
      <c r="D137" s="179">
        <v>2774</v>
      </c>
      <c r="E137" s="133">
        <v>49.1</v>
      </c>
      <c r="F137" s="180">
        <v>4.13</v>
      </c>
      <c r="G137" s="133">
        <v>19.2</v>
      </c>
      <c r="H137" s="133">
        <v>29.4</v>
      </c>
      <c r="I137" s="180" t="s">
        <v>578</v>
      </c>
      <c r="J137" s="133">
        <v>95.7</v>
      </c>
      <c r="K137" s="133">
        <v>97.1</v>
      </c>
      <c r="L137" s="133">
        <v>94.3</v>
      </c>
      <c r="M137" s="133">
        <v>80</v>
      </c>
      <c r="N137" s="133">
        <v>59.3</v>
      </c>
      <c r="O137" s="180" t="s">
        <v>578</v>
      </c>
      <c r="P137" s="180">
        <v>4.97</v>
      </c>
      <c r="Q137" s="180">
        <v>4.5999999999999996</v>
      </c>
      <c r="R137" s="180">
        <v>4.45</v>
      </c>
      <c r="S137" s="180">
        <v>3.68</v>
      </c>
      <c r="T137" s="180">
        <v>2.62</v>
      </c>
      <c r="U137" s="180" t="s">
        <v>578</v>
      </c>
      <c r="V137" s="133">
        <v>61.7</v>
      </c>
      <c r="W137" s="133">
        <v>51</v>
      </c>
      <c r="X137" s="133">
        <v>44.2</v>
      </c>
      <c r="Y137" s="133">
        <v>41.6</v>
      </c>
      <c r="Z137" s="133">
        <v>28.9</v>
      </c>
      <c r="AA137" s="133" t="s">
        <v>578</v>
      </c>
      <c r="AB137" s="133">
        <v>78.2</v>
      </c>
      <c r="AC137" s="133">
        <v>73</v>
      </c>
      <c r="AD137" s="133">
        <v>62.3</v>
      </c>
      <c r="AE137" s="133">
        <v>51.4</v>
      </c>
      <c r="AF137" s="133">
        <v>37.6</v>
      </c>
    </row>
    <row r="138" spans="1:32" ht="12.75" customHeight="1" x14ac:dyDescent="0.35">
      <c r="A138" s="73" t="s">
        <v>309</v>
      </c>
      <c r="B138" s="123">
        <v>312</v>
      </c>
      <c r="C138" s="134" t="s">
        <v>310</v>
      </c>
      <c r="D138" s="179">
        <v>3064</v>
      </c>
      <c r="E138" s="133">
        <v>45.7</v>
      </c>
      <c r="F138" s="180">
        <v>4.2300000000000004</v>
      </c>
      <c r="G138" s="133">
        <v>18.7</v>
      </c>
      <c r="H138" s="133">
        <v>27.5</v>
      </c>
      <c r="I138" s="180" t="s">
        <v>578</v>
      </c>
      <c r="J138" s="133">
        <v>95.8</v>
      </c>
      <c r="K138" s="133">
        <v>96.7</v>
      </c>
      <c r="L138" s="133">
        <v>96.2</v>
      </c>
      <c r="M138" s="133">
        <v>77.599999999999994</v>
      </c>
      <c r="N138" s="133">
        <v>56.2</v>
      </c>
      <c r="O138" s="180" t="s">
        <v>578</v>
      </c>
      <c r="P138" s="180">
        <v>5.12</v>
      </c>
      <c r="Q138" s="180">
        <v>4.68</v>
      </c>
      <c r="R138" s="180">
        <v>4.6900000000000004</v>
      </c>
      <c r="S138" s="180">
        <v>3.48</v>
      </c>
      <c r="T138" s="180">
        <v>2.71</v>
      </c>
      <c r="U138" s="180" t="s">
        <v>578</v>
      </c>
      <c r="V138" s="133">
        <v>64.900000000000006</v>
      </c>
      <c r="W138" s="133">
        <v>53</v>
      </c>
      <c r="X138" s="133">
        <v>48.1</v>
      </c>
      <c r="Y138" s="133">
        <v>38.4</v>
      </c>
      <c r="Z138" s="133">
        <v>30.6</v>
      </c>
      <c r="AA138" s="133" t="s">
        <v>578</v>
      </c>
      <c r="AB138" s="133">
        <v>78.599999999999994</v>
      </c>
      <c r="AC138" s="133">
        <v>71.5</v>
      </c>
      <c r="AD138" s="133">
        <v>66.8</v>
      </c>
      <c r="AE138" s="133">
        <v>48.7</v>
      </c>
      <c r="AF138" s="133">
        <v>38.799999999999997</v>
      </c>
    </row>
    <row r="139" spans="1:32" ht="12.75" customHeight="1" x14ac:dyDescent="0.35">
      <c r="A139" s="73" t="s">
        <v>311</v>
      </c>
      <c r="B139" s="123">
        <v>313</v>
      </c>
      <c r="C139" s="130" t="s">
        <v>312</v>
      </c>
      <c r="D139" s="179">
        <v>2666</v>
      </c>
      <c r="E139" s="133">
        <v>62.2</v>
      </c>
      <c r="F139" s="180">
        <v>4.5199999999999996</v>
      </c>
      <c r="G139" s="133">
        <v>27.1</v>
      </c>
      <c r="H139" s="133">
        <v>40.1</v>
      </c>
      <c r="I139" s="180" t="s">
        <v>578</v>
      </c>
      <c r="J139" s="133">
        <v>94.1</v>
      </c>
      <c r="K139" s="133">
        <v>96.1</v>
      </c>
      <c r="L139" s="133">
        <v>92.4</v>
      </c>
      <c r="M139" s="133">
        <v>86.1</v>
      </c>
      <c r="N139" s="133">
        <v>67</v>
      </c>
      <c r="O139" s="180" t="s">
        <v>578</v>
      </c>
      <c r="P139" s="180">
        <v>5.17</v>
      </c>
      <c r="Q139" s="180">
        <v>4.74</v>
      </c>
      <c r="R139" s="180">
        <v>4.78</v>
      </c>
      <c r="S139" s="180">
        <v>4.1399999999999997</v>
      </c>
      <c r="T139" s="180">
        <v>3.52</v>
      </c>
      <c r="U139" s="180" t="s">
        <v>578</v>
      </c>
      <c r="V139" s="133">
        <v>65.8</v>
      </c>
      <c r="W139" s="133">
        <v>55.2</v>
      </c>
      <c r="X139" s="133">
        <v>51.9</v>
      </c>
      <c r="Y139" s="133">
        <v>47.5</v>
      </c>
      <c r="Z139" s="133">
        <v>41.3</v>
      </c>
      <c r="AA139" s="133" t="s">
        <v>578</v>
      </c>
      <c r="AB139" s="133">
        <v>79.900000000000006</v>
      </c>
      <c r="AC139" s="133">
        <v>73.099999999999994</v>
      </c>
      <c r="AD139" s="133">
        <v>69.099999999999994</v>
      </c>
      <c r="AE139" s="133">
        <v>59.6</v>
      </c>
      <c r="AF139" s="133">
        <v>50.8</v>
      </c>
    </row>
    <row r="140" spans="1:32" ht="12.75" customHeight="1" x14ac:dyDescent="0.35">
      <c r="A140" s="73" t="s">
        <v>313</v>
      </c>
      <c r="B140" s="123">
        <v>314</v>
      </c>
      <c r="C140" s="130" t="s">
        <v>314</v>
      </c>
      <c r="D140" s="179">
        <v>1515</v>
      </c>
      <c r="E140" s="133">
        <v>62.8</v>
      </c>
      <c r="F140" s="180">
        <v>5.32</v>
      </c>
      <c r="G140" s="133">
        <v>40.5</v>
      </c>
      <c r="H140" s="133">
        <v>49</v>
      </c>
      <c r="I140" s="180" t="s">
        <v>578</v>
      </c>
      <c r="J140" s="133">
        <v>97.1</v>
      </c>
      <c r="K140" s="133">
        <v>97.9</v>
      </c>
      <c r="L140" s="133">
        <v>97</v>
      </c>
      <c r="M140" s="133">
        <v>87.6</v>
      </c>
      <c r="N140" s="133">
        <v>67.099999999999994</v>
      </c>
      <c r="O140" s="180" t="s">
        <v>578</v>
      </c>
      <c r="P140" s="180">
        <v>5.92</v>
      </c>
      <c r="Q140" s="180">
        <v>5.76</v>
      </c>
      <c r="R140" s="180">
        <v>5.58</v>
      </c>
      <c r="S140" s="180">
        <v>5.0599999999999996</v>
      </c>
      <c r="T140" s="180">
        <v>4.0199999999999996</v>
      </c>
      <c r="U140" s="180" t="s">
        <v>578</v>
      </c>
      <c r="V140" s="133">
        <v>75.599999999999994</v>
      </c>
      <c r="W140" s="133">
        <v>69.400000000000006</v>
      </c>
      <c r="X140" s="133">
        <v>61.4</v>
      </c>
      <c r="Y140" s="133">
        <v>61.7</v>
      </c>
      <c r="Z140" s="133">
        <v>49.4</v>
      </c>
      <c r="AA140" s="133" t="s">
        <v>578</v>
      </c>
      <c r="AB140" s="133">
        <v>86.1</v>
      </c>
      <c r="AC140" s="133">
        <v>83</v>
      </c>
      <c r="AD140" s="133">
        <v>76.2</v>
      </c>
      <c r="AE140" s="133">
        <v>68.8</v>
      </c>
      <c r="AF140" s="133">
        <v>55.6</v>
      </c>
    </row>
    <row r="141" spans="1:32" ht="12.75" customHeight="1" x14ac:dyDescent="0.35">
      <c r="A141" s="73" t="s">
        <v>315</v>
      </c>
      <c r="B141" s="123">
        <v>315</v>
      </c>
      <c r="C141" s="130" t="s">
        <v>316</v>
      </c>
      <c r="D141" s="179">
        <v>1404</v>
      </c>
      <c r="E141" s="133">
        <v>49.3</v>
      </c>
      <c r="F141" s="180">
        <v>4.4400000000000004</v>
      </c>
      <c r="G141" s="133">
        <v>23.9</v>
      </c>
      <c r="H141" s="133">
        <v>34</v>
      </c>
      <c r="I141" s="180" t="s">
        <v>578</v>
      </c>
      <c r="J141" s="133">
        <v>96.2</v>
      </c>
      <c r="K141" s="133">
        <v>97.3</v>
      </c>
      <c r="L141" s="133">
        <v>97</v>
      </c>
      <c r="M141" s="133">
        <v>86.4</v>
      </c>
      <c r="N141" s="133">
        <v>53.9</v>
      </c>
      <c r="O141" s="180" t="s">
        <v>578</v>
      </c>
      <c r="P141" s="180">
        <v>5.28</v>
      </c>
      <c r="Q141" s="180">
        <v>4.71</v>
      </c>
      <c r="R141" s="180">
        <v>4.79</v>
      </c>
      <c r="S141" s="180">
        <v>4.03</v>
      </c>
      <c r="T141" s="180">
        <v>3.03</v>
      </c>
      <c r="U141" s="180" t="s">
        <v>578</v>
      </c>
      <c r="V141" s="133">
        <v>67.5</v>
      </c>
      <c r="W141" s="133">
        <v>52.6</v>
      </c>
      <c r="X141" s="133">
        <v>51.1</v>
      </c>
      <c r="Y141" s="133">
        <v>45.3</v>
      </c>
      <c r="Z141" s="133">
        <v>36.700000000000003</v>
      </c>
      <c r="AA141" s="133" t="s">
        <v>578</v>
      </c>
      <c r="AB141" s="133">
        <v>82.3</v>
      </c>
      <c r="AC141" s="133">
        <v>71.900000000000006</v>
      </c>
      <c r="AD141" s="133">
        <v>68.2</v>
      </c>
      <c r="AE141" s="133">
        <v>56.7</v>
      </c>
      <c r="AF141" s="133">
        <v>43.2</v>
      </c>
    </row>
    <row r="142" spans="1:32" ht="12.75" customHeight="1" x14ac:dyDescent="0.35">
      <c r="A142" s="73" t="s">
        <v>317</v>
      </c>
      <c r="B142" s="123">
        <v>317</v>
      </c>
      <c r="C142" s="130" t="s">
        <v>318</v>
      </c>
      <c r="D142" s="179">
        <v>3508</v>
      </c>
      <c r="E142" s="133">
        <v>43.8</v>
      </c>
      <c r="F142" s="180">
        <v>4.72</v>
      </c>
      <c r="G142" s="133">
        <v>24.9</v>
      </c>
      <c r="H142" s="133">
        <v>32.700000000000003</v>
      </c>
      <c r="I142" s="180" t="s">
        <v>578</v>
      </c>
      <c r="J142" s="133">
        <v>97.3</v>
      </c>
      <c r="K142" s="133">
        <v>98.1</v>
      </c>
      <c r="L142" s="133">
        <v>95.6</v>
      </c>
      <c r="M142" s="133">
        <v>78.900000000000006</v>
      </c>
      <c r="N142" s="133">
        <v>52.2</v>
      </c>
      <c r="O142" s="180" t="s">
        <v>578</v>
      </c>
      <c r="P142" s="180">
        <v>5.61</v>
      </c>
      <c r="Q142" s="180">
        <v>5.24</v>
      </c>
      <c r="R142" s="180">
        <v>5.16</v>
      </c>
      <c r="S142" s="180">
        <v>4.25</v>
      </c>
      <c r="T142" s="180">
        <v>2.92</v>
      </c>
      <c r="U142" s="180" t="s">
        <v>578</v>
      </c>
      <c r="V142" s="133">
        <v>73.7</v>
      </c>
      <c r="W142" s="133">
        <v>61.1</v>
      </c>
      <c r="X142" s="133">
        <v>56.5</v>
      </c>
      <c r="Y142" s="133">
        <v>52</v>
      </c>
      <c r="Z142" s="133">
        <v>35.5</v>
      </c>
      <c r="AA142" s="133" t="s">
        <v>578</v>
      </c>
      <c r="AB142" s="133">
        <v>85.2</v>
      </c>
      <c r="AC142" s="133">
        <v>77.7</v>
      </c>
      <c r="AD142" s="133">
        <v>71.5</v>
      </c>
      <c r="AE142" s="133">
        <v>61.4</v>
      </c>
      <c r="AF142" s="133">
        <v>42</v>
      </c>
    </row>
    <row r="143" spans="1:32" ht="12.75" customHeight="1" x14ac:dyDescent="0.35">
      <c r="A143" s="73" t="s">
        <v>319</v>
      </c>
      <c r="B143" s="123">
        <v>318</v>
      </c>
      <c r="C143" s="130" t="s">
        <v>320</v>
      </c>
      <c r="D143" s="179">
        <v>1479</v>
      </c>
      <c r="E143" s="133">
        <v>54.5</v>
      </c>
      <c r="F143" s="180">
        <v>4.71</v>
      </c>
      <c r="G143" s="133">
        <v>31.1</v>
      </c>
      <c r="H143" s="133">
        <v>40.4</v>
      </c>
      <c r="I143" s="180" t="s">
        <v>578</v>
      </c>
      <c r="J143" s="133">
        <v>96.3</v>
      </c>
      <c r="K143" s="133">
        <v>97.4</v>
      </c>
      <c r="L143" s="133">
        <v>95.9</v>
      </c>
      <c r="M143" s="133">
        <v>82.7</v>
      </c>
      <c r="N143" s="133">
        <v>59.2</v>
      </c>
      <c r="O143" s="180" t="s">
        <v>578</v>
      </c>
      <c r="P143" s="180">
        <v>5.47</v>
      </c>
      <c r="Q143" s="180">
        <v>4.99</v>
      </c>
      <c r="R143" s="180">
        <v>4.9800000000000004</v>
      </c>
      <c r="S143" s="180">
        <v>4.46</v>
      </c>
      <c r="T143" s="180">
        <v>3.37</v>
      </c>
      <c r="U143" s="180" t="s">
        <v>578</v>
      </c>
      <c r="V143" s="133">
        <v>72</v>
      </c>
      <c r="W143" s="133">
        <v>57</v>
      </c>
      <c r="X143" s="133">
        <v>54.1</v>
      </c>
      <c r="Y143" s="133">
        <v>54.7</v>
      </c>
      <c r="Z143" s="133">
        <v>42.1</v>
      </c>
      <c r="AA143" s="133" t="s">
        <v>578</v>
      </c>
      <c r="AB143" s="133">
        <v>82.8</v>
      </c>
      <c r="AC143" s="133">
        <v>74.8</v>
      </c>
      <c r="AD143" s="133">
        <v>70.099999999999994</v>
      </c>
      <c r="AE143" s="133">
        <v>63.6</v>
      </c>
      <c r="AF143" s="133">
        <v>49.4</v>
      </c>
    </row>
    <row r="144" spans="1:32" ht="12.75" customHeight="1" x14ac:dyDescent="0.35">
      <c r="A144" s="73" t="s">
        <v>321</v>
      </c>
      <c r="B144" s="123">
        <v>319</v>
      </c>
      <c r="C144" s="130" t="s">
        <v>322</v>
      </c>
      <c r="D144" s="179">
        <v>2719</v>
      </c>
      <c r="E144" s="133">
        <v>54.8</v>
      </c>
      <c r="F144" s="180">
        <v>5.26</v>
      </c>
      <c r="G144" s="133">
        <v>37.4</v>
      </c>
      <c r="H144" s="133">
        <v>45.6</v>
      </c>
      <c r="I144" s="180" t="s">
        <v>578</v>
      </c>
      <c r="J144" s="133">
        <v>97.2</v>
      </c>
      <c r="K144" s="133">
        <v>98.6</v>
      </c>
      <c r="L144" s="133">
        <v>97.2</v>
      </c>
      <c r="M144" s="133">
        <v>77.3</v>
      </c>
      <c r="N144" s="133">
        <v>65.2</v>
      </c>
      <c r="O144" s="180" t="s">
        <v>578</v>
      </c>
      <c r="P144" s="180">
        <v>5.97</v>
      </c>
      <c r="Q144" s="180">
        <v>5.78</v>
      </c>
      <c r="R144" s="180">
        <v>5.69</v>
      </c>
      <c r="S144" s="180">
        <v>4.47</v>
      </c>
      <c r="T144" s="180">
        <v>3.98</v>
      </c>
      <c r="U144" s="180" t="s">
        <v>578</v>
      </c>
      <c r="V144" s="133">
        <v>76.2</v>
      </c>
      <c r="W144" s="133">
        <v>67.599999999999994</v>
      </c>
      <c r="X144" s="133">
        <v>62.5</v>
      </c>
      <c r="Y144" s="133">
        <v>54.6</v>
      </c>
      <c r="Z144" s="133">
        <v>50.4</v>
      </c>
      <c r="AA144" s="133" t="s">
        <v>578</v>
      </c>
      <c r="AB144" s="133">
        <v>86.5</v>
      </c>
      <c r="AC144" s="133">
        <v>82.6</v>
      </c>
      <c r="AD144" s="133">
        <v>76.599999999999994</v>
      </c>
      <c r="AE144" s="133">
        <v>62.1</v>
      </c>
      <c r="AF144" s="133">
        <v>57.4</v>
      </c>
    </row>
    <row r="145" spans="1:32" ht="12.75" customHeight="1" x14ac:dyDescent="0.35">
      <c r="A145" s="73" t="s">
        <v>323</v>
      </c>
      <c r="B145" s="123">
        <v>320</v>
      </c>
      <c r="C145" s="130" t="s">
        <v>324</v>
      </c>
      <c r="D145" s="179">
        <v>2484</v>
      </c>
      <c r="E145" s="133">
        <v>48.3</v>
      </c>
      <c r="F145" s="180">
        <v>4.0599999999999996</v>
      </c>
      <c r="G145" s="133">
        <v>15.6</v>
      </c>
      <c r="H145" s="133">
        <v>25.2</v>
      </c>
      <c r="I145" s="180" t="s">
        <v>578</v>
      </c>
      <c r="J145" s="133">
        <v>96.4</v>
      </c>
      <c r="K145" s="133">
        <v>96.8</v>
      </c>
      <c r="L145" s="133">
        <v>94.6</v>
      </c>
      <c r="M145" s="133">
        <v>78.599999999999994</v>
      </c>
      <c r="N145" s="133">
        <v>59</v>
      </c>
      <c r="O145" s="180" t="s">
        <v>578</v>
      </c>
      <c r="P145" s="180">
        <v>5.0999999999999996</v>
      </c>
      <c r="Q145" s="180">
        <v>4.4000000000000004</v>
      </c>
      <c r="R145" s="180">
        <v>4.24</v>
      </c>
      <c r="S145" s="180">
        <v>3.46</v>
      </c>
      <c r="T145" s="180">
        <v>2.9</v>
      </c>
      <c r="U145" s="180" t="s">
        <v>578</v>
      </c>
      <c r="V145" s="133">
        <v>64.7</v>
      </c>
      <c r="W145" s="133">
        <v>47.8</v>
      </c>
      <c r="X145" s="133">
        <v>39.700000000000003</v>
      </c>
      <c r="Y145" s="133">
        <v>36.700000000000003</v>
      </c>
      <c r="Z145" s="133">
        <v>33.200000000000003</v>
      </c>
      <c r="AA145" s="133" t="s">
        <v>578</v>
      </c>
      <c r="AB145" s="133">
        <v>79.2</v>
      </c>
      <c r="AC145" s="133">
        <v>66.8</v>
      </c>
      <c r="AD145" s="133">
        <v>58</v>
      </c>
      <c r="AE145" s="133">
        <v>48.1</v>
      </c>
      <c r="AF145" s="133">
        <v>39.9</v>
      </c>
    </row>
    <row r="146" spans="1:32" ht="12.75" customHeight="1" x14ac:dyDescent="0.35">
      <c r="A146" s="73"/>
      <c r="B146" s="122"/>
      <c r="C146" s="128"/>
      <c r="D146" s="179"/>
      <c r="E146" s="133"/>
      <c r="F146" s="180"/>
      <c r="G146" s="133"/>
      <c r="H146" s="133"/>
      <c r="I146" s="180"/>
      <c r="J146" s="133"/>
      <c r="K146" s="133"/>
      <c r="L146" s="133"/>
      <c r="M146" s="133"/>
      <c r="N146" s="133"/>
      <c r="O146" s="180"/>
      <c r="P146" s="180"/>
      <c r="Q146" s="180"/>
      <c r="R146" s="180"/>
      <c r="S146" s="180"/>
      <c r="T146" s="180"/>
      <c r="U146" s="180"/>
      <c r="V146" s="133"/>
      <c r="W146" s="133"/>
      <c r="X146" s="133"/>
      <c r="Y146" s="133"/>
      <c r="Z146" s="133"/>
      <c r="AA146" s="133"/>
      <c r="AB146" s="133"/>
      <c r="AC146" s="133"/>
      <c r="AD146" s="133"/>
      <c r="AE146" s="133"/>
      <c r="AF146" s="133"/>
    </row>
    <row r="147" spans="1:32" s="181" customFormat="1" ht="12.75" customHeight="1" x14ac:dyDescent="0.35">
      <c r="A147" s="70" t="s">
        <v>325</v>
      </c>
      <c r="B147" s="122" t="s">
        <v>326</v>
      </c>
      <c r="C147" s="71" t="s">
        <v>327</v>
      </c>
      <c r="D147" s="175">
        <v>82803</v>
      </c>
      <c r="E147" s="176">
        <v>39</v>
      </c>
      <c r="F147" s="177">
        <v>4.18</v>
      </c>
      <c r="G147" s="176">
        <v>18.7</v>
      </c>
      <c r="H147" s="176">
        <v>25.9</v>
      </c>
      <c r="I147" s="177" t="s">
        <v>578</v>
      </c>
      <c r="J147" s="176">
        <v>95.6</v>
      </c>
      <c r="K147" s="176">
        <v>97.3</v>
      </c>
      <c r="L147" s="176">
        <v>95.4</v>
      </c>
      <c r="M147" s="176">
        <v>78.400000000000006</v>
      </c>
      <c r="N147" s="176">
        <v>46.8</v>
      </c>
      <c r="O147" s="177" t="s">
        <v>578</v>
      </c>
      <c r="P147" s="177">
        <v>5.04</v>
      </c>
      <c r="Q147" s="177">
        <v>4.6900000000000004</v>
      </c>
      <c r="R147" s="177">
        <v>4.68</v>
      </c>
      <c r="S147" s="177">
        <v>3.71</v>
      </c>
      <c r="T147" s="177">
        <v>2.3199999999999998</v>
      </c>
      <c r="U147" s="177" t="s">
        <v>578</v>
      </c>
      <c r="V147" s="176">
        <v>62.2</v>
      </c>
      <c r="W147" s="176">
        <v>52.2</v>
      </c>
      <c r="X147" s="176">
        <v>47.9</v>
      </c>
      <c r="Y147" s="176">
        <v>42</v>
      </c>
      <c r="Z147" s="176">
        <v>26.5</v>
      </c>
      <c r="AA147" s="176" t="s">
        <v>578</v>
      </c>
      <c r="AB147" s="176">
        <v>76.400000000000006</v>
      </c>
      <c r="AC147" s="176">
        <v>71.900000000000006</v>
      </c>
      <c r="AD147" s="176">
        <v>65</v>
      </c>
      <c r="AE147" s="176">
        <v>51.4</v>
      </c>
      <c r="AF147" s="176">
        <v>33.299999999999997</v>
      </c>
    </row>
    <row r="148" spans="1:32" ht="12.75" customHeight="1" x14ac:dyDescent="0.35">
      <c r="A148" s="73" t="s">
        <v>328</v>
      </c>
      <c r="B148" s="123">
        <v>867</v>
      </c>
      <c r="C148" s="129" t="s">
        <v>329</v>
      </c>
      <c r="D148" s="179">
        <v>1043</v>
      </c>
      <c r="E148" s="133">
        <v>34.299999999999997</v>
      </c>
      <c r="F148" s="180">
        <v>4.1399999999999997</v>
      </c>
      <c r="G148" s="133">
        <v>16.2</v>
      </c>
      <c r="H148" s="133">
        <v>22.1</v>
      </c>
      <c r="I148" s="180" t="s">
        <v>578</v>
      </c>
      <c r="J148" s="133">
        <v>97.5</v>
      </c>
      <c r="K148" s="133">
        <v>98.4</v>
      </c>
      <c r="L148" s="133">
        <v>97.7</v>
      </c>
      <c r="M148" s="133">
        <v>83.8</v>
      </c>
      <c r="N148" s="133">
        <v>39.5</v>
      </c>
      <c r="O148" s="180" t="s">
        <v>578</v>
      </c>
      <c r="P148" s="180">
        <v>5.09</v>
      </c>
      <c r="Q148" s="180">
        <v>4.7</v>
      </c>
      <c r="R148" s="180">
        <v>4.6399999999999997</v>
      </c>
      <c r="S148" s="180">
        <v>3.92</v>
      </c>
      <c r="T148" s="180">
        <v>1.86</v>
      </c>
      <c r="U148" s="180" t="s">
        <v>578</v>
      </c>
      <c r="V148" s="133">
        <v>62.5</v>
      </c>
      <c r="W148" s="133">
        <v>52.9</v>
      </c>
      <c r="X148" s="133">
        <v>46.1</v>
      </c>
      <c r="Y148" s="133">
        <v>44.3</v>
      </c>
      <c r="Z148" s="133">
        <v>21.4</v>
      </c>
      <c r="AA148" s="133" t="s">
        <v>578</v>
      </c>
      <c r="AB148" s="133">
        <v>77.900000000000006</v>
      </c>
      <c r="AC148" s="133">
        <v>74.599999999999994</v>
      </c>
      <c r="AD148" s="133">
        <v>64.5</v>
      </c>
      <c r="AE148" s="133">
        <v>54.7</v>
      </c>
      <c r="AF148" s="133">
        <v>26.6</v>
      </c>
    </row>
    <row r="149" spans="1:32" ht="12.75" customHeight="1" x14ac:dyDescent="0.35">
      <c r="A149" s="73" t="s">
        <v>330</v>
      </c>
      <c r="B149" s="123">
        <v>846</v>
      </c>
      <c r="C149" s="26" t="s">
        <v>331</v>
      </c>
      <c r="D149" s="179">
        <v>2169</v>
      </c>
      <c r="E149" s="133">
        <v>36.4</v>
      </c>
      <c r="F149" s="180">
        <v>4.16</v>
      </c>
      <c r="G149" s="133">
        <v>17.2</v>
      </c>
      <c r="H149" s="133">
        <v>24.6</v>
      </c>
      <c r="I149" s="180" t="s">
        <v>578</v>
      </c>
      <c r="J149" s="133">
        <v>95.3</v>
      </c>
      <c r="K149" s="133">
        <v>97.1</v>
      </c>
      <c r="L149" s="133">
        <v>92.3</v>
      </c>
      <c r="M149" s="133">
        <v>77.599999999999994</v>
      </c>
      <c r="N149" s="133">
        <v>46</v>
      </c>
      <c r="O149" s="180" t="s">
        <v>578</v>
      </c>
      <c r="P149" s="180">
        <v>5.12</v>
      </c>
      <c r="Q149" s="180">
        <v>4.7</v>
      </c>
      <c r="R149" s="180">
        <v>4.54</v>
      </c>
      <c r="S149" s="180">
        <v>3.69</v>
      </c>
      <c r="T149" s="180">
        <v>2.37</v>
      </c>
      <c r="U149" s="180" t="s">
        <v>578</v>
      </c>
      <c r="V149" s="133">
        <v>64.5</v>
      </c>
      <c r="W149" s="133">
        <v>51.9</v>
      </c>
      <c r="X149" s="133">
        <v>47</v>
      </c>
      <c r="Y149" s="133">
        <v>43</v>
      </c>
      <c r="Z149" s="133">
        <v>28.5</v>
      </c>
      <c r="AA149" s="133" t="s">
        <v>578</v>
      </c>
      <c r="AB149" s="133">
        <v>77.8</v>
      </c>
      <c r="AC149" s="133">
        <v>73</v>
      </c>
      <c r="AD149" s="133">
        <v>65.400000000000006</v>
      </c>
      <c r="AE149" s="133">
        <v>51.3</v>
      </c>
      <c r="AF149" s="133">
        <v>34.299999999999997</v>
      </c>
    </row>
    <row r="150" spans="1:32" ht="12.75" customHeight="1" x14ac:dyDescent="0.35">
      <c r="A150" s="73" t="s">
        <v>332</v>
      </c>
      <c r="B150" s="123">
        <v>825</v>
      </c>
      <c r="C150" s="26" t="s">
        <v>333</v>
      </c>
      <c r="D150" s="179">
        <v>5665</v>
      </c>
      <c r="E150" s="133">
        <v>39.5</v>
      </c>
      <c r="F150" s="180">
        <v>4.87</v>
      </c>
      <c r="G150" s="133">
        <v>26.4</v>
      </c>
      <c r="H150" s="133">
        <v>32.4</v>
      </c>
      <c r="I150" s="180" t="s">
        <v>578</v>
      </c>
      <c r="J150" s="133">
        <v>93.2</v>
      </c>
      <c r="K150" s="133">
        <v>98.1</v>
      </c>
      <c r="L150" s="133">
        <v>95.8</v>
      </c>
      <c r="M150" s="133">
        <v>78.099999999999994</v>
      </c>
      <c r="N150" s="133">
        <v>53.2</v>
      </c>
      <c r="O150" s="180" t="s">
        <v>578</v>
      </c>
      <c r="P150" s="180">
        <v>5.52</v>
      </c>
      <c r="Q150" s="180">
        <v>5.48</v>
      </c>
      <c r="R150" s="180">
        <v>5.4</v>
      </c>
      <c r="S150" s="180">
        <v>4.34</v>
      </c>
      <c r="T150" s="180">
        <v>3.1</v>
      </c>
      <c r="U150" s="180" t="s">
        <v>578</v>
      </c>
      <c r="V150" s="133">
        <v>71</v>
      </c>
      <c r="W150" s="133">
        <v>64.900000000000006</v>
      </c>
      <c r="X150" s="133">
        <v>59.9</v>
      </c>
      <c r="Y150" s="133">
        <v>51.9</v>
      </c>
      <c r="Z150" s="133">
        <v>39</v>
      </c>
      <c r="AA150" s="133" t="s">
        <v>578</v>
      </c>
      <c r="AB150" s="133">
        <v>81.900000000000006</v>
      </c>
      <c r="AC150" s="133">
        <v>80.7</v>
      </c>
      <c r="AD150" s="133">
        <v>72.599999999999994</v>
      </c>
      <c r="AE150" s="133">
        <v>59.2</v>
      </c>
      <c r="AF150" s="133">
        <v>45.4</v>
      </c>
    </row>
    <row r="151" spans="1:32" ht="12.75" customHeight="1" x14ac:dyDescent="0.35">
      <c r="A151" s="73" t="s">
        <v>334</v>
      </c>
      <c r="B151" s="123">
        <v>845</v>
      </c>
      <c r="C151" s="26" t="s">
        <v>335</v>
      </c>
      <c r="D151" s="179">
        <v>4665</v>
      </c>
      <c r="E151" s="133">
        <v>29.1</v>
      </c>
      <c r="F151" s="180">
        <v>3.85</v>
      </c>
      <c r="G151" s="133">
        <v>12.9</v>
      </c>
      <c r="H151" s="133">
        <v>18.600000000000001</v>
      </c>
      <c r="I151" s="180" t="s">
        <v>578</v>
      </c>
      <c r="J151" s="133">
        <v>95.9</v>
      </c>
      <c r="K151" s="133">
        <v>97.4</v>
      </c>
      <c r="L151" s="133">
        <v>95.5</v>
      </c>
      <c r="M151" s="133">
        <v>72.900000000000006</v>
      </c>
      <c r="N151" s="133">
        <v>37.700000000000003</v>
      </c>
      <c r="O151" s="180" t="s">
        <v>578</v>
      </c>
      <c r="P151" s="180">
        <v>4.8899999999999997</v>
      </c>
      <c r="Q151" s="180">
        <v>4.37</v>
      </c>
      <c r="R151" s="180">
        <v>4.37</v>
      </c>
      <c r="S151" s="180">
        <v>3.27</v>
      </c>
      <c r="T151" s="180">
        <v>1.84</v>
      </c>
      <c r="U151" s="180" t="s">
        <v>578</v>
      </c>
      <c r="V151" s="133">
        <v>58.8</v>
      </c>
      <c r="W151" s="133">
        <v>47.1</v>
      </c>
      <c r="X151" s="133">
        <v>42</v>
      </c>
      <c r="Y151" s="133">
        <v>35.9</v>
      </c>
      <c r="Z151" s="133">
        <v>21.1</v>
      </c>
      <c r="AA151" s="133" t="s">
        <v>578</v>
      </c>
      <c r="AB151" s="133">
        <v>73.5</v>
      </c>
      <c r="AC151" s="133">
        <v>67.7</v>
      </c>
      <c r="AD151" s="133">
        <v>60.2</v>
      </c>
      <c r="AE151" s="133">
        <v>45.2</v>
      </c>
      <c r="AF151" s="133">
        <v>26.9</v>
      </c>
    </row>
    <row r="152" spans="1:32" ht="12.75" customHeight="1" x14ac:dyDescent="0.35">
      <c r="A152" s="73" t="s">
        <v>336</v>
      </c>
      <c r="B152" s="123">
        <v>850</v>
      </c>
      <c r="C152" s="26" t="s">
        <v>337</v>
      </c>
      <c r="D152" s="179">
        <v>12497</v>
      </c>
      <c r="E152" s="133">
        <v>35.299999999999997</v>
      </c>
      <c r="F152" s="180">
        <v>4.12</v>
      </c>
      <c r="G152" s="133">
        <v>16</v>
      </c>
      <c r="H152" s="133">
        <v>23.1</v>
      </c>
      <c r="I152" s="180" t="s">
        <v>578</v>
      </c>
      <c r="J152" s="133">
        <v>96.2</v>
      </c>
      <c r="K152" s="133">
        <v>97.7</v>
      </c>
      <c r="L152" s="133">
        <v>96.4</v>
      </c>
      <c r="M152" s="133">
        <v>81.3</v>
      </c>
      <c r="N152" s="133">
        <v>41</v>
      </c>
      <c r="O152" s="180" t="s">
        <v>578</v>
      </c>
      <c r="P152" s="180">
        <v>4.96</v>
      </c>
      <c r="Q152" s="180">
        <v>4.67</v>
      </c>
      <c r="R152" s="180">
        <v>4.67</v>
      </c>
      <c r="S152" s="180">
        <v>3.78</v>
      </c>
      <c r="T152" s="180">
        <v>1.96</v>
      </c>
      <c r="U152" s="180" t="s">
        <v>578</v>
      </c>
      <c r="V152" s="133">
        <v>60.6</v>
      </c>
      <c r="W152" s="133">
        <v>52</v>
      </c>
      <c r="X152" s="133">
        <v>47.6</v>
      </c>
      <c r="Y152" s="133">
        <v>42.4</v>
      </c>
      <c r="Z152" s="133">
        <v>22.1</v>
      </c>
      <c r="AA152" s="133" t="s">
        <v>578</v>
      </c>
      <c r="AB152" s="133">
        <v>76.2</v>
      </c>
      <c r="AC152" s="133">
        <v>72.7</v>
      </c>
      <c r="AD152" s="133">
        <v>66.8</v>
      </c>
      <c r="AE152" s="133">
        <v>53.4</v>
      </c>
      <c r="AF152" s="133">
        <v>28.5</v>
      </c>
    </row>
    <row r="153" spans="1:32" ht="12.75" customHeight="1" x14ac:dyDescent="0.35">
      <c r="A153" s="73" t="s">
        <v>338</v>
      </c>
      <c r="B153" s="123">
        <v>921</v>
      </c>
      <c r="C153" s="129" t="s">
        <v>339</v>
      </c>
      <c r="D153" s="179">
        <v>1070</v>
      </c>
      <c r="E153" s="133">
        <v>23.7</v>
      </c>
      <c r="F153" s="180">
        <v>3.39</v>
      </c>
      <c r="G153" s="133">
        <v>8.1</v>
      </c>
      <c r="H153" s="133">
        <v>13</v>
      </c>
      <c r="I153" s="180" t="s">
        <v>578</v>
      </c>
      <c r="J153" s="133">
        <v>95.4</v>
      </c>
      <c r="K153" s="133">
        <v>96.5</v>
      </c>
      <c r="L153" s="133">
        <v>95.4</v>
      </c>
      <c r="M153" s="133">
        <v>72.599999999999994</v>
      </c>
      <c r="N153" s="133">
        <v>26.4</v>
      </c>
      <c r="O153" s="180" t="s">
        <v>578</v>
      </c>
      <c r="P153" s="180">
        <v>4.5</v>
      </c>
      <c r="Q153" s="180">
        <v>4.03</v>
      </c>
      <c r="R153" s="180">
        <v>3.91</v>
      </c>
      <c r="S153" s="180">
        <v>2.84</v>
      </c>
      <c r="T153" s="180">
        <v>1.1299999999999999</v>
      </c>
      <c r="U153" s="180" t="s">
        <v>578</v>
      </c>
      <c r="V153" s="133">
        <v>51.5</v>
      </c>
      <c r="W153" s="133">
        <v>38.6</v>
      </c>
      <c r="X153" s="133">
        <v>31</v>
      </c>
      <c r="Y153" s="133">
        <v>28.5</v>
      </c>
      <c r="Z153" s="133">
        <v>11.2</v>
      </c>
      <c r="AA153" s="133" t="s">
        <v>578</v>
      </c>
      <c r="AB153" s="133">
        <v>67.900000000000006</v>
      </c>
      <c r="AC153" s="133">
        <v>62.2</v>
      </c>
      <c r="AD153" s="133">
        <v>50.8</v>
      </c>
      <c r="AE153" s="133">
        <v>37.700000000000003</v>
      </c>
      <c r="AF153" s="133">
        <v>15.7</v>
      </c>
    </row>
    <row r="154" spans="1:32" ht="12.75" customHeight="1" x14ac:dyDescent="0.35">
      <c r="A154" s="73" t="s">
        <v>340</v>
      </c>
      <c r="B154" s="123">
        <v>886</v>
      </c>
      <c r="C154" s="129" t="s">
        <v>341</v>
      </c>
      <c r="D154" s="179">
        <v>15516</v>
      </c>
      <c r="E154" s="133">
        <v>40.700000000000003</v>
      </c>
      <c r="F154" s="180">
        <v>4.1100000000000003</v>
      </c>
      <c r="G154" s="133">
        <v>20.8</v>
      </c>
      <c r="H154" s="133">
        <v>27.9</v>
      </c>
      <c r="I154" s="180" t="s">
        <v>578</v>
      </c>
      <c r="J154" s="133">
        <v>95</v>
      </c>
      <c r="K154" s="133">
        <v>97.2</v>
      </c>
      <c r="L154" s="133">
        <v>95.3</v>
      </c>
      <c r="M154" s="133">
        <v>79</v>
      </c>
      <c r="N154" s="133">
        <v>48.9</v>
      </c>
      <c r="O154" s="180" t="s">
        <v>578</v>
      </c>
      <c r="P154" s="180">
        <v>4.88</v>
      </c>
      <c r="Q154" s="180">
        <v>4.57</v>
      </c>
      <c r="R154" s="180">
        <v>4.58</v>
      </c>
      <c r="S154" s="180">
        <v>3.57</v>
      </c>
      <c r="T154" s="180">
        <v>2.4700000000000002</v>
      </c>
      <c r="U154" s="180" t="s">
        <v>578</v>
      </c>
      <c r="V154" s="133">
        <v>58.7</v>
      </c>
      <c r="W154" s="133">
        <v>50.2</v>
      </c>
      <c r="X154" s="133">
        <v>46</v>
      </c>
      <c r="Y154" s="133">
        <v>39.200000000000003</v>
      </c>
      <c r="Z154" s="133">
        <v>28.5</v>
      </c>
      <c r="AA154" s="133" t="s">
        <v>578</v>
      </c>
      <c r="AB154" s="133">
        <v>72.900000000000006</v>
      </c>
      <c r="AC154" s="133">
        <v>69.400000000000006</v>
      </c>
      <c r="AD154" s="133">
        <v>62.3</v>
      </c>
      <c r="AE154" s="133">
        <v>48.2</v>
      </c>
      <c r="AF154" s="133">
        <v>35.6</v>
      </c>
    </row>
    <row r="155" spans="1:32" ht="12.75" customHeight="1" x14ac:dyDescent="0.35">
      <c r="A155" s="73" t="s">
        <v>342</v>
      </c>
      <c r="B155" s="123">
        <v>887</v>
      </c>
      <c r="C155" s="129" t="s">
        <v>343</v>
      </c>
      <c r="D155" s="179">
        <v>2899</v>
      </c>
      <c r="E155" s="133">
        <v>40.700000000000003</v>
      </c>
      <c r="F155" s="180">
        <v>3.96</v>
      </c>
      <c r="G155" s="133">
        <v>15.1</v>
      </c>
      <c r="H155" s="133">
        <v>23.1</v>
      </c>
      <c r="I155" s="180" t="s">
        <v>578</v>
      </c>
      <c r="J155" s="133">
        <v>96.7</v>
      </c>
      <c r="K155" s="133">
        <v>97.6</v>
      </c>
      <c r="L155" s="133">
        <v>95.5</v>
      </c>
      <c r="M155" s="133">
        <v>77.599999999999994</v>
      </c>
      <c r="N155" s="133">
        <v>46.7</v>
      </c>
      <c r="O155" s="180" t="s">
        <v>578</v>
      </c>
      <c r="P155" s="180">
        <v>4.9000000000000004</v>
      </c>
      <c r="Q155" s="180">
        <v>4.41</v>
      </c>
      <c r="R155" s="180">
        <v>4.4400000000000004</v>
      </c>
      <c r="S155" s="180">
        <v>3.51</v>
      </c>
      <c r="T155" s="180">
        <v>2.08</v>
      </c>
      <c r="U155" s="180" t="s">
        <v>578</v>
      </c>
      <c r="V155" s="133">
        <v>60.5</v>
      </c>
      <c r="W155" s="133">
        <v>47.7</v>
      </c>
      <c r="X155" s="133">
        <v>44.4</v>
      </c>
      <c r="Y155" s="133">
        <v>39.299999999999997</v>
      </c>
      <c r="Z155" s="133">
        <v>20.6</v>
      </c>
      <c r="AA155" s="133" t="s">
        <v>578</v>
      </c>
      <c r="AB155" s="133">
        <v>75.5</v>
      </c>
      <c r="AC155" s="133">
        <v>68.400000000000006</v>
      </c>
      <c r="AD155" s="133">
        <v>62.3</v>
      </c>
      <c r="AE155" s="133">
        <v>49.5</v>
      </c>
      <c r="AF155" s="133">
        <v>28</v>
      </c>
    </row>
    <row r="156" spans="1:32" ht="12.75" customHeight="1" x14ac:dyDescent="0.35">
      <c r="A156" s="73" t="s">
        <v>344</v>
      </c>
      <c r="B156" s="123">
        <v>826</v>
      </c>
      <c r="C156" s="26" t="s">
        <v>345</v>
      </c>
      <c r="D156" s="179">
        <v>2774</v>
      </c>
      <c r="E156" s="133">
        <v>44.9</v>
      </c>
      <c r="F156" s="180">
        <v>3.78</v>
      </c>
      <c r="G156" s="133">
        <v>14.4</v>
      </c>
      <c r="H156" s="133">
        <v>20.8</v>
      </c>
      <c r="I156" s="180" t="s">
        <v>578</v>
      </c>
      <c r="J156" s="133">
        <v>96.4</v>
      </c>
      <c r="K156" s="133">
        <v>97</v>
      </c>
      <c r="L156" s="133">
        <v>91.1</v>
      </c>
      <c r="M156" s="133">
        <v>84.6</v>
      </c>
      <c r="N156" s="133">
        <v>49.4</v>
      </c>
      <c r="O156" s="180" t="s">
        <v>578</v>
      </c>
      <c r="P156" s="180">
        <v>4.79</v>
      </c>
      <c r="Q156" s="180">
        <v>4.29</v>
      </c>
      <c r="R156" s="180">
        <v>3.99</v>
      </c>
      <c r="S156" s="180">
        <v>3.57</v>
      </c>
      <c r="T156" s="180">
        <v>2.08</v>
      </c>
      <c r="U156" s="180" t="s">
        <v>578</v>
      </c>
      <c r="V156" s="133">
        <v>57.1</v>
      </c>
      <c r="W156" s="133">
        <v>44.1</v>
      </c>
      <c r="X156" s="133">
        <v>35.5</v>
      </c>
      <c r="Y156" s="133">
        <v>36.200000000000003</v>
      </c>
      <c r="Z156" s="133">
        <v>20.8</v>
      </c>
      <c r="AA156" s="133" t="s">
        <v>578</v>
      </c>
      <c r="AB156" s="133">
        <v>73.2</v>
      </c>
      <c r="AC156" s="133">
        <v>65.400000000000006</v>
      </c>
      <c r="AD156" s="133">
        <v>53.4</v>
      </c>
      <c r="AE156" s="133">
        <v>48</v>
      </c>
      <c r="AF156" s="133">
        <v>27.1</v>
      </c>
    </row>
    <row r="157" spans="1:32" ht="12.75" customHeight="1" x14ac:dyDescent="0.35">
      <c r="A157" s="73" t="s">
        <v>346</v>
      </c>
      <c r="B157" s="123">
        <v>931</v>
      </c>
      <c r="C157" s="129" t="s">
        <v>347</v>
      </c>
      <c r="D157" s="179">
        <v>5886</v>
      </c>
      <c r="E157" s="133">
        <v>34</v>
      </c>
      <c r="F157" s="180">
        <v>4.0999999999999996</v>
      </c>
      <c r="G157" s="133">
        <v>17</v>
      </c>
      <c r="H157" s="133">
        <v>23.3</v>
      </c>
      <c r="I157" s="180" t="s">
        <v>578</v>
      </c>
      <c r="J157" s="133">
        <v>95</v>
      </c>
      <c r="K157" s="133">
        <v>96.6</v>
      </c>
      <c r="L157" s="133">
        <v>95.4</v>
      </c>
      <c r="M157" s="133">
        <v>72.8</v>
      </c>
      <c r="N157" s="133">
        <v>40.799999999999997</v>
      </c>
      <c r="O157" s="180" t="s">
        <v>578</v>
      </c>
      <c r="P157" s="180">
        <v>5.04</v>
      </c>
      <c r="Q157" s="180">
        <v>4.62</v>
      </c>
      <c r="R157" s="180">
        <v>4.6500000000000004</v>
      </c>
      <c r="S157" s="180">
        <v>3.56</v>
      </c>
      <c r="T157" s="180">
        <v>2.0499999999999998</v>
      </c>
      <c r="U157" s="180" t="s">
        <v>578</v>
      </c>
      <c r="V157" s="133">
        <v>63.1</v>
      </c>
      <c r="W157" s="133">
        <v>52.2</v>
      </c>
      <c r="X157" s="133">
        <v>48</v>
      </c>
      <c r="Y157" s="133">
        <v>40.6</v>
      </c>
      <c r="Z157" s="133">
        <v>23.5</v>
      </c>
      <c r="AA157" s="133" t="s">
        <v>578</v>
      </c>
      <c r="AB157" s="133">
        <v>77.099999999999994</v>
      </c>
      <c r="AC157" s="133">
        <v>71.5</v>
      </c>
      <c r="AD157" s="133">
        <v>65.400000000000006</v>
      </c>
      <c r="AE157" s="133">
        <v>49.8</v>
      </c>
      <c r="AF157" s="133">
        <v>29.7</v>
      </c>
    </row>
    <row r="158" spans="1:32" ht="12.75" customHeight="1" x14ac:dyDescent="0.35">
      <c r="A158" s="73" t="s">
        <v>348</v>
      </c>
      <c r="B158" s="123">
        <v>851</v>
      </c>
      <c r="C158" s="26" t="s">
        <v>349</v>
      </c>
      <c r="D158" s="179">
        <v>1686</v>
      </c>
      <c r="E158" s="133">
        <v>45</v>
      </c>
      <c r="F158" s="180">
        <v>3.6</v>
      </c>
      <c r="G158" s="133">
        <v>13.3</v>
      </c>
      <c r="H158" s="133">
        <v>21.4</v>
      </c>
      <c r="I158" s="180" t="s">
        <v>578</v>
      </c>
      <c r="J158" s="133">
        <v>92.1</v>
      </c>
      <c r="K158" s="133">
        <v>95.1</v>
      </c>
      <c r="L158" s="133">
        <v>90.6</v>
      </c>
      <c r="M158" s="133">
        <v>81.099999999999994</v>
      </c>
      <c r="N158" s="133">
        <v>49.7</v>
      </c>
      <c r="O158" s="180" t="s">
        <v>578</v>
      </c>
      <c r="P158" s="180">
        <v>4.54</v>
      </c>
      <c r="Q158" s="180">
        <v>4.0999999999999996</v>
      </c>
      <c r="R158" s="180">
        <v>3.83</v>
      </c>
      <c r="S158" s="180">
        <v>3.25</v>
      </c>
      <c r="T158" s="180">
        <v>2.0299999999999998</v>
      </c>
      <c r="U158" s="180" t="s">
        <v>578</v>
      </c>
      <c r="V158" s="133">
        <v>54.4</v>
      </c>
      <c r="W158" s="133">
        <v>41.9</v>
      </c>
      <c r="X158" s="133">
        <v>33.299999999999997</v>
      </c>
      <c r="Y158" s="133">
        <v>34.200000000000003</v>
      </c>
      <c r="Z158" s="133">
        <v>19.2</v>
      </c>
      <c r="AA158" s="133" t="s">
        <v>578</v>
      </c>
      <c r="AB158" s="133">
        <v>68.3</v>
      </c>
      <c r="AC158" s="133">
        <v>62.5</v>
      </c>
      <c r="AD158" s="133">
        <v>52.1</v>
      </c>
      <c r="AE158" s="133">
        <v>44.2</v>
      </c>
      <c r="AF158" s="133">
        <v>26</v>
      </c>
    </row>
    <row r="159" spans="1:32" ht="12.75" customHeight="1" x14ac:dyDescent="0.35">
      <c r="A159" s="73" t="s">
        <v>350</v>
      </c>
      <c r="B159" s="123">
        <v>870</v>
      </c>
      <c r="C159" s="129" t="s">
        <v>351</v>
      </c>
      <c r="D159" s="179">
        <v>1076</v>
      </c>
      <c r="E159" s="133">
        <v>38.5</v>
      </c>
      <c r="F159" s="180">
        <v>4.34</v>
      </c>
      <c r="G159" s="133">
        <v>27.1</v>
      </c>
      <c r="H159" s="133">
        <v>29.9</v>
      </c>
      <c r="I159" s="180" t="s">
        <v>578</v>
      </c>
      <c r="J159" s="133">
        <v>95.3</v>
      </c>
      <c r="K159" s="133">
        <v>97.6</v>
      </c>
      <c r="L159" s="133">
        <v>91</v>
      </c>
      <c r="M159" s="133">
        <v>74.5</v>
      </c>
      <c r="N159" s="133">
        <v>45.4</v>
      </c>
      <c r="O159" s="180" t="s">
        <v>578</v>
      </c>
      <c r="P159" s="180">
        <v>5.07</v>
      </c>
      <c r="Q159" s="180">
        <v>4.87</v>
      </c>
      <c r="R159" s="180">
        <v>4.75</v>
      </c>
      <c r="S159" s="180">
        <v>3.75</v>
      </c>
      <c r="T159" s="180">
        <v>2.86</v>
      </c>
      <c r="U159" s="180" t="s">
        <v>578</v>
      </c>
      <c r="V159" s="133">
        <v>56.1</v>
      </c>
      <c r="W159" s="133">
        <v>52.4</v>
      </c>
      <c r="X159" s="133">
        <v>46.4</v>
      </c>
      <c r="Y159" s="133">
        <v>39.5</v>
      </c>
      <c r="Z159" s="133">
        <v>35.4</v>
      </c>
      <c r="AA159" s="133" t="s">
        <v>578</v>
      </c>
      <c r="AB159" s="133">
        <v>70.599999999999994</v>
      </c>
      <c r="AC159" s="133">
        <v>67.900000000000006</v>
      </c>
      <c r="AD159" s="133">
        <v>59.4</v>
      </c>
      <c r="AE159" s="133">
        <v>46.5</v>
      </c>
      <c r="AF159" s="133">
        <v>38.799999999999997</v>
      </c>
    </row>
    <row r="160" spans="1:32" ht="12.75" customHeight="1" x14ac:dyDescent="0.35">
      <c r="A160" s="73" t="s">
        <v>352</v>
      </c>
      <c r="B160" s="123">
        <v>871</v>
      </c>
      <c r="C160" s="129" t="s">
        <v>353</v>
      </c>
      <c r="D160" s="179">
        <v>1679</v>
      </c>
      <c r="E160" s="133">
        <v>41.5</v>
      </c>
      <c r="F160" s="180">
        <v>4.7</v>
      </c>
      <c r="G160" s="133">
        <v>23.9</v>
      </c>
      <c r="H160" s="133">
        <v>29.7</v>
      </c>
      <c r="I160" s="180" t="s">
        <v>578</v>
      </c>
      <c r="J160" s="133">
        <v>97.8</v>
      </c>
      <c r="K160" s="133">
        <v>98</v>
      </c>
      <c r="L160" s="133">
        <v>97.2</v>
      </c>
      <c r="M160" s="133">
        <v>70.400000000000006</v>
      </c>
      <c r="N160" s="133">
        <v>51.6</v>
      </c>
      <c r="O160" s="180" t="s">
        <v>578</v>
      </c>
      <c r="P160" s="180">
        <v>5.7</v>
      </c>
      <c r="Q160" s="180">
        <v>5.26</v>
      </c>
      <c r="R160" s="180">
        <v>5.36</v>
      </c>
      <c r="S160" s="180">
        <v>3.72</v>
      </c>
      <c r="T160" s="180">
        <v>2.81</v>
      </c>
      <c r="U160" s="180" t="s">
        <v>578</v>
      </c>
      <c r="V160" s="133">
        <v>72.099999999999994</v>
      </c>
      <c r="W160" s="133">
        <v>60.1</v>
      </c>
      <c r="X160" s="133">
        <v>61.9</v>
      </c>
      <c r="Y160" s="133">
        <v>44.2</v>
      </c>
      <c r="Z160" s="133">
        <v>35.4</v>
      </c>
      <c r="AA160" s="133" t="s">
        <v>578</v>
      </c>
      <c r="AB160" s="133">
        <v>84</v>
      </c>
      <c r="AC160" s="133">
        <v>77.400000000000006</v>
      </c>
      <c r="AD160" s="133">
        <v>74.599999999999994</v>
      </c>
      <c r="AE160" s="133">
        <v>52.2</v>
      </c>
      <c r="AF160" s="133">
        <v>41.6</v>
      </c>
    </row>
    <row r="161" spans="1:32" ht="12.75" customHeight="1" x14ac:dyDescent="0.35">
      <c r="A161" s="73" t="s">
        <v>354</v>
      </c>
      <c r="B161" s="123">
        <v>852</v>
      </c>
      <c r="C161" s="26" t="s">
        <v>355</v>
      </c>
      <c r="D161" s="179">
        <v>1893</v>
      </c>
      <c r="E161" s="133">
        <v>33.9</v>
      </c>
      <c r="F161" s="180">
        <v>3.69</v>
      </c>
      <c r="G161" s="133">
        <v>13.4</v>
      </c>
      <c r="H161" s="133">
        <v>21</v>
      </c>
      <c r="I161" s="180" t="s">
        <v>578</v>
      </c>
      <c r="J161" s="133">
        <v>96</v>
      </c>
      <c r="K161" s="133">
        <v>96.7</v>
      </c>
      <c r="L161" s="133">
        <v>95.4</v>
      </c>
      <c r="M161" s="133">
        <v>78.900000000000006</v>
      </c>
      <c r="N161" s="133">
        <v>38.799999999999997</v>
      </c>
      <c r="O161" s="180" t="s">
        <v>578</v>
      </c>
      <c r="P161" s="180">
        <v>4.58</v>
      </c>
      <c r="Q161" s="180">
        <v>4.13</v>
      </c>
      <c r="R161" s="180">
        <v>4.09</v>
      </c>
      <c r="S161" s="180">
        <v>3.24</v>
      </c>
      <c r="T161" s="180">
        <v>1.98</v>
      </c>
      <c r="U161" s="180" t="s">
        <v>578</v>
      </c>
      <c r="V161" s="133">
        <v>52.7</v>
      </c>
      <c r="W161" s="133">
        <v>42.8</v>
      </c>
      <c r="X161" s="133">
        <v>36.299999999999997</v>
      </c>
      <c r="Y161" s="133">
        <v>34.299999999999997</v>
      </c>
      <c r="Z161" s="133">
        <v>23.2</v>
      </c>
      <c r="AA161" s="133" t="s">
        <v>578</v>
      </c>
      <c r="AB161" s="133">
        <v>68.5</v>
      </c>
      <c r="AC161" s="133">
        <v>63.3</v>
      </c>
      <c r="AD161" s="133">
        <v>55.6</v>
      </c>
      <c r="AE161" s="133">
        <v>43.7</v>
      </c>
      <c r="AF161" s="133">
        <v>28.3</v>
      </c>
    </row>
    <row r="162" spans="1:32" ht="12.75" customHeight="1" x14ac:dyDescent="0.35">
      <c r="A162" s="73" t="s">
        <v>356</v>
      </c>
      <c r="B162" s="123">
        <v>936</v>
      </c>
      <c r="C162" s="129" t="s">
        <v>357</v>
      </c>
      <c r="D162" s="179">
        <v>9841</v>
      </c>
      <c r="E162" s="133">
        <v>45.6</v>
      </c>
      <c r="F162" s="180">
        <v>4.4800000000000004</v>
      </c>
      <c r="G162" s="133">
        <v>22.1</v>
      </c>
      <c r="H162" s="133">
        <v>30.4</v>
      </c>
      <c r="I162" s="180" t="s">
        <v>578</v>
      </c>
      <c r="J162" s="133">
        <v>96</v>
      </c>
      <c r="K162" s="133">
        <v>97.4</v>
      </c>
      <c r="L162" s="133">
        <v>95.9</v>
      </c>
      <c r="M162" s="133">
        <v>80.7</v>
      </c>
      <c r="N162" s="133">
        <v>54.3</v>
      </c>
      <c r="O162" s="180" t="s">
        <v>578</v>
      </c>
      <c r="P162" s="180">
        <v>5.31</v>
      </c>
      <c r="Q162" s="180">
        <v>4.95</v>
      </c>
      <c r="R162" s="180">
        <v>4.9400000000000004</v>
      </c>
      <c r="S162" s="180">
        <v>4.07</v>
      </c>
      <c r="T162" s="180">
        <v>2.67</v>
      </c>
      <c r="U162" s="180" t="s">
        <v>578</v>
      </c>
      <c r="V162" s="133">
        <v>68.5</v>
      </c>
      <c r="W162" s="133">
        <v>57.3</v>
      </c>
      <c r="X162" s="133">
        <v>53.4</v>
      </c>
      <c r="Y162" s="133">
        <v>48</v>
      </c>
      <c r="Z162" s="133">
        <v>30.4</v>
      </c>
      <c r="AA162" s="133" t="s">
        <v>578</v>
      </c>
      <c r="AB162" s="133">
        <v>81.099999999999994</v>
      </c>
      <c r="AC162" s="133">
        <v>76.5</v>
      </c>
      <c r="AD162" s="133">
        <v>70.2</v>
      </c>
      <c r="AE162" s="133">
        <v>57.1</v>
      </c>
      <c r="AF162" s="133">
        <v>38.6</v>
      </c>
    </row>
    <row r="163" spans="1:32" ht="12.75" customHeight="1" x14ac:dyDescent="0.35">
      <c r="A163" s="73" t="s">
        <v>358</v>
      </c>
      <c r="B163" s="123">
        <v>869</v>
      </c>
      <c r="C163" s="129" t="s">
        <v>359</v>
      </c>
      <c r="D163" s="179">
        <v>1741</v>
      </c>
      <c r="E163" s="133">
        <v>46.4</v>
      </c>
      <c r="F163" s="180">
        <v>4.29</v>
      </c>
      <c r="G163" s="133">
        <v>21</v>
      </c>
      <c r="H163" s="133">
        <v>30.1</v>
      </c>
      <c r="I163" s="180" t="s">
        <v>578</v>
      </c>
      <c r="J163" s="133">
        <v>95.8</v>
      </c>
      <c r="K163" s="133">
        <v>96.9</v>
      </c>
      <c r="L163" s="133">
        <v>96</v>
      </c>
      <c r="M163" s="133">
        <v>79.7</v>
      </c>
      <c r="N163" s="133">
        <v>54</v>
      </c>
      <c r="O163" s="180" t="s">
        <v>578</v>
      </c>
      <c r="P163" s="180">
        <v>5.12</v>
      </c>
      <c r="Q163" s="180">
        <v>4.79</v>
      </c>
      <c r="R163" s="180">
        <v>4.7300000000000004</v>
      </c>
      <c r="S163" s="180">
        <v>3.87</v>
      </c>
      <c r="T163" s="180">
        <v>2.52</v>
      </c>
      <c r="U163" s="180" t="s">
        <v>578</v>
      </c>
      <c r="V163" s="133">
        <v>63.3</v>
      </c>
      <c r="W163" s="133">
        <v>53.8</v>
      </c>
      <c r="X163" s="133">
        <v>47</v>
      </c>
      <c r="Y163" s="133">
        <v>44.3</v>
      </c>
      <c r="Z163" s="133">
        <v>27.3</v>
      </c>
      <c r="AA163" s="133" t="s">
        <v>578</v>
      </c>
      <c r="AB163" s="133">
        <v>78.8</v>
      </c>
      <c r="AC163" s="133">
        <v>74.8</v>
      </c>
      <c r="AD163" s="133">
        <v>65.8</v>
      </c>
      <c r="AE163" s="133">
        <v>54.1</v>
      </c>
      <c r="AF163" s="133">
        <v>35.9</v>
      </c>
    </row>
    <row r="164" spans="1:32" ht="12.75" customHeight="1" x14ac:dyDescent="0.35">
      <c r="A164" s="73" t="s">
        <v>360</v>
      </c>
      <c r="B164" s="123">
        <v>938</v>
      </c>
      <c r="C164" s="129" t="s">
        <v>361</v>
      </c>
      <c r="D164" s="179">
        <v>7578</v>
      </c>
      <c r="E164" s="133">
        <v>36.700000000000003</v>
      </c>
      <c r="F164" s="180">
        <v>4.0599999999999996</v>
      </c>
      <c r="G164" s="133">
        <v>15.9</v>
      </c>
      <c r="H164" s="133">
        <v>23.2</v>
      </c>
      <c r="I164" s="180" t="s">
        <v>578</v>
      </c>
      <c r="J164" s="133">
        <v>95.5</v>
      </c>
      <c r="K164" s="133">
        <v>96.7</v>
      </c>
      <c r="L164" s="133">
        <v>95.8</v>
      </c>
      <c r="M164" s="133">
        <v>73.599999999999994</v>
      </c>
      <c r="N164" s="133">
        <v>45.7</v>
      </c>
      <c r="O164" s="180" t="s">
        <v>578</v>
      </c>
      <c r="P164" s="180">
        <v>4.93</v>
      </c>
      <c r="Q164" s="180">
        <v>4.53</v>
      </c>
      <c r="R164" s="180">
        <v>4.66</v>
      </c>
      <c r="S164" s="180">
        <v>3.44</v>
      </c>
      <c r="T164" s="180">
        <v>2.15</v>
      </c>
      <c r="U164" s="180" t="s">
        <v>578</v>
      </c>
      <c r="V164" s="133">
        <v>61.1</v>
      </c>
      <c r="W164" s="133">
        <v>49.7</v>
      </c>
      <c r="X164" s="133">
        <v>47.9</v>
      </c>
      <c r="Y164" s="133">
        <v>38.9</v>
      </c>
      <c r="Z164" s="133">
        <v>23.9</v>
      </c>
      <c r="AA164" s="133" t="s">
        <v>578</v>
      </c>
      <c r="AB164" s="133">
        <v>76</v>
      </c>
      <c r="AC164" s="133">
        <v>70.7</v>
      </c>
      <c r="AD164" s="133">
        <v>65.400000000000006</v>
      </c>
      <c r="AE164" s="133">
        <v>48.2</v>
      </c>
      <c r="AF164" s="133">
        <v>30.8</v>
      </c>
    </row>
    <row r="165" spans="1:32" ht="12.75" customHeight="1" x14ac:dyDescent="0.35">
      <c r="A165" s="73" t="s">
        <v>362</v>
      </c>
      <c r="B165" s="123">
        <v>868</v>
      </c>
      <c r="C165" s="129" t="s">
        <v>363</v>
      </c>
      <c r="D165" s="179">
        <v>1489</v>
      </c>
      <c r="E165" s="133">
        <v>49</v>
      </c>
      <c r="F165" s="180">
        <v>4.66</v>
      </c>
      <c r="G165" s="133">
        <v>24.1</v>
      </c>
      <c r="H165" s="133">
        <v>34.700000000000003</v>
      </c>
      <c r="I165" s="180" t="s">
        <v>578</v>
      </c>
      <c r="J165" s="133">
        <v>97</v>
      </c>
      <c r="K165" s="133">
        <v>98.3</v>
      </c>
      <c r="L165" s="133">
        <v>97.9</v>
      </c>
      <c r="M165" s="133">
        <v>86.4</v>
      </c>
      <c r="N165" s="133">
        <v>53.3</v>
      </c>
      <c r="O165" s="180" t="s">
        <v>578</v>
      </c>
      <c r="P165" s="180">
        <v>5.38</v>
      </c>
      <c r="Q165" s="180">
        <v>5</v>
      </c>
      <c r="R165" s="180">
        <v>5.13</v>
      </c>
      <c r="S165" s="180">
        <v>4.53</v>
      </c>
      <c r="T165" s="180">
        <v>2.76</v>
      </c>
      <c r="U165" s="180" t="s">
        <v>578</v>
      </c>
      <c r="V165" s="133">
        <v>69</v>
      </c>
      <c r="W165" s="133">
        <v>56.9</v>
      </c>
      <c r="X165" s="133">
        <v>56.2</v>
      </c>
      <c r="Y165" s="133">
        <v>54.3</v>
      </c>
      <c r="Z165" s="133">
        <v>33.1</v>
      </c>
      <c r="AA165" s="133" t="s">
        <v>578</v>
      </c>
      <c r="AB165" s="133">
        <v>83</v>
      </c>
      <c r="AC165" s="133">
        <v>78.400000000000006</v>
      </c>
      <c r="AD165" s="133">
        <v>72.5</v>
      </c>
      <c r="AE165" s="133">
        <v>64.8</v>
      </c>
      <c r="AF165" s="133">
        <v>42.2</v>
      </c>
    </row>
    <row r="166" spans="1:32" ht="12.75" customHeight="1" x14ac:dyDescent="0.35">
      <c r="A166" s="73" t="s">
        <v>364</v>
      </c>
      <c r="B166" s="123">
        <v>872</v>
      </c>
      <c r="C166" s="129" t="s">
        <v>365</v>
      </c>
      <c r="D166" s="179">
        <v>1636</v>
      </c>
      <c r="E166" s="133">
        <v>51.4</v>
      </c>
      <c r="F166" s="180">
        <v>4.7300000000000004</v>
      </c>
      <c r="G166" s="133">
        <v>26.8</v>
      </c>
      <c r="H166" s="133">
        <v>37</v>
      </c>
      <c r="I166" s="180" t="s">
        <v>578</v>
      </c>
      <c r="J166" s="133">
        <v>97.3</v>
      </c>
      <c r="K166" s="133">
        <v>98.3</v>
      </c>
      <c r="L166" s="133">
        <v>96.9</v>
      </c>
      <c r="M166" s="133">
        <v>87.3</v>
      </c>
      <c r="N166" s="133">
        <v>57.9</v>
      </c>
      <c r="O166" s="180" t="s">
        <v>578</v>
      </c>
      <c r="P166" s="180">
        <v>5.43</v>
      </c>
      <c r="Q166" s="180">
        <v>5.13</v>
      </c>
      <c r="R166" s="180">
        <v>5.18</v>
      </c>
      <c r="S166" s="180">
        <v>4.51</v>
      </c>
      <c r="T166" s="180">
        <v>2.95</v>
      </c>
      <c r="U166" s="180" t="s">
        <v>578</v>
      </c>
      <c r="V166" s="133">
        <v>70.5</v>
      </c>
      <c r="W166" s="133">
        <v>62</v>
      </c>
      <c r="X166" s="133">
        <v>57.8</v>
      </c>
      <c r="Y166" s="133">
        <v>54.2</v>
      </c>
      <c r="Z166" s="133">
        <v>34.4</v>
      </c>
      <c r="AA166" s="133" t="s">
        <v>578</v>
      </c>
      <c r="AB166" s="133">
        <v>83.9</v>
      </c>
      <c r="AC166" s="133">
        <v>80.5</v>
      </c>
      <c r="AD166" s="133">
        <v>75.2</v>
      </c>
      <c r="AE166" s="133">
        <v>65.8</v>
      </c>
      <c r="AF166" s="133">
        <v>44</v>
      </c>
    </row>
    <row r="167" spans="1:32" ht="12.75" customHeight="1" x14ac:dyDescent="0.35">
      <c r="A167" s="73"/>
      <c r="B167" s="122"/>
      <c r="C167" s="128"/>
      <c r="D167" s="179"/>
      <c r="E167" s="133"/>
      <c r="F167" s="180"/>
      <c r="G167" s="133"/>
      <c r="H167" s="133"/>
      <c r="I167" s="180"/>
      <c r="J167" s="133"/>
      <c r="K167" s="133"/>
      <c r="L167" s="133"/>
      <c r="M167" s="133"/>
      <c r="N167" s="133"/>
      <c r="O167" s="180"/>
      <c r="P167" s="180"/>
      <c r="Q167" s="180"/>
      <c r="R167" s="180"/>
      <c r="S167" s="180"/>
      <c r="T167" s="180"/>
      <c r="U167" s="180"/>
      <c r="V167" s="133"/>
      <c r="W167" s="133"/>
      <c r="X167" s="133"/>
      <c r="Y167" s="133"/>
      <c r="Z167" s="133"/>
      <c r="AA167" s="133"/>
      <c r="AB167" s="133"/>
      <c r="AC167" s="133"/>
      <c r="AD167" s="133"/>
      <c r="AE167" s="133"/>
      <c r="AF167" s="133"/>
    </row>
    <row r="168" spans="1:32" s="181" customFormat="1" ht="12.75" customHeight="1" x14ac:dyDescent="0.35">
      <c r="A168" s="70" t="s">
        <v>366</v>
      </c>
      <c r="B168" s="122" t="s">
        <v>367</v>
      </c>
      <c r="C168" s="71" t="s">
        <v>368</v>
      </c>
      <c r="D168" s="175">
        <v>49425</v>
      </c>
      <c r="E168" s="176">
        <v>35.700000000000003</v>
      </c>
      <c r="F168" s="177">
        <v>4.0599999999999996</v>
      </c>
      <c r="G168" s="176">
        <v>15.5</v>
      </c>
      <c r="H168" s="176">
        <v>22.5</v>
      </c>
      <c r="I168" s="177" t="s">
        <v>578</v>
      </c>
      <c r="J168" s="176">
        <v>95.8</v>
      </c>
      <c r="K168" s="176">
        <v>97.6</v>
      </c>
      <c r="L168" s="176">
        <v>96</v>
      </c>
      <c r="M168" s="176">
        <v>78.2</v>
      </c>
      <c r="N168" s="176">
        <v>43.8</v>
      </c>
      <c r="O168" s="177" t="s">
        <v>578</v>
      </c>
      <c r="P168" s="177">
        <v>4.92</v>
      </c>
      <c r="Q168" s="177">
        <v>4.55</v>
      </c>
      <c r="R168" s="177">
        <v>4.5999999999999996</v>
      </c>
      <c r="S168" s="177">
        <v>3.6</v>
      </c>
      <c r="T168" s="177">
        <v>2.0699999999999998</v>
      </c>
      <c r="U168" s="177" t="s">
        <v>578</v>
      </c>
      <c r="V168" s="176">
        <v>59.7</v>
      </c>
      <c r="W168" s="176">
        <v>49.9</v>
      </c>
      <c r="X168" s="176">
        <v>45.8</v>
      </c>
      <c r="Y168" s="176">
        <v>39.9</v>
      </c>
      <c r="Z168" s="176">
        <v>22.7</v>
      </c>
      <c r="AA168" s="176" t="s">
        <v>578</v>
      </c>
      <c r="AB168" s="176">
        <v>75.2</v>
      </c>
      <c r="AC168" s="176">
        <v>70.900000000000006</v>
      </c>
      <c r="AD168" s="176">
        <v>64.5</v>
      </c>
      <c r="AE168" s="176">
        <v>50</v>
      </c>
      <c r="AF168" s="176">
        <v>29.7</v>
      </c>
    </row>
    <row r="169" spans="1:32" ht="12.75" customHeight="1" x14ac:dyDescent="0.35">
      <c r="A169" s="73" t="s">
        <v>369</v>
      </c>
      <c r="B169" s="123">
        <v>800</v>
      </c>
      <c r="C169" s="135" t="s">
        <v>370</v>
      </c>
      <c r="D169" s="179">
        <v>2074</v>
      </c>
      <c r="E169" s="133">
        <v>51.7</v>
      </c>
      <c r="F169" s="180">
        <v>4.37</v>
      </c>
      <c r="G169" s="133">
        <v>19.7</v>
      </c>
      <c r="H169" s="133">
        <v>30.4</v>
      </c>
      <c r="I169" s="180" t="s">
        <v>578</v>
      </c>
      <c r="J169" s="133">
        <v>87.9</v>
      </c>
      <c r="K169" s="133">
        <v>97.3</v>
      </c>
      <c r="L169" s="133">
        <v>96.4</v>
      </c>
      <c r="M169" s="133">
        <v>85.5</v>
      </c>
      <c r="N169" s="133">
        <v>59.6</v>
      </c>
      <c r="O169" s="180" t="s">
        <v>578</v>
      </c>
      <c r="P169" s="180">
        <v>4.6900000000000004</v>
      </c>
      <c r="Q169" s="180">
        <v>4.7699999999999996</v>
      </c>
      <c r="R169" s="180">
        <v>4.91</v>
      </c>
      <c r="S169" s="180">
        <v>4.1900000000000004</v>
      </c>
      <c r="T169" s="180">
        <v>2.71</v>
      </c>
      <c r="U169" s="180" t="s">
        <v>578</v>
      </c>
      <c r="V169" s="133">
        <v>58.8</v>
      </c>
      <c r="W169" s="133">
        <v>53.6</v>
      </c>
      <c r="X169" s="133">
        <v>53</v>
      </c>
      <c r="Y169" s="133">
        <v>49.2</v>
      </c>
      <c r="Z169" s="133">
        <v>28.4</v>
      </c>
      <c r="AA169" s="133" t="s">
        <v>578</v>
      </c>
      <c r="AB169" s="133">
        <v>70.900000000000006</v>
      </c>
      <c r="AC169" s="133">
        <v>74.400000000000006</v>
      </c>
      <c r="AD169" s="133">
        <v>69.3</v>
      </c>
      <c r="AE169" s="133">
        <v>59.6</v>
      </c>
      <c r="AF169" s="133">
        <v>38.200000000000003</v>
      </c>
    </row>
    <row r="170" spans="1:32" ht="12.75" customHeight="1" x14ac:dyDescent="0.35">
      <c r="A170" s="73" t="s">
        <v>371</v>
      </c>
      <c r="B170" s="123">
        <v>837</v>
      </c>
      <c r="C170" s="136" t="s">
        <v>372</v>
      </c>
      <c r="D170" s="179">
        <v>1512</v>
      </c>
      <c r="E170" s="133">
        <v>44.6</v>
      </c>
      <c r="F170" s="180">
        <v>4.42</v>
      </c>
      <c r="G170" s="133">
        <v>23.2</v>
      </c>
      <c r="H170" s="133">
        <v>29.8</v>
      </c>
      <c r="I170" s="180" t="s">
        <v>578</v>
      </c>
      <c r="J170" s="133">
        <v>95.5</v>
      </c>
      <c r="K170" s="133">
        <v>96.6</v>
      </c>
      <c r="L170" s="133">
        <v>95.4</v>
      </c>
      <c r="M170" s="133">
        <v>77.8</v>
      </c>
      <c r="N170" s="133">
        <v>49.1</v>
      </c>
      <c r="O170" s="180" t="s">
        <v>578</v>
      </c>
      <c r="P170" s="180">
        <v>5.31</v>
      </c>
      <c r="Q170" s="180">
        <v>4.9000000000000004</v>
      </c>
      <c r="R170" s="180">
        <v>4.87</v>
      </c>
      <c r="S170" s="180">
        <v>3.97</v>
      </c>
      <c r="T170" s="180">
        <v>2.58</v>
      </c>
      <c r="U170" s="180" t="s">
        <v>578</v>
      </c>
      <c r="V170" s="133">
        <v>66.099999999999994</v>
      </c>
      <c r="W170" s="133">
        <v>59.6</v>
      </c>
      <c r="X170" s="133">
        <v>53.7</v>
      </c>
      <c r="Y170" s="133">
        <v>46.6</v>
      </c>
      <c r="Z170" s="133">
        <v>30.2</v>
      </c>
      <c r="AA170" s="133" t="s">
        <v>578</v>
      </c>
      <c r="AB170" s="133">
        <v>78.8</v>
      </c>
      <c r="AC170" s="133">
        <v>76.900000000000006</v>
      </c>
      <c r="AD170" s="133">
        <v>67.7</v>
      </c>
      <c r="AE170" s="133">
        <v>54.8</v>
      </c>
      <c r="AF170" s="133">
        <v>36.200000000000003</v>
      </c>
    </row>
    <row r="171" spans="1:32" ht="12.75" customHeight="1" x14ac:dyDescent="0.35">
      <c r="A171" s="73" t="s">
        <v>373</v>
      </c>
      <c r="B171" s="123">
        <v>801</v>
      </c>
      <c r="C171" s="136" t="s">
        <v>374</v>
      </c>
      <c r="D171" s="179">
        <v>3109</v>
      </c>
      <c r="E171" s="133">
        <v>37.200000000000003</v>
      </c>
      <c r="F171" s="180">
        <v>3.96</v>
      </c>
      <c r="G171" s="133">
        <v>13.4</v>
      </c>
      <c r="H171" s="133">
        <v>20.5</v>
      </c>
      <c r="I171" s="180" t="s">
        <v>578</v>
      </c>
      <c r="J171" s="133">
        <v>95.3</v>
      </c>
      <c r="K171" s="133">
        <v>97</v>
      </c>
      <c r="L171" s="133">
        <v>95.6</v>
      </c>
      <c r="M171" s="133">
        <v>76.099999999999994</v>
      </c>
      <c r="N171" s="133">
        <v>49</v>
      </c>
      <c r="O171" s="180" t="s">
        <v>578</v>
      </c>
      <c r="P171" s="180">
        <v>4.82</v>
      </c>
      <c r="Q171" s="180">
        <v>4.37</v>
      </c>
      <c r="R171" s="180">
        <v>4.5</v>
      </c>
      <c r="S171" s="180">
        <v>3.36</v>
      </c>
      <c r="T171" s="180">
        <v>2.21</v>
      </c>
      <c r="U171" s="180" t="s">
        <v>578</v>
      </c>
      <c r="V171" s="133">
        <v>57.1</v>
      </c>
      <c r="W171" s="133">
        <v>47</v>
      </c>
      <c r="X171" s="133">
        <v>45.5</v>
      </c>
      <c r="Y171" s="133">
        <v>36.1</v>
      </c>
      <c r="Z171" s="133">
        <v>22.6</v>
      </c>
      <c r="AA171" s="133" t="s">
        <v>578</v>
      </c>
      <c r="AB171" s="133">
        <v>72.3</v>
      </c>
      <c r="AC171" s="133">
        <v>67.400000000000006</v>
      </c>
      <c r="AD171" s="133">
        <v>62.9</v>
      </c>
      <c r="AE171" s="133">
        <v>45.6</v>
      </c>
      <c r="AF171" s="133">
        <v>30.1</v>
      </c>
    </row>
    <row r="172" spans="1:32" ht="12.75" customHeight="1" x14ac:dyDescent="0.35">
      <c r="A172" s="73" t="s">
        <v>375</v>
      </c>
      <c r="B172" s="123">
        <v>908</v>
      </c>
      <c r="C172" s="136" t="s">
        <v>376</v>
      </c>
      <c r="D172" s="179">
        <v>5117</v>
      </c>
      <c r="E172" s="133">
        <v>30.6</v>
      </c>
      <c r="F172" s="180">
        <v>3.85</v>
      </c>
      <c r="G172" s="133">
        <v>11.9</v>
      </c>
      <c r="H172" s="133">
        <v>18.2</v>
      </c>
      <c r="I172" s="180" t="s">
        <v>578</v>
      </c>
      <c r="J172" s="133">
        <v>96.8</v>
      </c>
      <c r="K172" s="133">
        <v>98</v>
      </c>
      <c r="L172" s="133">
        <v>96.6</v>
      </c>
      <c r="M172" s="133">
        <v>80.3</v>
      </c>
      <c r="N172" s="133">
        <v>37.6</v>
      </c>
      <c r="O172" s="180" t="s">
        <v>578</v>
      </c>
      <c r="P172" s="180">
        <v>4.8</v>
      </c>
      <c r="Q172" s="180">
        <v>4.34</v>
      </c>
      <c r="R172" s="180">
        <v>4.41</v>
      </c>
      <c r="S172" s="180">
        <v>3.49</v>
      </c>
      <c r="T172" s="180">
        <v>1.68</v>
      </c>
      <c r="U172" s="180" t="s">
        <v>578</v>
      </c>
      <c r="V172" s="133">
        <v>56.7</v>
      </c>
      <c r="W172" s="133">
        <v>45.3</v>
      </c>
      <c r="X172" s="133">
        <v>41.4</v>
      </c>
      <c r="Y172" s="133">
        <v>37.1</v>
      </c>
      <c r="Z172" s="133">
        <v>17.5</v>
      </c>
      <c r="AA172" s="133" t="s">
        <v>578</v>
      </c>
      <c r="AB172" s="133">
        <v>73.3</v>
      </c>
      <c r="AC172" s="133">
        <v>67.900000000000006</v>
      </c>
      <c r="AD172" s="133">
        <v>61.5</v>
      </c>
      <c r="AE172" s="133">
        <v>48.2</v>
      </c>
      <c r="AF172" s="133">
        <v>24</v>
      </c>
    </row>
    <row r="173" spans="1:32" ht="12.75" customHeight="1" x14ac:dyDescent="0.35">
      <c r="A173" s="73" t="s">
        <v>377</v>
      </c>
      <c r="B173" s="123">
        <v>878</v>
      </c>
      <c r="C173" s="136" t="s">
        <v>378</v>
      </c>
      <c r="D173" s="179">
        <v>6559</v>
      </c>
      <c r="E173" s="133">
        <v>37.5</v>
      </c>
      <c r="F173" s="180">
        <v>3.98</v>
      </c>
      <c r="G173" s="133">
        <v>14.2</v>
      </c>
      <c r="H173" s="133">
        <v>22</v>
      </c>
      <c r="I173" s="180" t="s">
        <v>578</v>
      </c>
      <c r="J173" s="133">
        <v>95.5</v>
      </c>
      <c r="K173" s="133">
        <v>97.4</v>
      </c>
      <c r="L173" s="133">
        <v>95.8</v>
      </c>
      <c r="M173" s="133">
        <v>81.7</v>
      </c>
      <c r="N173" s="133">
        <v>43.7</v>
      </c>
      <c r="O173" s="180" t="s">
        <v>578</v>
      </c>
      <c r="P173" s="180">
        <v>4.8899999999999997</v>
      </c>
      <c r="Q173" s="180">
        <v>4.49</v>
      </c>
      <c r="R173" s="180">
        <v>4.49</v>
      </c>
      <c r="S173" s="180">
        <v>3.59</v>
      </c>
      <c r="T173" s="180">
        <v>1.97</v>
      </c>
      <c r="U173" s="180" t="s">
        <v>578</v>
      </c>
      <c r="V173" s="133">
        <v>58.9</v>
      </c>
      <c r="W173" s="133">
        <v>48.1</v>
      </c>
      <c r="X173" s="133">
        <v>43.1</v>
      </c>
      <c r="Y173" s="133">
        <v>38.9</v>
      </c>
      <c r="Z173" s="133">
        <v>20.7</v>
      </c>
      <c r="AA173" s="133" t="s">
        <v>578</v>
      </c>
      <c r="AB173" s="133">
        <v>75.099999999999994</v>
      </c>
      <c r="AC173" s="133">
        <v>69.900000000000006</v>
      </c>
      <c r="AD173" s="133">
        <v>63.3</v>
      </c>
      <c r="AE173" s="133">
        <v>50</v>
      </c>
      <c r="AF173" s="133">
        <v>28.3</v>
      </c>
    </row>
    <row r="174" spans="1:32" ht="12.75" customHeight="1" x14ac:dyDescent="0.35">
      <c r="A174" s="73" t="s">
        <v>379</v>
      </c>
      <c r="B174" s="123">
        <v>835</v>
      </c>
      <c r="C174" s="136" t="s">
        <v>380</v>
      </c>
      <c r="D174" s="179">
        <v>3989</v>
      </c>
      <c r="E174" s="133">
        <v>41.6</v>
      </c>
      <c r="F174" s="180">
        <v>4.1500000000000004</v>
      </c>
      <c r="G174" s="133">
        <v>16.399999999999999</v>
      </c>
      <c r="H174" s="133">
        <v>24.3</v>
      </c>
      <c r="I174" s="180" t="s">
        <v>578</v>
      </c>
      <c r="J174" s="133">
        <v>96.3</v>
      </c>
      <c r="K174" s="133">
        <v>97.8</v>
      </c>
      <c r="L174" s="133">
        <v>96.6</v>
      </c>
      <c r="M174" s="133">
        <v>80</v>
      </c>
      <c r="N174" s="133">
        <v>49.5</v>
      </c>
      <c r="O174" s="180" t="s">
        <v>578</v>
      </c>
      <c r="P174" s="180">
        <v>4.99</v>
      </c>
      <c r="Q174" s="180">
        <v>4.59</v>
      </c>
      <c r="R174" s="180">
        <v>4.68</v>
      </c>
      <c r="S174" s="180">
        <v>3.76</v>
      </c>
      <c r="T174" s="180">
        <v>2.17</v>
      </c>
      <c r="U174" s="180" t="s">
        <v>578</v>
      </c>
      <c r="V174" s="133">
        <v>61.3</v>
      </c>
      <c r="W174" s="133">
        <v>51</v>
      </c>
      <c r="X174" s="133">
        <v>47.7</v>
      </c>
      <c r="Y174" s="133">
        <v>42.9</v>
      </c>
      <c r="Z174" s="133">
        <v>22.4</v>
      </c>
      <c r="AA174" s="133" t="s">
        <v>578</v>
      </c>
      <c r="AB174" s="133">
        <v>76.400000000000006</v>
      </c>
      <c r="AC174" s="133">
        <v>72.3</v>
      </c>
      <c r="AD174" s="133">
        <v>67.599999999999994</v>
      </c>
      <c r="AE174" s="133">
        <v>53.4</v>
      </c>
      <c r="AF174" s="133">
        <v>30.7</v>
      </c>
    </row>
    <row r="175" spans="1:32" ht="12.75" customHeight="1" x14ac:dyDescent="0.35">
      <c r="A175" s="73" t="s">
        <v>381</v>
      </c>
      <c r="B175" s="123">
        <v>916</v>
      </c>
      <c r="C175" s="136" t="s">
        <v>382</v>
      </c>
      <c r="D175" s="179">
        <v>6006</v>
      </c>
      <c r="E175" s="133">
        <v>34.700000000000003</v>
      </c>
      <c r="F175" s="180">
        <v>4.34</v>
      </c>
      <c r="G175" s="133">
        <v>19.8</v>
      </c>
      <c r="H175" s="133">
        <v>25.8</v>
      </c>
      <c r="I175" s="180" t="s">
        <v>578</v>
      </c>
      <c r="J175" s="133">
        <v>96.9</v>
      </c>
      <c r="K175" s="133">
        <v>98</v>
      </c>
      <c r="L175" s="133">
        <v>96.5</v>
      </c>
      <c r="M175" s="133">
        <v>77.3</v>
      </c>
      <c r="N175" s="133">
        <v>42.5</v>
      </c>
      <c r="O175" s="180" t="s">
        <v>578</v>
      </c>
      <c r="P175" s="180">
        <v>5.13</v>
      </c>
      <c r="Q175" s="180">
        <v>4.8</v>
      </c>
      <c r="R175" s="180">
        <v>4.95</v>
      </c>
      <c r="S175" s="180">
        <v>3.92</v>
      </c>
      <c r="T175" s="180">
        <v>2.2599999999999998</v>
      </c>
      <c r="U175" s="180" t="s">
        <v>578</v>
      </c>
      <c r="V175" s="133">
        <v>62.6</v>
      </c>
      <c r="W175" s="133">
        <v>54.5</v>
      </c>
      <c r="X175" s="133">
        <v>52</v>
      </c>
      <c r="Y175" s="133">
        <v>45.7</v>
      </c>
      <c r="Z175" s="133">
        <v>27.3</v>
      </c>
      <c r="AA175" s="133" t="s">
        <v>578</v>
      </c>
      <c r="AB175" s="133">
        <v>78.5</v>
      </c>
      <c r="AC175" s="133">
        <v>74.2</v>
      </c>
      <c r="AD175" s="133">
        <v>69.099999999999994</v>
      </c>
      <c r="AE175" s="133">
        <v>54.9</v>
      </c>
      <c r="AF175" s="133">
        <v>33.299999999999997</v>
      </c>
    </row>
    <row r="176" spans="1:32" ht="12.75" customHeight="1" x14ac:dyDescent="0.35">
      <c r="A176" s="73" t="s">
        <v>383</v>
      </c>
      <c r="B176" s="123">
        <v>420</v>
      </c>
      <c r="C176" s="182" t="s">
        <v>384</v>
      </c>
      <c r="D176" s="179">
        <v>15</v>
      </c>
      <c r="E176" s="133">
        <v>53.3</v>
      </c>
      <c r="F176" s="180">
        <v>5.89</v>
      </c>
      <c r="G176" s="133">
        <v>40</v>
      </c>
      <c r="H176" s="133">
        <v>40</v>
      </c>
      <c r="I176" s="180" t="s">
        <v>578</v>
      </c>
      <c r="J176" s="133">
        <v>100</v>
      </c>
      <c r="K176" s="133">
        <v>100</v>
      </c>
      <c r="L176" s="133">
        <v>93.3</v>
      </c>
      <c r="M176" s="133">
        <v>93.3</v>
      </c>
      <c r="N176" s="133">
        <v>53.3</v>
      </c>
      <c r="O176" s="180" t="s">
        <v>578</v>
      </c>
      <c r="P176" s="180">
        <v>7.47</v>
      </c>
      <c r="Q176" s="180">
        <v>6.67</v>
      </c>
      <c r="R176" s="180">
        <v>6.17</v>
      </c>
      <c r="S176" s="180">
        <v>6</v>
      </c>
      <c r="T176" s="180">
        <v>2.87</v>
      </c>
      <c r="U176" s="180" t="s">
        <v>578</v>
      </c>
      <c r="V176" s="133">
        <v>86.7</v>
      </c>
      <c r="W176" s="133">
        <v>80</v>
      </c>
      <c r="X176" s="133">
        <v>80</v>
      </c>
      <c r="Y176" s="133">
        <v>80</v>
      </c>
      <c r="Z176" s="133">
        <v>40</v>
      </c>
      <c r="AA176" s="133" t="s">
        <v>578</v>
      </c>
      <c r="AB176" s="133">
        <v>93.3</v>
      </c>
      <c r="AC176" s="133">
        <v>93.3</v>
      </c>
      <c r="AD176" s="133">
        <v>86.7</v>
      </c>
      <c r="AE176" s="133">
        <v>86.7</v>
      </c>
      <c r="AF176" s="133">
        <v>40</v>
      </c>
    </row>
    <row r="177" spans="1:32" ht="12.75" customHeight="1" x14ac:dyDescent="0.35">
      <c r="A177" s="73" t="s">
        <v>385</v>
      </c>
      <c r="B177" s="123">
        <v>802</v>
      </c>
      <c r="C177" s="136" t="s">
        <v>386</v>
      </c>
      <c r="D177" s="179">
        <v>2085</v>
      </c>
      <c r="E177" s="133">
        <v>32</v>
      </c>
      <c r="F177" s="180">
        <v>4</v>
      </c>
      <c r="G177" s="133">
        <v>14.8</v>
      </c>
      <c r="H177" s="133">
        <v>20.6</v>
      </c>
      <c r="I177" s="180" t="s">
        <v>578</v>
      </c>
      <c r="J177" s="133">
        <v>95.6</v>
      </c>
      <c r="K177" s="133">
        <v>97.6</v>
      </c>
      <c r="L177" s="133">
        <v>95.6</v>
      </c>
      <c r="M177" s="133">
        <v>73.5</v>
      </c>
      <c r="N177" s="133">
        <v>39.9</v>
      </c>
      <c r="O177" s="180" t="s">
        <v>578</v>
      </c>
      <c r="P177" s="180">
        <v>4.97</v>
      </c>
      <c r="Q177" s="180">
        <v>4.6100000000000003</v>
      </c>
      <c r="R177" s="180">
        <v>4.51</v>
      </c>
      <c r="S177" s="180">
        <v>3.46</v>
      </c>
      <c r="T177" s="180">
        <v>1.94</v>
      </c>
      <c r="U177" s="180" t="s">
        <v>578</v>
      </c>
      <c r="V177" s="133">
        <v>61.7</v>
      </c>
      <c r="W177" s="133">
        <v>50.2</v>
      </c>
      <c r="X177" s="133">
        <v>44.3</v>
      </c>
      <c r="Y177" s="133">
        <v>38.700000000000003</v>
      </c>
      <c r="Z177" s="133">
        <v>22.2</v>
      </c>
      <c r="AA177" s="133" t="s">
        <v>578</v>
      </c>
      <c r="AB177" s="133">
        <v>77.099999999999994</v>
      </c>
      <c r="AC177" s="133">
        <v>73.099999999999994</v>
      </c>
      <c r="AD177" s="133">
        <v>64.2</v>
      </c>
      <c r="AE177" s="133">
        <v>48.2</v>
      </c>
      <c r="AF177" s="133">
        <v>28.4</v>
      </c>
    </row>
    <row r="178" spans="1:32" ht="12.75" customHeight="1" x14ac:dyDescent="0.35">
      <c r="A178" s="73" t="s">
        <v>387</v>
      </c>
      <c r="B178" s="123">
        <v>879</v>
      </c>
      <c r="C178" s="136" t="s">
        <v>388</v>
      </c>
      <c r="D178" s="179">
        <v>2480</v>
      </c>
      <c r="E178" s="133">
        <v>40.4</v>
      </c>
      <c r="F178" s="180">
        <v>3.84</v>
      </c>
      <c r="G178" s="133">
        <v>14.3</v>
      </c>
      <c r="H178" s="133">
        <v>21.7</v>
      </c>
      <c r="I178" s="180" t="s">
        <v>578</v>
      </c>
      <c r="J178" s="133">
        <v>95.9</v>
      </c>
      <c r="K178" s="133">
        <v>97.7</v>
      </c>
      <c r="L178" s="133">
        <v>96.6</v>
      </c>
      <c r="M178" s="133">
        <v>77.099999999999994</v>
      </c>
      <c r="N178" s="133">
        <v>51.9</v>
      </c>
      <c r="O178" s="180" t="s">
        <v>578</v>
      </c>
      <c r="P178" s="180">
        <v>4.66</v>
      </c>
      <c r="Q178" s="180">
        <v>4.3499999999999996</v>
      </c>
      <c r="R178" s="180">
        <v>4.3600000000000003</v>
      </c>
      <c r="S178" s="180">
        <v>3.1</v>
      </c>
      <c r="T178" s="180">
        <v>2.2400000000000002</v>
      </c>
      <c r="U178" s="180" t="s">
        <v>578</v>
      </c>
      <c r="V178" s="133">
        <v>53.1</v>
      </c>
      <c r="W178" s="133">
        <v>44.6</v>
      </c>
      <c r="X178" s="133">
        <v>39.4</v>
      </c>
      <c r="Y178" s="133">
        <v>31.1</v>
      </c>
      <c r="Z178" s="133">
        <v>22.3</v>
      </c>
      <c r="AA178" s="133" t="s">
        <v>578</v>
      </c>
      <c r="AB178" s="133">
        <v>69.8</v>
      </c>
      <c r="AC178" s="133">
        <v>65.5</v>
      </c>
      <c r="AD178" s="133">
        <v>57.2</v>
      </c>
      <c r="AE178" s="133">
        <v>40.6</v>
      </c>
      <c r="AF178" s="133">
        <v>31</v>
      </c>
    </row>
    <row r="179" spans="1:32" ht="12.75" customHeight="1" x14ac:dyDescent="0.35">
      <c r="A179" s="73" t="s">
        <v>389</v>
      </c>
      <c r="B179" s="123">
        <v>836</v>
      </c>
      <c r="C179" s="136" t="s">
        <v>390</v>
      </c>
      <c r="D179" s="179">
        <v>1306</v>
      </c>
      <c r="E179" s="133">
        <v>39.700000000000003</v>
      </c>
      <c r="F179" s="180">
        <v>4.49</v>
      </c>
      <c r="G179" s="133">
        <v>22.8</v>
      </c>
      <c r="H179" s="133">
        <v>31.1</v>
      </c>
      <c r="I179" s="180" t="s">
        <v>578</v>
      </c>
      <c r="J179" s="133">
        <v>97.9</v>
      </c>
      <c r="K179" s="133">
        <v>98.4</v>
      </c>
      <c r="L179" s="133">
        <v>97.5</v>
      </c>
      <c r="M179" s="133">
        <v>78.5</v>
      </c>
      <c r="N179" s="133">
        <v>51.7</v>
      </c>
      <c r="O179" s="180" t="s">
        <v>578</v>
      </c>
      <c r="P179" s="180">
        <v>5.2</v>
      </c>
      <c r="Q179" s="180">
        <v>5.09</v>
      </c>
      <c r="R179" s="180">
        <v>5.08</v>
      </c>
      <c r="S179" s="180">
        <v>3.77</v>
      </c>
      <c r="T179" s="180">
        <v>2.7</v>
      </c>
      <c r="U179" s="180" t="s">
        <v>578</v>
      </c>
      <c r="V179" s="133">
        <v>65.3</v>
      </c>
      <c r="W179" s="133">
        <v>62.8</v>
      </c>
      <c r="X179" s="133">
        <v>57.1</v>
      </c>
      <c r="Y179" s="133">
        <v>43.8</v>
      </c>
      <c r="Z179" s="133">
        <v>33.700000000000003</v>
      </c>
      <c r="AA179" s="133" t="s">
        <v>578</v>
      </c>
      <c r="AB179" s="133">
        <v>79.900000000000006</v>
      </c>
      <c r="AC179" s="133">
        <v>78.900000000000006</v>
      </c>
      <c r="AD179" s="133">
        <v>72.7</v>
      </c>
      <c r="AE179" s="133">
        <v>54.1</v>
      </c>
      <c r="AF179" s="133">
        <v>41.4</v>
      </c>
    </row>
    <row r="180" spans="1:32" ht="12.75" customHeight="1" x14ac:dyDescent="0.35">
      <c r="A180" s="73" t="s">
        <v>391</v>
      </c>
      <c r="B180" s="123">
        <v>933</v>
      </c>
      <c r="C180" s="136" t="s">
        <v>392</v>
      </c>
      <c r="D180" s="179">
        <v>4606</v>
      </c>
      <c r="E180" s="133">
        <v>31.9</v>
      </c>
      <c r="F180" s="180">
        <v>3.86</v>
      </c>
      <c r="G180" s="133">
        <v>12.1</v>
      </c>
      <c r="H180" s="133">
        <v>19</v>
      </c>
      <c r="I180" s="180" t="s">
        <v>578</v>
      </c>
      <c r="J180" s="133">
        <v>96.4</v>
      </c>
      <c r="K180" s="133">
        <v>97.7</v>
      </c>
      <c r="L180" s="133">
        <v>96.6</v>
      </c>
      <c r="M180" s="133">
        <v>78.400000000000006</v>
      </c>
      <c r="N180" s="133">
        <v>38</v>
      </c>
      <c r="O180" s="180" t="s">
        <v>578</v>
      </c>
      <c r="P180" s="180">
        <v>4.75</v>
      </c>
      <c r="Q180" s="180">
        <v>4.42</v>
      </c>
      <c r="R180" s="180">
        <v>4.42</v>
      </c>
      <c r="S180" s="180">
        <v>3.42</v>
      </c>
      <c r="T180" s="180">
        <v>1.72</v>
      </c>
      <c r="U180" s="180" t="s">
        <v>578</v>
      </c>
      <c r="V180" s="133">
        <v>56.9</v>
      </c>
      <c r="W180" s="133">
        <v>46.5</v>
      </c>
      <c r="X180" s="133">
        <v>41.1</v>
      </c>
      <c r="Y180" s="133">
        <v>36</v>
      </c>
      <c r="Z180" s="133">
        <v>18.100000000000001</v>
      </c>
      <c r="AA180" s="133" t="s">
        <v>578</v>
      </c>
      <c r="AB180" s="133">
        <v>74</v>
      </c>
      <c r="AC180" s="133">
        <v>70</v>
      </c>
      <c r="AD180" s="133">
        <v>62.2</v>
      </c>
      <c r="AE180" s="133">
        <v>47.3</v>
      </c>
      <c r="AF180" s="133">
        <v>24.8</v>
      </c>
    </row>
    <row r="181" spans="1:32" ht="12.75" customHeight="1" x14ac:dyDescent="0.35">
      <c r="A181" s="73" t="s">
        <v>393</v>
      </c>
      <c r="B181" s="123">
        <v>803</v>
      </c>
      <c r="C181" s="136" t="s">
        <v>394</v>
      </c>
      <c r="D181" s="179">
        <v>2498</v>
      </c>
      <c r="E181" s="133">
        <v>29.8</v>
      </c>
      <c r="F181" s="180">
        <v>3.83</v>
      </c>
      <c r="G181" s="133">
        <v>13.8</v>
      </c>
      <c r="H181" s="133">
        <v>19.399999999999999</v>
      </c>
      <c r="I181" s="180" t="s">
        <v>578</v>
      </c>
      <c r="J181" s="133">
        <v>96.4</v>
      </c>
      <c r="K181" s="133">
        <v>97.8</v>
      </c>
      <c r="L181" s="133">
        <v>95.9</v>
      </c>
      <c r="M181" s="133">
        <v>74.099999999999994</v>
      </c>
      <c r="N181" s="133">
        <v>36.9</v>
      </c>
      <c r="O181" s="180" t="s">
        <v>578</v>
      </c>
      <c r="P181" s="180">
        <v>4.79</v>
      </c>
      <c r="Q181" s="180">
        <v>4.38</v>
      </c>
      <c r="R181" s="180">
        <v>4.38</v>
      </c>
      <c r="S181" s="180">
        <v>3.27</v>
      </c>
      <c r="T181" s="180">
        <v>1.78</v>
      </c>
      <c r="U181" s="180" t="s">
        <v>578</v>
      </c>
      <c r="V181" s="133">
        <v>58.3</v>
      </c>
      <c r="W181" s="133">
        <v>46.8</v>
      </c>
      <c r="X181" s="133">
        <v>40.1</v>
      </c>
      <c r="Y181" s="133">
        <v>35.299999999999997</v>
      </c>
      <c r="Z181" s="133">
        <v>19.899999999999999</v>
      </c>
      <c r="AA181" s="133" t="s">
        <v>578</v>
      </c>
      <c r="AB181" s="133">
        <v>74.599999999999994</v>
      </c>
      <c r="AC181" s="133">
        <v>67.2</v>
      </c>
      <c r="AD181" s="133">
        <v>61.5</v>
      </c>
      <c r="AE181" s="133">
        <v>46</v>
      </c>
      <c r="AF181" s="133">
        <v>25.7</v>
      </c>
    </row>
    <row r="182" spans="1:32" ht="12.75" customHeight="1" x14ac:dyDescent="0.35">
      <c r="A182" s="73" t="s">
        <v>395</v>
      </c>
      <c r="B182" s="123">
        <v>866</v>
      </c>
      <c r="C182" s="136" t="s">
        <v>396</v>
      </c>
      <c r="D182" s="179">
        <v>2029</v>
      </c>
      <c r="E182" s="133">
        <v>32.1</v>
      </c>
      <c r="F182" s="180">
        <v>3.75</v>
      </c>
      <c r="G182" s="133">
        <v>11.1</v>
      </c>
      <c r="H182" s="133">
        <v>18.100000000000001</v>
      </c>
      <c r="I182" s="180" t="s">
        <v>578</v>
      </c>
      <c r="J182" s="133">
        <v>94.4</v>
      </c>
      <c r="K182" s="133">
        <v>96.6</v>
      </c>
      <c r="L182" s="133">
        <v>92.9</v>
      </c>
      <c r="M182" s="133">
        <v>74.3</v>
      </c>
      <c r="N182" s="133">
        <v>41.1</v>
      </c>
      <c r="O182" s="180" t="s">
        <v>578</v>
      </c>
      <c r="P182" s="180">
        <v>4.71</v>
      </c>
      <c r="Q182" s="180">
        <v>4.34</v>
      </c>
      <c r="R182" s="180">
        <v>4.21</v>
      </c>
      <c r="S182" s="180">
        <v>3.26</v>
      </c>
      <c r="T182" s="180">
        <v>1.79</v>
      </c>
      <c r="U182" s="180" t="s">
        <v>578</v>
      </c>
      <c r="V182" s="133">
        <v>56.9</v>
      </c>
      <c r="W182" s="133">
        <v>46.3</v>
      </c>
      <c r="X182" s="133">
        <v>39.200000000000003</v>
      </c>
      <c r="Y182" s="133">
        <v>35.799999999999997</v>
      </c>
      <c r="Z182" s="133">
        <v>18</v>
      </c>
      <c r="AA182" s="133" t="s">
        <v>578</v>
      </c>
      <c r="AB182" s="133">
        <v>73.3</v>
      </c>
      <c r="AC182" s="133">
        <v>67.5</v>
      </c>
      <c r="AD182" s="133">
        <v>57.9</v>
      </c>
      <c r="AE182" s="133">
        <v>45.1</v>
      </c>
      <c r="AF182" s="133">
        <v>25.1</v>
      </c>
    </row>
    <row r="183" spans="1:32" ht="12.75" customHeight="1" x14ac:dyDescent="0.35">
      <c r="A183" s="77" t="s">
        <v>397</v>
      </c>
      <c r="B183" s="123">
        <v>880</v>
      </c>
      <c r="C183" s="136" t="s">
        <v>398</v>
      </c>
      <c r="D183" s="179">
        <v>1409</v>
      </c>
      <c r="E183" s="133">
        <v>28.2</v>
      </c>
      <c r="F183" s="180">
        <v>4.1399999999999997</v>
      </c>
      <c r="G183" s="133">
        <v>19.600000000000001</v>
      </c>
      <c r="H183" s="133">
        <v>22.8</v>
      </c>
      <c r="I183" s="180" t="s">
        <v>578</v>
      </c>
      <c r="J183" s="133">
        <v>94.2</v>
      </c>
      <c r="K183" s="133">
        <v>96.5</v>
      </c>
      <c r="L183" s="133">
        <v>92.8</v>
      </c>
      <c r="M183" s="133">
        <v>73</v>
      </c>
      <c r="N183" s="133">
        <v>40</v>
      </c>
      <c r="O183" s="180" t="s">
        <v>578</v>
      </c>
      <c r="P183" s="180">
        <v>5.13</v>
      </c>
      <c r="Q183" s="180">
        <v>4.68</v>
      </c>
      <c r="R183" s="180">
        <v>4.7</v>
      </c>
      <c r="S183" s="180">
        <v>3.45</v>
      </c>
      <c r="T183" s="180">
        <v>2.1800000000000002</v>
      </c>
      <c r="U183" s="180" t="s">
        <v>578</v>
      </c>
      <c r="V183" s="133">
        <v>62.1</v>
      </c>
      <c r="W183" s="133">
        <v>50.7</v>
      </c>
      <c r="X183" s="133">
        <v>47.4</v>
      </c>
      <c r="Y183" s="133">
        <v>36.6</v>
      </c>
      <c r="Z183" s="133">
        <v>26.5</v>
      </c>
      <c r="AA183" s="133" t="s">
        <v>578</v>
      </c>
      <c r="AB183" s="133">
        <v>75.7</v>
      </c>
      <c r="AC183" s="133">
        <v>69.7</v>
      </c>
      <c r="AD183" s="133">
        <v>61.5</v>
      </c>
      <c r="AE183" s="133">
        <v>44.4</v>
      </c>
      <c r="AF183" s="133">
        <v>31</v>
      </c>
    </row>
    <row r="184" spans="1:32" ht="12.75" customHeight="1" x14ac:dyDescent="0.35">
      <c r="A184" s="77" t="s">
        <v>399</v>
      </c>
      <c r="B184" s="183">
        <v>865</v>
      </c>
      <c r="C184" s="136" t="s">
        <v>400</v>
      </c>
      <c r="D184" s="179">
        <v>4631</v>
      </c>
      <c r="E184" s="133">
        <v>32.700000000000003</v>
      </c>
      <c r="F184" s="180">
        <v>4.21</v>
      </c>
      <c r="G184" s="133">
        <v>16.2</v>
      </c>
      <c r="H184" s="133">
        <v>22.8</v>
      </c>
      <c r="I184" s="180" t="s">
        <v>578</v>
      </c>
      <c r="J184" s="133">
        <v>96.6</v>
      </c>
      <c r="K184" s="133">
        <v>97.9</v>
      </c>
      <c r="L184" s="133">
        <v>96.4</v>
      </c>
      <c r="M184" s="133">
        <v>76.7</v>
      </c>
      <c r="N184" s="133">
        <v>42.3</v>
      </c>
      <c r="O184" s="180" t="s">
        <v>578</v>
      </c>
      <c r="P184" s="180">
        <v>5.14</v>
      </c>
      <c r="Q184" s="180">
        <v>4.67</v>
      </c>
      <c r="R184" s="180">
        <v>4.7699999999999996</v>
      </c>
      <c r="S184" s="180">
        <v>3.79</v>
      </c>
      <c r="T184" s="180">
        <v>2.14</v>
      </c>
      <c r="U184" s="180" t="s">
        <v>578</v>
      </c>
      <c r="V184" s="133">
        <v>63.7</v>
      </c>
      <c r="W184" s="133">
        <v>52.9</v>
      </c>
      <c r="X184" s="133">
        <v>49.6</v>
      </c>
      <c r="Y184" s="133">
        <v>43.8</v>
      </c>
      <c r="Z184" s="133">
        <v>25</v>
      </c>
      <c r="AA184" s="133" t="s">
        <v>578</v>
      </c>
      <c r="AB184" s="133">
        <v>78.099999999999994</v>
      </c>
      <c r="AC184" s="133">
        <v>73.599999999999994</v>
      </c>
      <c r="AD184" s="133">
        <v>67.7</v>
      </c>
      <c r="AE184" s="133">
        <v>53.2</v>
      </c>
      <c r="AF184" s="133">
        <v>31.1</v>
      </c>
    </row>
    <row r="185" spans="1:32" ht="12.75" customHeight="1" x14ac:dyDescent="0.35">
      <c r="A185" s="139"/>
      <c r="B185" s="140"/>
      <c r="C185" s="141"/>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row>
    <row r="186" spans="1:32" ht="12.75" customHeight="1" x14ac:dyDescent="0.35">
      <c r="T186" s="89"/>
      <c r="Z186" s="89"/>
      <c r="AF186" s="89" t="s">
        <v>401</v>
      </c>
    </row>
    <row r="187" spans="1:32" s="147" customFormat="1" ht="25.7" customHeight="1" x14ac:dyDescent="0.35">
      <c r="A187" s="359" t="s">
        <v>402</v>
      </c>
      <c r="B187" s="359"/>
      <c r="C187" s="359"/>
      <c r="D187" s="359"/>
      <c r="E187" s="359"/>
      <c r="F187" s="359"/>
      <c r="G187" s="359"/>
      <c r="H187" s="359"/>
      <c r="I187" s="359"/>
      <c r="J187" s="359"/>
      <c r="K187" s="359"/>
      <c r="L187" s="359"/>
      <c r="M187" s="359"/>
      <c r="N187" s="359"/>
      <c r="O187" s="359"/>
      <c r="P187" s="359"/>
      <c r="Q187" s="359"/>
      <c r="R187" s="359"/>
      <c r="S187" s="359"/>
      <c r="T187" s="359"/>
      <c r="U187" s="359"/>
      <c r="V187" s="359"/>
      <c r="W187" s="359"/>
      <c r="X187" s="359"/>
      <c r="Y187" s="359"/>
      <c r="Z187" s="359"/>
      <c r="AA187" s="359"/>
      <c r="AB187" s="359"/>
      <c r="AC187" s="359"/>
      <c r="AD187" s="359"/>
      <c r="AE187" s="359"/>
      <c r="AF187" s="359"/>
    </row>
    <row r="188" spans="1:32" s="147" customFormat="1" ht="12.75" customHeight="1" x14ac:dyDescent="0.35">
      <c r="A188" s="185" t="s">
        <v>403</v>
      </c>
      <c r="B188" s="185"/>
      <c r="C188" s="185"/>
      <c r="D188" s="185"/>
      <c r="E188" s="185"/>
      <c r="F188" s="185"/>
      <c r="G188" s="185"/>
      <c r="H188" s="185"/>
      <c r="I188" s="185"/>
      <c r="J188" s="185"/>
      <c r="K188" s="185"/>
      <c r="L188" s="185"/>
      <c r="M188" s="185"/>
      <c r="N188" s="185"/>
      <c r="O188" s="185"/>
      <c r="P188" s="185"/>
      <c r="Q188" s="185"/>
      <c r="R188" s="185"/>
      <c r="S188" s="185"/>
      <c r="T188" s="185"/>
      <c r="U188" s="148"/>
      <c r="V188" s="148"/>
      <c r="W188" s="148"/>
      <c r="X188" s="148"/>
      <c r="Y188" s="148"/>
      <c r="Z188" s="148"/>
      <c r="AA188" s="148"/>
      <c r="AB188" s="148"/>
      <c r="AC188" s="148"/>
      <c r="AD188" s="148"/>
      <c r="AE188" s="148"/>
      <c r="AF188" s="148"/>
    </row>
    <row r="189" spans="1:32" s="147" customFormat="1" ht="25.7" customHeight="1" x14ac:dyDescent="0.35">
      <c r="A189" s="348" t="s">
        <v>447</v>
      </c>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8"/>
      <c r="Z189" s="348"/>
      <c r="AA189" s="348"/>
      <c r="AB189" s="348"/>
      <c r="AC189" s="348"/>
      <c r="AD189" s="348"/>
      <c r="AE189" s="348"/>
      <c r="AF189" s="348"/>
    </row>
    <row r="190" spans="1:32" s="147" customFormat="1" ht="12.95" customHeight="1" x14ac:dyDescent="0.35">
      <c r="A190" s="92" t="s">
        <v>448</v>
      </c>
      <c r="B190" s="185"/>
      <c r="C190" s="185"/>
      <c r="D190" s="185"/>
      <c r="E190" s="185"/>
      <c r="F190" s="185"/>
      <c r="G190" s="185"/>
      <c r="H190" s="185"/>
      <c r="I190" s="185"/>
      <c r="J190" s="185"/>
      <c r="K190" s="185"/>
      <c r="L190" s="185"/>
      <c r="M190" s="185"/>
      <c r="N190" s="185"/>
      <c r="O190" s="185"/>
      <c r="P190" s="185"/>
      <c r="Q190" s="185"/>
      <c r="R190" s="185"/>
      <c r="S190" s="185"/>
      <c r="T190" s="185"/>
      <c r="U190" s="148"/>
      <c r="V190" s="148"/>
      <c r="W190" s="148"/>
      <c r="X190" s="148"/>
      <c r="Y190" s="148"/>
      <c r="Z190" s="148"/>
      <c r="AA190" s="148"/>
      <c r="AB190" s="148"/>
      <c r="AC190" s="148"/>
      <c r="AD190" s="148"/>
      <c r="AE190" s="148"/>
      <c r="AF190" s="148"/>
    </row>
    <row r="191" spans="1:32" s="147" customFormat="1" ht="24" customHeight="1" x14ac:dyDescent="0.35">
      <c r="A191" s="348" t="s">
        <v>584</v>
      </c>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c r="AA191" s="348"/>
      <c r="AB191" s="348"/>
      <c r="AC191" s="348"/>
      <c r="AD191" s="348"/>
      <c r="AE191" s="348"/>
      <c r="AF191" s="348"/>
    </row>
    <row r="192" spans="1:32" s="147" customFormat="1" ht="12.75" customHeight="1" x14ac:dyDescent="0.35">
      <c r="A192" s="185" t="s">
        <v>449</v>
      </c>
      <c r="B192" s="185"/>
      <c r="C192" s="185"/>
      <c r="D192" s="185"/>
      <c r="E192" s="185"/>
      <c r="F192" s="185"/>
      <c r="G192" s="185"/>
      <c r="H192" s="185"/>
      <c r="I192" s="185"/>
      <c r="J192" s="185"/>
      <c r="K192" s="185"/>
      <c r="L192" s="185"/>
      <c r="M192" s="185"/>
      <c r="N192" s="185"/>
      <c r="O192" s="185"/>
      <c r="P192" s="185"/>
      <c r="Q192" s="185"/>
      <c r="R192" s="185"/>
      <c r="S192" s="185"/>
      <c r="T192" s="185"/>
      <c r="U192" s="148"/>
      <c r="V192" s="148"/>
      <c r="W192" s="148"/>
      <c r="X192" s="148"/>
      <c r="Y192" s="148"/>
      <c r="Z192" s="148"/>
      <c r="AA192" s="148"/>
      <c r="AB192" s="148"/>
      <c r="AC192" s="148"/>
      <c r="AD192" s="148"/>
      <c r="AE192" s="148"/>
      <c r="AF192" s="148"/>
    </row>
    <row r="193" spans="1:32" s="147" customFormat="1" ht="12.75" customHeight="1" x14ac:dyDescent="0.35">
      <c r="A193" s="185" t="s">
        <v>450</v>
      </c>
      <c r="B193" s="185"/>
      <c r="C193" s="185"/>
      <c r="D193" s="185"/>
      <c r="E193" s="185"/>
      <c r="F193" s="185"/>
      <c r="G193" s="185"/>
      <c r="H193" s="185"/>
      <c r="I193" s="185"/>
      <c r="J193" s="185"/>
      <c r="K193" s="185"/>
      <c r="L193" s="185"/>
      <c r="M193" s="185"/>
      <c r="N193" s="185"/>
      <c r="O193" s="185"/>
      <c r="P193" s="185"/>
      <c r="Q193" s="185"/>
      <c r="R193" s="185"/>
      <c r="S193" s="185"/>
      <c r="T193" s="185"/>
      <c r="U193" s="148"/>
      <c r="V193" s="148"/>
      <c r="W193" s="148"/>
      <c r="X193" s="148"/>
      <c r="Y193" s="148"/>
      <c r="Z193" s="148"/>
      <c r="AA193" s="148"/>
      <c r="AB193" s="148"/>
      <c r="AC193" s="148"/>
      <c r="AD193" s="148"/>
      <c r="AE193" s="148"/>
      <c r="AF193" s="148"/>
    </row>
    <row r="194" spans="1:32" s="147" customFormat="1" ht="12.75" customHeight="1" x14ac:dyDescent="0.35">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row>
    <row r="195" spans="1:32" s="147" customFormat="1" ht="12.75" customHeight="1" x14ac:dyDescent="0.35">
      <c r="A195" s="153" t="s">
        <v>410</v>
      </c>
      <c r="B195" s="187"/>
      <c r="C195" s="188"/>
      <c r="D195" s="189"/>
      <c r="E195" s="190"/>
      <c r="F195" s="190"/>
      <c r="G195" s="190"/>
      <c r="H195" s="190"/>
      <c r="I195" s="187"/>
      <c r="J195" s="187"/>
      <c r="K195" s="187"/>
      <c r="L195" s="187"/>
      <c r="M195" s="191"/>
      <c r="N195" s="191"/>
      <c r="O195" s="191"/>
      <c r="P195" s="191"/>
      <c r="Q195" s="191"/>
      <c r="R195" s="191"/>
      <c r="S195" s="191"/>
      <c r="T195" s="191"/>
      <c r="U195" s="191"/>
      <c r="V195" s="191"/>
      <c r="W195" s="191"/>
      <c r="X195" s="191"/>
      <c r="Y195" s="191"/>
      <c r="Z195" s="191"/>
      <c r="AA195" s="191"/>
      <c r="AB195" s="191"/>
      <c r="AC195" s="191"/>
      <c r="AD195" s="191"/>
      <c r="AE195" s="191"/>
      <c r="AF195" s="191"/>
    </row>
  </sheetData>
  <sheetProtection sheet="1" objects="1" scenarios="1"/>
  <mergeCells count="15">
    <mergeCell ref="V6:Z6"/>
    <mergeCell ref="AB6:AF6"/>
    <mergeCell ref="A187:AF187"/>
    <mergeCell ref="A189:AF189"/>
    <mergeCell ref="A191:AF191"/>
    <mergeCell ref="C5:C7"/>
    <mergeCell ref="D5:D7"/>
    <mergeCell ref="E5:H5"/>
    <mergeCell ref="J5:AF5"/>
    <mergeCell ref="E6:E7"/>
    <mergeCell ref="F6:F7"/>
    <mergeCell ref="G6:G7"/>
    <mergeCell ref="H6:H7"/>
    <mergeCell ref="J6:N6"/>
    <mergeCell ref="P6:T6"/>
  </mergeCells>
  <pageMargins left="0.70866141732283472" right="0.70866141732283472" top="0.74803149606299213" bottom="0.74803149606299213" header="0.31496062992125984" footer="0.31496062992125984"/>
  <pageSetup paperSize="9" scale="42"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200"/>
  <sheetViews>
    <sheetView showGridLines="0" zoomScaleNormal="100" workbookViewId="0">
      <pane ySplit="6" topLeftCell="A7" activePane="bottomLeft" state="frozen"/>
      <selection activeCell="L22" sqref="L22"/>
      <selection pane="bottomLeft"/>
    </sheetView>
  </sheetViews>
  <sheetFormatPr defaultColWidth="9" defaultRowHeight="12.75" customHeight="1" x14ac:dyDescent="0.35"/>
  <cols>
    <col min="1" max="1" width="10.73046875" style="10" customWidth="1"/>
    <col min="2" max="2" width="3.59765625" style="10" bestFit="1" customWidth="1"/>
    <col min="3" max="3" width="23.1328125" style="10" bestFit="1" customWidth="1"/>
    <col min="4" max="4" width="10.73046875" style="10" customWidth="1"/>
    <col min="5" max="5" width="1.73046875" style="10" customWidth="1"/>
    <col min="6" max="6" width="10.73046875" style="10" customWidth="1"/>
    <col min="7" max="7" width="1.73046875" style="10" customWidth="1"/>
    <col min="8" max="9" width="10.73046875" style="10" customWidth="1"/>
    <col min="10" max="10" width="11.73046875" style="10" customWidth="1"/>
    <col min="11" max="11" width="10.73046875" style="10" customWidth="1"/>
    <col min="12" max="12" width="1.73046875" style="10" customWidth="1"/>
    <col min="13" max="14" width="10.73046875" style="10" customWidth="1"/>
    <col min="15" max="15" width="1.73046875" style="10" customWidth="1"/>
    <col min="16" max="16" width="11.265625" style="10" customWidth="1"/>
    <col min="17" max="29" width="10.73046875" style="10" customWidth="1"/>
    <col min="30" max="16384" width="9" style="10"/>
  </cols>
  <sheetData>
    <row r="1" spans="1:19" ht="12.75" customHeight="1" x14ac:dyDescent="0.35">
      <c r="A1" s="108" t="s">
        <v>451</v>
      </c>
      <c r="B1" s="154"/>
      <c r="C1" s="154"/>
      <c r="D1" s="108"/>
      <c r="E1" s="108"/>
      <c r="F1" s="108"/>
      <c r="G1" s="108"/>
      <c r="H1" s="108"/>
      <c r="I1" s="154"/>
      <c r="J1" s="154"/>
      <c r="K1" s="154"/>
      <c r="L1" s="154"/>
      <c r="M1" s="154"/>
      <c r="N1" s="154"/>
      <c r="S1" s="29"/>
    </row>
    <row r="2" spans="1:19" ht="12.75" customHeight="1" x14ac:dyDescent="0.35">
      <c r="A2" s="156" t="s">
        <v>37</v>
      </c>
      <c r="B2" s="154"/>
      <c r="C2" s="154"/>
      <c r="D2" s="157"/>
      <c r="E2" s="156"/>
      <c r="F2" s="154"/>
      <c r="G2" s="154"/>
      <c r="H2" s="154"/>
      <c r="I2" s="154"/>
      <c r="J2" s="154"/>
      <c r="K2" s="154"/>
      <c r="L2" s="154"/>
      <c r="M2" s="154"/>
      <c r="N2" s="154"/>
    </row>
    <row r="3" spans="1:19" ht="12.75" customHeight="1" x14ac:dyDescent="0.4">
      <c r="A3" s="109" t="s">
        <v>40</v>
      </c>
      <c r="B3" s="154"/>
      <c r="C3" s="154"/>
      <c r="D3" s="154"/>
      <c r="E3" s="154"/>
      <c r="F3" s="154"/>
      <c r="G3" s="154"/>
      <c r="H3" s="154"/>
      <c r="I3" s="111"/>
      <c r="J3" s="154"/>
      <c r="K3" s="154"/>
      <c r="L3" s="154"/>
      <c r="M3" s="154"/>
      <c r="N3" s="154"/>
    </row>
    <row r="4" spans="1:19" ht="12.75" customHeight="1" x14ac:dyDescent="0.4">
      <c r="A4" s="154"/>
      <c r="B4" s="154"/>
      <c r="C4" s="109"/>
      <c r="D4" s="154"/>
      <c r="E4" s="154"/>
      <c r="F4" s="154"/>
      <c r="G4" s="154"/>
      <c r="H4" s="154"/>
      <c r="I4" s="111"/>
      <c r="J4" s="154"/>
      <c r="K4" s="154"/>
      <c r="L4" s="154"/>
      <c r="M4" s="154"/>
      <c r="N4" s="154"/>
    </row>
    <row r="5" spans="1:19" ht="25.7" customHeight="1" x14ac:dyDescent="0.35">
      <c r="A5" s="160"/>
      <c r="B5" s="160"/>
      <c r="C5" s="362" t="s">
        <v>43</v>
      </c>
      <c r="D5" s="368" t="s">
        <v>431</v>
      </c>
      <c r="E5" s="192"/>
      <c r="F5" s="368" t="s">
        <v>45</v>
      </c>
      <c r="G5" s="192"/>
      <c r="H5" s="364" t="s">
        <v>452</v>
      </c>
      <c r="I5" s="364"/>
      <c r="J5" s="364"/>
      <c r="K5" s="364"/>
      <c r="L5" s="192"/>
      <c r="M5" s="364" t="s">
        <v>453</v>
      </c>
      <c r="N5" s="364"/>
      <c r="O5" s="112"/>
      <c r="P5" s="364" t="s">
        <v>454</v>
      </c>
      <c r="Q5" s="364"/>
    </row>
    <row r="6" spans="1:19" ht="38.450000000000003" customHeight="1" x14ac:dyDescent="0.35">
      <c r="A6" s="193"/>
      <c r="B6" s="193"/>
      <c r="C6" s="363"/>
      <c r="D6" s="370"/>
      <c r="E6" s="165"/>
      <c r="F6" s="370"/>
      <c r="G6" s="165"/>
      <c r="H6" s="165" t="s">
        <v>439</v>
      </c>
      <c r="I6" s="165" t="s">
        <v>440</v>
      </c>
      <c r="J6" s="165" t="s">
        <v>455</v>
      </c>
      <c r="K6" s="166" t="s">
        <v>456</v>
      </c>
      <c r="L6" s="165"/>
      <c r="M6" s="165" t="s">
        <v>457</v>
      </c>
      <c r="N6" s="165" t="s">
        <v>458</v>
      </c>
      <c r="P6" s="165" t="s">
        <v>459</v>
      </c>
      <c r="Q6" s="166" t="s">
        <v>460</v>
      </c>
    </row>
    <row r="7" spans="1:19" ht="12.75" customHeight="1" x14ac:dyDescent="0.35">
      <c r="A7" s="128"/>
      <c r="B7" s="128"/>
      <c r="C7" s="168"/>
      <c r="D7" s="169"/>
      <c r="E7" s="194"/>
      <c r="F7" s="169"/>
      <c r="G7" s="171"/>
      <c r="H7" s="169"/>
      <c r="I7" s="172"/>
      <c r="J7" s="172"/>
      <c r="K7" s="172"/>
      <c r="L7" s="173"/>
      <c r="M7" s="174"/>
      <c r="N7" s="174"/>
      <c r="O7" s="195"/>
      <c r="P7" s="195"/>
      <c r="Q7" s="196"/>
    </row>
    <row r="8" spans="1:19" s="21" customFormat="1" ht="12.75" customHeight="1" x14ac:dyDescent="0.4">
      <c r="A8" s="132"/>
      <c r="B8" s="132"/>
      <c r="C8" s="61" t="s">
        <v>445</v>
      </c>
      <c r="D8" s="175">
        <v>521202</v>
      </c>
      <c r="E8" s="175" t="s">
        <v>578</v>
      </c>
      <c r="F8" s="176">
        <v>46.6</v>
      </c>
      <c r="G8" s="177" t="s">
        <v>578</v>
      </c>
      <c r="H8" s="176">
        <v>9.9</v>
      </c>
      <c r="I8" s="176">
        <v>9.1</v>
      </c>
      <c r="J8" s="176">
        <v>13.4</v>
      </c>
      <c r="K8" s="176">
        <v>14.2</v>
      </c>
      <c r="L8" s="176" t="s">
        <v>578</v>
      </c>
      <c r="M8" s="176">
        <v>12.1</v>
      </c>
      <c r="N8" s="176">
        <v>2.2000000000000002</v>
      </c>
      <c r="O8" s="176" t="s">
        <v>578</v>
      </c>
      <c r="P8" s="176">
        <v>2.8</v>
      </c>
      <c r="Q8" s="176">
        <v>2.8</v>
      </c>
    </row>
    <row r="9" spans="1:19" ht="12.75" customHeight="1" x14ac:dyDescent="0.35">
      <c r="A9" s="128"/>
      <c r="B9" s="128"/>
      <c r="C9" s="61"/>
      <c r="D9" s="179"/>
      <c r="E9" s="179"/>
      <c r="F9" s="133"/>
      <c r="G9" s="180"/>
      <c r="H9" s="133"/>
      <c r="I9" s="133"/>
      <c r="J9" s="133"/>
      <c r="K9" s="133"/>
      <c r="L9" s="133"/>
      <c r="M9" s="133"/>
      <c r="N9" s="133"/>
      <c r="O9" s="133"/>
      <c r="P9" s="133"/>
      <c r="Q9" s="133"/>
    </row>
    <row r="10" spans="1:19" s="21" customFormat="1" ht="12.75" customHeight="1" x14ac:dyDescent="0.4">
      <c r="A10" s="60" t="s">
        <v>61</v>
      </c>
      <c r="B10" s="122"/>
      <c r="C10" s="70" t="s">
        <v>62</v>
      </c>
      <c r="D10" s="175">
        <v>583617</v>
      </c>
      <c r="E10" s="175"/>
      <c r="F10" s="176">
        <v>44.5</v>
      </c>
      <c r="G10" s="177"/>
      <c r="H10" s="176">
        <v>9.4</v>
      </c>
      <c r="I10" s="176">
        <v>8.5</v>
      </c>
      <c r="J10" s="176">
        <v>13</v>
      </c>
      <c r="K10" s="176">
        <v>13.7</v>
      </c>
      <c r="L10" s="176"/>
      <c r="M10" s="176">
        <v>11.7</v>
      </c>
      <c r="N10" s="176">
        <v>2</v>
      </c>
      <c r="O10" s="176"/>
      <c r="P10" s="176">
        <v>2.6</v>
      </c>
      <c r="Q10" s="176">
        <v>2.7</v>
      </c>
    </row>
    <row r="11" spans="1:19" ht="12.75" customHeight="1" x14ac:dyDescent="0.35">
      <c r="A11" s="168"/>
      <c r="B11" s="123"/>
      <c r="C11" s="168"/>
      <c r="D11" s="179"/>
      <c r="E11" s="179"/>
      <c r="F11" s="133"/>
      <c r="G11" s="180"/>
      <c r="H11" s="133"/>
      <c r="I11" s="133"/>
      <c r="J11" s="133"/>
      <c r="K11" s="133"/>
      <c r="L11" s="133"/>
      <c r="M11" s="133"/>
      <c r="N11" s="133"/>
      <c r="O11" s="133"/>
      <c r="P11" s="133"/>
      <c r="Q11" s="133"/>
    </row>
    <row r="12" spans="1:19" s="21" customFormat="1" ht="12.75" customHeight="1" x14ac:dyDescent="0.4">
      <c r="A12" s="70" t="s">
        <v>63</v>
      </c>
      <c r="B12" s="122" t="s">
        <v>64</v>
      </c>
      <c r="C12" s="71" t="s">
        <v>65</v>
      </c>
      <c r="D12" s="175">
        <v>24838</v>
      </c>
      <c r="E12" s="175" t="s">
        <v>578</v>
      </c>
      <c r="F12" s="176">
        <v>44.9</v>
      </c>
      <c r="G12" s="177" t="s">
        <v>578</v>
      </c>
      <c r="H12" s="176">
        <v>9.6</v>
      </c>
      <c r="I12" s="176">
        <v>8.6999999999999993</v>
      </c>
      <c r="J12" s="176">
        <v>12.6</v>
      </c>
      <c r="K12" s="176">
        <v>14.1</v>
      </c>
      <c r="L12" s="176" t="s">
        <v>578</v>
      </c>
      <c r="M12" s="176">
        <v>11</v>
      </c>
      <c r="N12" s="176">
        <v>3.1</v>
      </c>
      <c r="O12" s="176" t="s">
        <v>578</v>
      </c>
      <c r="P12" s="176">
        <v>2.7</v>
      </c>
      <c r="Q12" s="176">
        <v>2.8</v>
      </c>
    </row>
    <row r="13" spans="1:19" ht="12.75" customHeight="1" x14ac:dyDescent="0.35">
      <c r="A13" s="73" t="s">
        <v>66</v>
      </c>
      <c r="B13" s="123">
        <v>840</v>
      </c>
      <c r="C13" s="125" t="s">
        <v>67</v>
      </c>
      <c r="D13" s="179">
        <v>4614</v>
      </c>
      <c r="E13" s="179" t="s">
        <v>578</v>
      </c>
      <c r="F13" s="133">
        <v>45</v>
      </c>
      <c r="G13" s="180" t="s">
        <v>578</v>
      </c>
      <c r="H13" s="133">
        <v>9.5</v>
      </c>
      <c r="I13" s="133">
        <v>8.6</v>
      </c>
      <c r="J13" s="133">
        <v>12.5</v>
      </c>
      <c r="K13" s="133">
        <v>14.4</v>
      </c>
      <c r="L13" s="133" t="s">
        <v>578</v>
      </c>
      <c r="M13" s="133">
        <v>10.6</v>
      </c>
      <c r="N13" s="133">
        <v>3.8</v>
      </c>
      <c r="O13" s="133" t="s">
        <v>578</v>
      </c>
      <c r="P13" s="133">
        <v>2.7</v>
      </c>
      <c r="Q13" s="133">
        <v>2.8</v>
      </c>
    </row>
    <row r="14" spans="1:19" ht="12.75" customHeight="1" x14ac:dyDescent="0.35">
      <c r="A14" s="73" t="s">
        <v>68</v>
      </c>
      <c r="B14" s="123">
        <v>841</v>
      </c>
      <c r="C14" s="125" t="s">
        <v>69</v>
      </c>
      <c r="D14" s="179">
        <v>1097</v>
      </c>
      <c r="E14" s="179" t="s">
        <v>578</v>
      </c>
      <c r="F14" s="133">
        <v>45.8</v>
      </c>
      <c r="G14" s="180" t="s">
        <v>578</v>
      </c>
      <c r="H14" s="133">
        <v>9.9</v>
      </c>
      <c r="I14" s="133">
        <v>9.1999999999999993</v>
      </c>
      <c r="J14" s="133">
        <v>12.6</v>
      </c>
      <c r="K14" s="133">
        <v>14.2</v>
      </c>
      <c r="L14" s="133" t="s">
        <v>578</v>
      </c>
      <c r="M14" s="133">
        <v>11.7</v>
      </c>
      <c r="N14" s="133">
        <v>2.5</v>
      </c>
      <c r="O14" s="133" t="s">
        <v>578</v>
      </c>
      <c r="P14" s="133">
        <v>2.7</v>
      </c>
      <c r="Q14" s="133">
        <v>2.8</v>
      </c>
    </row>
    <row r="15" spans="1:19" ht="12.75" customHeight="1" x14ac:dyDescent="0.35">
      <c r="A15" s="73" t="s">
        <v>70</v>
      </c>
      <c r="B15" s="123">
        <v>390</v>
      </c>
      <c r="C15" s="127" t="s">
        <v>71</v>
      </c>
      <c r="D15" s="179">
        <v>1885</v>
      </c>
      <c r="E15" s="179" t="s">
        <v>578</v>
      </c>
      <c r="F15" s="133">
        <v>46.2</v>
      </c>
      <c r="G15" s="180" t="s">
        <v>578</v>
      </c>
      <c r="H15" s="133">
        <v>9.6999999999999993</v>
      </c>
      <c r="I15" s="133">
        <v>8.8000000000000007</v>
      </c>
      <c r="J15" s="133">
        <v>13</v>
      </c>
      <c r="K15" s="133">
        <v>14.6</v>
      </c>
      <c r="L15" s="133" t="s">
        <v>578</v>
      </c>
      <c r="M15" s="133">
        <v>10.6</v>
      </c>
      <c r="N15" s="133">
        <v>4.0999999999999996</v>
      </c>
      <c r="O15" s="133" t="s">
        <v>578</v>
      </c>
      <c r="P15" s="133">
        <v>2.8</v>
      </c>
      <c r="Q15" s="133">
        <v>2.8</v>
      </c>
    </row>
    <row r="16" spans="1:19" ht="12.75" customHeight="1" x14ac:dyDescent="0.35">
      <c r="A16" s="73" t="s">
        <v>72</v>
      </c>
      <c r="B16" s="123">
        <v>805</v>
      </c>
      <c r="C16" s="127" t="s">
        <v>73</v>
      </c>
      <c r="D16" s="179">
        <v>1016</v>
      </c>
      <c r="E16" s="179" t="s">
        <v>578</v>
      </c>
      <c r="F16" s="133">
        <v>42.3</v>
      </c>
      <c r="G16" s="180" t="s">
        <v>578</v>
      </c>
      <c r="H16" s="133">
        <v>9.1</v>
      </c>
      <c r="I16" s="133">
        <v>8.3000000000000007</v>
      </c>
      <c r="J16" s="133">
        <v>11.7</v>
      </c>
      <c r="K16" s="133">
        <v>13.1</v>
      </c>
      <c r="L16" s="133" t="s">
        <v>578</v>
      </c>
      <c r="M16" s="133">
        <v>9.4</v>
      </c>
      <c r="N16" s="133">
        <v>3.6</v>
      </c>
      <c r="O16" s="133" t="s">
        <v>578</v>
      </c>
      <c r="P16" s="133">
        <v>2.7</v>
      </c>
      <c r="Q16" s="133">
        <v>2.7</v>
      </c>
    </row>
    <row r="17" spans="1:17" ht="12.75" customHeight="1" x14ac:dyDescent="0.35">
      <c r="A17" s="73" t="s">
        <v>74</v>
      </c>
      <c r="B17" s="123">
        <v>806</v>
      </c>
      <c r="C17" s="127" t="s">
        <v>75</v>
      </c>
      <c r="D17" s="179">
        <v>1337</v>
      </c>
      <c r="E17" s="179" t="s">
        <v>578</v>
      </c>
      <c r="F17" s="133">
        <v>42.4</v>
      </c>
      <c r="G17" s="180" t="s">
        <v>578</v>
      </c>
      <c r="H17" s="133">
        <v>9.1</v>
      </c>
      <c r="I17" s="133">
        <v>8.1999999999999993</v>
      </c>
      <c r="J17" s="133">
        <v>11.3</v>
      </c>
      <c r="K17" s="133">
        <v>13.8</v>
      </c>
      <c r="L17" s="133" t="s">
        <v>578</v>
      </c>
      <c r="M17" s="133">
        <v>9.6</v>
      </c>
      <c r="N17" s="133">
        <v>4.2</v>
      </c>
      <c r="O17" s="133" t="s">
        <v>578</v>
      </c>
      <c r="P17" s="133">
        <v>2.6</v>
      </c>
      <c r="Q17" s="133">
        <v>2.8</v>
      </c>
    </row>
    <row r="18" spans="1:17" ht="12.75" customHeight="1" x14ac:dyDescent="0.35">
      <c r="A18" s="73" t="s">
        <v>76</v>
      </c>
      <c r="B18" s="123">
        <v>391</v>
      </c>
      <c r="C18" s="127" t="s">
        <v>77</v>
      </c>
      <c r="D18" s="179">
        <v>2438</v>
      </c>
      <c r="E18" s="179" t="s">
        <v>578</v>
      </c>
      <c r="F18" s="133">
        <v>45.1</v>
      </c>
      <c r="G18" s="180" t="s">
        <v>578</v>
      </c>
      <c r="H18" s="133">
        <v>9.5</v>
      </c>
      <c r="I18" s="133">
        <v>8.6999999999999993</v>
      </c>
      <c r="J18" s="133">
        <v>12.7</v>
      </c>
      <c r="K18" s="133">
        <v>14.1</v>
      </c>
      <c r="L18" s="133" t="s">
        <v>578</v>
      </c>
      <c r="M18" s="133">
        <v>11.1</v>
      </c>
      <c r="N18" s="133">
        <v>3</v>
      </c>
      <c r="O18" s="133" t="s">
        <v>578</v>
      </c>
      <c r="P18" s="133">
        <v>2.7</v>
      </c>
      <c r="Q18" s="133">
        <v>2.8</v>
      </c>
    </row>
    <row r="19" spans="1:17" ht="12.75" customHeight="1" x14ac:dyDescent="0.35">
      <c r="A19" s="73" t="s">
        <v>78</v>
      </c>
      <c r="B19" s="123">
        <v>392</v>
      </c>
      <c r="C19" s="127" t="s">
        <v>79</v>
      </c>
      <c r="D19" s="179">
        <v>1879</v>
      </c>
      <c r="E19" s="179" t="s">
        <v>578</v>
      </c>
      <c r="F19" s="133">
        <v>46</v>
      </c>
      <c r="G19" s="180" t="s">
        <v>578</v>
      </c>
      <c r="H19" s="133">
        <v>9.6999999999999993</v>
      </c>
      <c r="I19" s="133">
        <v>8.9</v>
      </c>
      <c r="J19" s="133">
        <v>13.4</v>
      </c>
      <c r="K19" s="133">
        <v>14</v>
      </c>
      <c r="L19" s="133" t="s">
        <v>578</v>
      </c>
      <c r="M19" s="133">
        <v>11.8</v>
      </c>
      <c r="N19" s="133">
        <v>2.2000000000000002</v>
      </c>
      <c r="O19" s="133" t="s">
        <v>578</v>
      </c>
      <c r="P19" s="133">
        <v>2.8</v>
      </c>
      <c r="Q19" s="133">
        <v>2.9</v>
      </c>
    </row>
    <row r="20" spans="1:17" ht="12.75" customHeight="1" x14ac:dyDescent="0.35">
      <c r="A20" s="73" t="s">
        <v>80</v>
      </c>
      <c r="B20" s="123">
        <v>929</v>
      </c>
      <c r="C20" s="127" t="s">
        <v>81</v>
      </c>
      <c r="D20" s="179">
        <v>3056</v>
      </c>
      <c r="E20" s="179" t="s">
        <v>578</v>
      </c>
      <c r="F20" s="133">
        <v>46.1</v>
      </c>
      <c r="G20" s="180" t="s">
        <v>578</v>
      </c>
      <c r="H20" s="133">
        <v>9.6999999999999993</v>
      </c>
      <c r="I20" s="133">
        <v>9</v>
      </c>
      <c r="J20" s="133">
        <v>13.1</v>
      </c>
      <c r="K20" s="133">
        <v>14.2</v>
      </c>
      <c r="L20" s="133" t="s">
        <v>578</v>
      </c>
      <c r="M20" s="133">
        <v>12</v>
      </c>
      <c r="N20" s="133">
        <v>2.2000000000000002</v>
      </c>
      <c r="O20" s="133" t="s">
        <v>578</v>
      </c>
      <c r="P20" s="133">
        <v>2.8</v>
      </c>
      <c r="Q20" s="133">
        <v>2.8</v>
      </c>
    </row>
    <row r="21" spans="1:17" ht="12.75" customHeight="1" x14ac:dyDescent="0.35">
      <c r="A21" s="73" t="s">
        <v>82</v>
      </c>
      <c r="B21" s="123">
        <v>807</v>
      </c>
      <c r="C21" s="127" t="s">
        <v>83</v>
      </c>
      <c r="D21" s="179">
        <v>1517</v>
      </c>
      <c r="E21" s="179" t="s">
        <v>578</v>
      </c>
      <c r="F21" s="133">
        <v>43.6</v>
      </c>
      <c r="G21" s="180" t="s">
        <v>578</v>
      </c>
      <c r="H21" s="133">
        <v>9.6</v>
      </c>
      <c r="I21" s="133">
        <v>8.5</v>
      </c>
      <c r="J21" s="133">
        <v>12.1</v>
      </c>
      <c r="K21" s="133">
        <v>13.5</v>
      </c>
      <c r="L21" s="133" t="s">
        <v>578</v>
      </c>
      <c r="M21" s="133">
        <v>9.9</v>
      </c>
      <c r="N21" s="133">
        <v>3.6</v>
      </c>
      <c r="O21" s="133" t="s">
        <v>578</v>
      </c>
      <c r="P21" s="133">
        <v>2.7</v>
      </c>
      <c r="Q21" s="133">
        <v>2.7</v>
      </c>
    </row>
    <row r="22" spans="1:17" ht="12.75" customHeight="1" x14ac:dyDescent="0.35">
      <c r="A22" s="73" t="s">
        <v>84</v>
      </c>
      <c r="B22" s="123">
        <v>393</v>
      </c>
      <c r="C22" s="127" t="s">
        <v>85</v>
      </c>
      <c r="D22" s="179">
        <v>1462</v>
      </c>
      <c r="E22" s="179" t="s">
        <v>578</v>
      </c>
      <c r="F22" s="133">
        <v>44.3</v>
      </c>
      <c r="G22" s="180" t="s">
        <v>578</v>
      </c>
      <c r="H22" s="133">
        <v>9.3000000000000007</v>
      </c>
      <c r="I22" s="133">
        <v>8.5</v>
      </c>
      <c r="J22" s="133">
        <v>12.4</v>
      </c>
      <c r="K22" s="133">
        <v>14</v>
      </c>
      <c r="L22" s="133" t="s">
        <v>578</v>
      </c>
      <c r="M22" s="133">
        <v>10.3</v>
      </c>
      <c r="N22" s="133">
        <v>3.7</v>
      </c>
      <c r="O22" s="133" t="s">
        <v>578</v>
      </c>
      <c r="P22" s="133">
        <v>2.7</v>
      </c>
      <c r="Q22" s="133">
        <v>2.8</v>
      </c>
    </row>
    <row r="23" spans="1:17" ht="12.75" customHeight="1" x14ac:dyDescent="0.35">
      <c r="A23" s="73" t="s">
        <v>86</v>
      </c>
      <c r="B23" s="123">
        <v>808</v>
      </c>
      <c r="C23" s="127" t="s">
        <v>87</v>
      </c>
      <c r="D23" s="179">
        <v>1929</v>
      </c>
      <c r="E23" s="179" t="s">
        <v>578</v>
      </c>
      <c r="F23" s="133">
        <v>46.8</v>
      </c>
      <c r="G23" s="180" t="s">
        <v>578</v>
      </c>
      <c r="H23" s="133">
        <v>10.1</v>
      </c>
      <c r="I23" s="133">
        <v>9.1</v>
      </c>
      <c r="J23" s="133">
        <v>13</v>
      </c>
      <c r="K23" s="133">
        <v>14.6</v>
      </c>
      <c r="L23" s="133" t="s">
        <v>578</v>
      </c>
      <c r="M23" s="133">
        <v>11.8</v>
      </c>
      <c r="N23" s="133">
        <v>2.8</v>
      </c>
      <c r="O23" s="133" t="s">
        <v>578</v>
      </c>
      <c r="P23" s="133">
        <v>2.8</v>
      </c>
      <c r="Q23" s="133">
        <v>2.8</v>
      </c>
    </row>
    <row r="24" spans="1:17" ht="12.75" customHeight="1" x14ac:dyDescent="0.35">
      <c r="A24" s="73" t="s">
        <v>88</v>
      </c>
      <c r="B24" s="123">
        <v>394</v>
      </c>
      <c r="C24" s="125" t="s">
        <v>89</v>
      </c>
      <c r="D24" s="179">
        <v>2608</v>
      </c>
      <c r="E24" s="179" t="s">
        <v>578</v>
      </c>
      <c r="F24" s="133">
        <v>43.2</v>
      </c>
      <c r="G24" s="180" t="s">
        <v>578</v>
      </c>
      <c r="H24" s="133">
        <v>9.3000000000000007</v>
      </c>
      <c r="I24" s="133">
        <v>8.1999999999999993</v>
      </c>
      <c r="J24" s="133">
        <v>12.1</v>
      </c>
      <c r="K24" s="133">
        <v>13.6</v>
      </c>
      <c r="L24" s="133" t="s">
        <v>578</v>
      </c>
      <c r="M24" s="133">
        <v>11.4</v>
      </c>
      <c r="N24" s="133">
        <v>2.2000000000000002</v>
      </c>
      <c r="O24" s="133" t="s">
        <v>578</v>
      </c>
      <c r="P24" s="133">
        <v>2.8</v>
      </c>
      <c r="Q24" s="133">
        <v>2.8</v>
      </c>
    </row>
    <row r="25" spans="1:17" ht="12.75" customHeight="1" x14ac:dyDescent="0.35">
      <c r="A25" s="73"/>
      <c r="B25" s="123"/>
      <c r="C25" s="128"/>
      <c r="D25" s="179"/>
      <c r="E25" s="179"/>
      <c r="F25" s="133"/>
      <c r="G25" s="180"/>
      <c r="H25" s="133"/>
      <c r="I25" s="133"/>
      <c r="J25" s="133"/>
      <c r="K25" s="133"/>
      <c r="L25" s="133"/>
      <c r="M25" s="133"/>
      <c r="N25" s="133"/>
      <c r="O25" s="133"/>
      <c r="P25" s="133"/>
      <c r="Q25" s="133"/>
    </row>
    <row r="26" spans="1:17" s="21" customFormat="1" ht="12.75" customHeight="1" x14ac:dyDescent="0.4">
      <c r="A26" s="70" t="s">
        <v>90</v>
      </c>
      <c r="B26" s="122" t="s">
        <v>91</v>
      </c>
      <c r="C26" s="71" t="s">
        <v>92</v>
      </c>
      <c r="D26" s="175">
        <v>71555</v>
      </c>
      <c r="E26" s="175" t="s">
        <v>578</v>
      </c>
      <c r="F26" s="176">
        <v>45.7</v>
      </c>
      <c r="G26" s="177" t="s">
        <v>578</v>
      </c>
      <c r="H26" s="176">
        <v>9.8000000000000007</v>
      </c>
      <c r="I26" s="176">
        <v>8.8000000000000007</v>
      </c>
      <c r="J26" s="176">
        <v>13</v>
      </c>
      <c r="K26" s="176">
        <v>14.1</v>
      </c>
      <c r="L26" s="176" t="s">
        <v>578</v>
      </c>
      <c r="M26" s="176">
        <v>11.9</v>
      </c>
      <c r="N26" s="176">
        <v>2.2000000000000002</v>
      </c>
      <c r="O26" s="176" t="s">
        <v>578</v>
      </c>
      <c r="P26" s="176">
        <v>2.8</v>
      </c>
      <c r="Q26" s="176">
        <v>2.8</v>
      </c>
    </row>
    <row r="27" spans="1:17" ht="12.75" customHeight="1" x14ac:dyDescent="0.35">
      <c r="A27" s="73" t="s">
        <v>93</v>
      </c>
      <c r="B27" s="123">
        <v>889</v>
      </c>
      <c r="C27" s="129" t="s">
        <v>94</v>
      </c>
      <c r="D27" s="179">
        <v>1830</v>
      </c>
      <c r="E27" s="179" t="s">
        <v>578</v>
      </c>
      <c r="F27" s="133">
        <v>45.8</v>
      </c>
      <c r="G27" s="180" t="s">
        <v>578</v>
      </c>
      <c r="H27" s="133">
        <v>9.9</v>
      </c>
      <c r="I27" s="133">
        <v>8.9</v>
      </c>
      <c r="J27" s="133">
        <v>13</v>
      </c>
      <c r="K27" s="133">
        <v>13.9</v>
      </c>
      <c r="L27" s="133" t="s">
        <v>578</v>
      </c>
      <c r="M27" s="133">
        <v>12.5</v>
      </c>
      <c r="N27" s="133">
        <v>1.5</v>
      </c>
      <c r="O27" s="133" t="s">
        <v>578</v>
      </c>
      <c r="P27" s="133">
        <v>2.8</v>
      </c>
      <c r="Q27" s="133">
        <v>2.8</v>
      </c>
    </row>
    <row r="28" spans="1:17" ht="12.75" customHeight="1" x14ac:dyDescent="0.35">
      <c r="A28" s="73" t="s">
        <v>95</v>
      </c>
      <c r="B28" s="123">
        <v>890</v>
      </c>
      <c r="C28" s="129" t="s">
        <v>96</v>
      </c>
      <c r="D28" s="179">
        <v>1136</v>
      </c>
      <c r="E28" s="179" t="s">
        <v>578</v>
      </c>
      <c r="F28" s="133">
        <v>38.5</v>
      </c>
      <c r="G28" s="180" t="s">
        <v>578</v>
      </c>
      <c r="H28" s="133">
        <v>8.1</v>
      </c>
      <c r="I28" s="133">
        <v>7.5</v>
      </c>
      <c r="J28" s="133">
        <v>10.8</v>
      </c>
      <c r="K28" s="133">
        <v>12</v>
      </c>
      <c r="L28" s="133" t="s">
        <v>578</v>
      </c>
      <c r="M28" s="133">
        <v>8.8000000000000007</v>
      </c>
      <c r="N28" s="133">
        <v>3.3</v>
      </c>
      <c r="O28" s="133" t="s">
        <v>578</v>
      </c>
      <c r="P28" s="133">
        <v>2.7</v>
      </c>
      <c r="Q28" s="133">
        <v>2.8</v>
      </c>
    </row>
    <row r="29" spans="1:17" ht="12.75" customHeight="1" x14ac:dyDescent="0.35">
      <c r="A29" s="73" t="s">
        <v>97</v>
      </c>
      <c r="B29" s="123">
        <v>350</v>
      </c>
      <c r="C29" s="130" t="s">
        <v>98</v>
      </c>
      <c r="D29" s="179">
        <v>3251</v>
      </c>
      <c r="E29" s="179" t="s">
        <v>578</v>
      </c>
      <c r="F29" s="133">
        <v>44.6</v>
      </c>
      <c r="G29" s="180" t="s">
        <v>578</v>
      </c>
      <c r="H29" s="133">
        <v>9.4</v>
      </c>
      <c r="I29" s="133">
        <v>8.6999999999999993</v>
      </c>
      <c r="J29" s="133">
        <v>12.8</v>
      </c>
      <c r="K29" s="133">
        <v>13.8</v>
      </c>
      <c r="L29" s="133" t="s">
        <v>578</v>
      </c>
      <c r="M29" s="133">
        <v>11.5</v>
      </c>
      <c r="N29" s="133">
        <v>2.2000000000000002</v>
      </c>
      <c r="O29" s="133" t="s">
        <v>578</v>
      </c>
      <c r="P29" s="133">
        <v>2.8</v>
      </c>
      <c r="Q29" s="133">
        <v>2.8</v>
      </c>
    </row>
    <row r="30" spans="1:17" ht="12.75" customHeight="1" x14ac:dyDescent="0.35">
      <c r="A30" s="73" t="s">
        <v>99</v>
      </c>
      <c r="B30" s="123">
        <v>351</v>
      </c>
      <c r="C30" s="130" t="s">
        <v>100</v>
      </c>
      <c r="D30" s="179">
        <v>2113</v>
      </c>
      <c r="E30" s="179" t="s">
        <v>578</v>
      </c>
      <c r="F30" s="133">
        <v>45.2</v>
      </c>
      <c r="G30" s="180" t="s">
        <v>578</v>
      </c>
      <c r="H30" s="133">
        <v>9.6999999999999993</v>
      </c>
      <c r="I30" s="133">
        <v>8.6999999999999993</v>
      </c>
      <c r="J30" s="133">
        <v>13.2</v>
      </c>
      <c r="K30" s="133">
        <v>13.5</v>
      </c>
      <c r="L30" s="133" t="s">
        <v>578</v>
      </c>
      <c r="M30" s="133">
        <v>12.5</v>
      </c>
      <c r="N30" s="133">
        <v>1</v>
      </c>
      <c r="O30" s="133" t="s">
        <v>578</v>
      </c>
      <c r="P30" s="133">
        <v>2.8</v>
      </c>
      <c r="Q30" s="133">
        <v>2.9</v>
      </c>
    </row>
    <row r="31" spans="1:17" ht="12.75" customHeight="1" x14ac:dyDescent="0.35">
      <c r="A31" s="73" t="s">
        <v>101</v>
      </c>
      <c r="B31" s="123">
        <v>895</v>
      </c>
      <c r="C31" s="129" t="s">
        <v>102</v>
      </c>
      <c r="D31" s="179">
        <v>3537</v>
      </c>
      <c r="E31" s="179" t="s">
        <v>578</v>
      </c>
      <c r="F31" s="133">
        <v>48.8</v>
      </c>
      <c r="G31" s="180" t="s">
        <v>578</v>
      </c>
      <c r="H31" s="133">
        <v>10.5</v>
      </c>
      <c r="I31" s="133">
        <v>9.4</v>
      </c>
      <c r="J31" s="133">
        <v>14</v>
      </c>
      <c r="K31" s="133">
        <v>14.9</v>
      </c>
      <c r="L31" s="133" t="s">
        <v>578</v>
      </c>
      <c r="M31" s="133">
        <v>13.3</v>
      </c>
      <c r="N31" s="133">
        <v>1.6</v>
      </c>
      <c r="O31" s="133" t="s">
        <v>578</v>
      </c>
      <c r="P31" s="133">
        <v>2.8</v>
      </c>
      <c r="Q31" s="133">
        <v>2.9</v>
      </c>
    </row>
    <row r="32" spans="1:17" ht="12.75" customHeight="1" x14ac:dyDescent="0.35">
      <c r="A32" s="73" t="s">
        <v>103</v>
      </c>
      <c r="B32" s="123">
        <v>896</v>
      </c>
      <c r="C32" s="129" t="s">
        <v>104</v>
      </c>
      <c r="D32" s="179">
        <v>3298</v>
      </c>
      <c r="E32" s="179" t="s">
        <v>578</v>
      </c>
      <c r="F32" s="133">
        <v>46.4</v>
      </c>
      <c r="G32" s="180" t="s">
        <v>578</v>
      </c>
      <c r="H32" s="133">
        <v>9.8000000000000007</v>
      </c>
      <c r="I32" s="133">
        <v>8.8000000000000007</v>
      </c>
      <c r="J32" s="133">
        <v>13.5</v>
      </c>
      <c r="K32" s="133">
        <v>14.3</v>
      </c>
      <c r="L32" s="133" t="s">
        <v>578</v>
      </c>
      <c r="M32" s="133">
        <v>12.3</v>
      </c>
      <c r="N32" s="133">
        <v>2</v>
      </c>
      <c r="O32" s="133" t="s">
        <v>578</v>
      </c>
      <c r="P32" s="133">
        <v>2.8</v>
      </c>
      <c r="Q32" s="133">
        <v>2.8</v>
      </c>
    </row>
    <row r="33" spans="1:17" ht="12.75" customHeight="1" x14ac:dyDescent="0.35">
      <c r="A33" s="73" t="s">
        <v>105</v>
      </c>
      <c r="B33" s="123">
        <v>909</v>
      </c>
      <c r="C33" s="130" t="s">
        <v>106</v>
      </c>
      <c r="D33" s="179">
        <v>4689</v>
      </c>
      <c r="E33" s="179" t="s">
        <v>578</v>
      </c>
      <c r="F33" s="133">
        <v>46.7</v>
      </c>
      <c r="G33" s="180" t="s">
        <v>578</v>
      </c>
      <c r="H33" s="133">
        <v>9.9</v>
      </c>
      <c r="I33" s="133">
        <v>9.1</v>
      </c>
      <c r="J33" s="133">
        <v>13.5</v>
      </c>
      <c r="K33" s="133">
        <v>14.1</v>
      </c>
      <c r="L33" s="133" t="s">
        <v>578</v>
      </c>
      <c r="M33" s="133">
        <v>11.8</v>
      </c>
      <c r="N33" s="133">
        <v>2.2999999999999998</v>
      </c>
      <c r="O33" s="133" t="s">
        <v>578</v>
      </c>
      <c r="P33" s="133">
        <v>2.8</v>
      </c>
      <c r="Q33" s="133">
        <v>2.9</v>
      </c>
    </row>
    <row r="34" spans="1:17" ht="12.75" customHeight="1" x14ac:dyDescent="0.35">
      <c r="A34" s="73" t="s">
        <v>107</v>
      </c>
      <c r="B34" s="123">
        <v>876</v>
      </c>
      <c r="C34" s="129" t="s">
        <v>108</v>
      </c>
      <c r="D34" s="179">
        <v>1333</v>
      </c>
      <c r="E34" s="179" t="s">
        <v>578</v>
      </c>
      <c r="F34" s="133">
        <v>44.2</v>
      </c>
      <c r="G34" s="180" t="s">
        <v>578</v>
      </c>
      <c r="H34" s="133">
        <v>9.1999999999999993</v>
      </c>
      <c r="I34" s="133">
        <v>8.1999999999999993</v>
      </c>
      <c r="J34" s="133">
        <v>12</v>
      </c>
      <c r="K34" s="133">
        <v>14.9</v>
      </c>
      <c r="L34" s="133" t="s">
        <v>578</v>
      </c>
      <c r="M34" s="133">
        <v>9.3000000000000007</v>
      </c>
      <c r="N34" s="133">
        <v>5.6</v>
      </c>
      <c r="O34" s="133" t="s">
        <v>578</v>
      </c>
      <c r="P34" s="133">
        <v>2.8</v>
      </c>
      <c r="Q34" s="133">
        <v>2.8</v>
      </c>
    </row>
    <row r="35" spans="1:17" ht="12.75" customHeight="1" x14ac:dyDescent="0.35">
      <c r="A35" s="73" t="s">
        <v>109</v>
      </c>
      <c r="B35" s="123">
        <v>340</v>
      </c>
      <c r="C35" s="26" t="s">
        <v>110</v>
      </c>
      <c r="D35" s="179">
        <v>929</v>
      </c>
      <c r="E35" s="179" t="s">
        <v>578</v>
      </c>
      <c r="F35" s="133">
        <v>35.299999999999997</v>
      </c>
      <c r="G35" s="180" t="s">
        <v>578</v>
      </c>
      <c r="H35" s="133">
        <v>7.9</v>
      </c>
      <c r="I35" s="133">
        <v>6.8</v>
      </c>
      <c r="J35" s="133">
        <v>9.6999999999999993</v>
      </c>
      <c r="K35" s="133">
        <v>10.9</v>
      </c>
      <c r="L35" s="133" t="s">
        <v>578</v>
      </c>
      <c r="M35" s="133">
        <v>9.5</v>
      </c>
      <c r="N35" s="133">
        <v>1.4</v>
      </c>
      <c r="O35" s="133" t="s">
        <v>578</v>
      </c>
      <c r="P35" s="133">
        <v>2.6</v>
      </c>
      <c r="Q35" s="133">
        <v>2.7</v>
      </c>
    </row>
    <row r="36" spans="1:17" ht="12.75" customHeight="1" x14ac:dyDescent="0.35">
      <c r="A36" s="73" t="s">
        <v>111</v>
      </c>
      <c r="B36" s="123">
        <v>888</v>
      </c>
      <c r="C36" s="129" t="s">
        <v>112</v>
      </c>
      <c r="D36" s="179">
        <v>11631</v>
      </c>
      <c r="E36" s="179" t="s">
        <v>578</v>
      </c>
      <c r="F36" s="133">
        <v>46.7</v>
      </c>
      <c r="G36" s="180" t="s">
        <v>578</v>
      </c>
      <c r="H36" s="133">
        <v>10</v>
      </c>
      <c r="I36" s="133">
        <v>9.1</v>
      </c>
      <c r="J36" s="133">
        <v>13.4</v>
      </c>
      <c r="K36" s="133">
        <v>14.2</v>
      </c>
      <c r="L36" s="133" t="s">
        <v>578</v>
      </c>
      <c r="M36" s="133">
        <v>12.6</v>
      </c>
      <c r="N36" s="133">
        <v>1.7</v>
      </c>
      <c r="O36" s="133" t="s">
        <v>578</v>
      </c>
      <c r="P36" s="133">
        <v>2.8</v>
      </c>
      <c r="Q36" s="133">
        <v>2.8</v>
      </c>
    </row>
    <row r="37" spans="1:17" ht="12.75" customHeight="1" x14ac:dyDescent="0.35">
      <c r="A37" s="73" t="s">
        <v>113</v>
      </c>
      <c r="B37" s="123">
        <v>341</v>
      </c>
      <c r="C37" s="130" t="s">
        <v>114</v>
      </c>
      <c r="D37" s="179">
        <v>4461</v>
      </c>
      <c r="E37" s="179" t="s">
        <v>578</v>
      </c>
      <c r="F37" s="133">
        <v>43.5</v>
      </c>
      <c r="G37" s="180" t="s">
        <v>578</v>
      </c>
      <c r="H37" s="133">
        <v>9.3000000000000007</v>
      </c>
      <c r="I37" s="133">
        <v>8.1999999999999993</v>
      </c>
      <c r="J37" s="133">
        <v>12.1</v>
      </c>
      <c r="K37" s="133">
        <v>13.9</v>
      </c>
      <c r="L37" s="133" t="s">
        <v>578</v>
      </c>
      <c r="M37" s="133">
        <v>10.8</v>
      </c>
      <c r="N37" s="133">
        <v>3.1</v>
      </c>
      <c r="O37" s="133" t="s">
        <v>578</v>
      </c>
      <c r="P37" s="133">
        <v>2.6</v>
      </c>
      <c r="Q37" s="133">
        <v>2.8</v>
      </c>
    </row>
    <row r="38" spans="1:17" ht="12.75" customHeight="1" x14ac:dyDescent="0.35">
      <c r="A38" s="73" t="s">
        <v>115</v>
      </c>
      <c r="B38" s="123">
        <v>352</v>
      </c>
      <c r="C38" s="130" t="s">
        <v>116</v>
      </c>
      <c r="D38" s="179">
        <v>4734</v>
      </c>
      <c r="E38" s="179" t="s">
        <v>578</v>
      </c>
      <c r="F38" s="133">
        <v>43.2</v>
      </c>
      <c r="G38" s="180" t="s">
        <v>578</v>
      </c>
      <c r="H38" s="133">
        <v>9.1999999999999993</v>
      </c>
      <c r="I38" s="133">
        <v>8.1</v>
      </c>
      <c r="J38" s="133">
        <v>12.4</v>
      </c>
      <c r="K38" s="133">
        <v>13.5</v>
      </c>
      <c r="L38" s="133" t="s">
        <v>578</v>
      </c>
      <c r="M38" s="133">
        <v>10.8</v>
      </c>
      <c r="N38" s="133">
        <v>2.7</v>
      </c>
      <c r="O38" s="133" t="s">
        <v>578</v>
      </c>
      <c r="P38" s="133">
        <v>2.7</v>
      </c>
      <c r="Q38" s="133">
        <v>2.8</v>
      </c>
    </row>
    <row r="39" spans="1:17" ht="12.75" customHeight="1" x14ac:dyDescent="0.35">
      <c r="A39" s="73" t="s">
        <v>117</v>
      </c>
      <c r="B39" s="123">
        <v>353</v>
      </c>
      <c r="C39" s="130" t="s">
        <v>118</v>
      </c>
      <c r="D39" s="179">
        <v>2957</v>
      </c>
      <c r="E39" s="179" t="s">
        <v>578</v>
      </c>
      <c r="F39" s="133">
        <v>42.7</v>
      </c>
      <c r="G39" s="180" t="s">
        <v>578</v>
      </c>
      <c r="H39" s="133">
        <v>9.1</v>
      </c>
      <c r="I39" s="133">
        <v>8.3000000000000007</v>
      </c>
      <c r="J39" s="133">
        <v>11.7</v>
      </c>
      <c r="K39" s="133">
        <v>13.6</v>
      </c>
      <c r="L39" s="133" t="s">
        <v>578</v>
      </c>
      <c r="M39" s="133">
        <v>11.5</v>
      </c>
      <c r="N39" s="133">
        <v>2.1</v>
      </c>
      <c r="O39" s="133" t="s">
        <v>578</v>
      </c>
      <c r="P39" s="133">
        <v>2.7</v>
      </c>
      <c r="Q39" s="133">
        <v>2.8</v>
      </c>
    </row>
    <row r="40" spans="1:17" ht="12.75" customHeight="1" x14ac:dyDescent="0.35">
      <c r="A40" s="73" t="s">
        <v>119</v>
      </c>
      <c r="B40" s="123">
        <v>354</v>
      </c>
      <c r="C40" s="130" t="s">
        <v>120</v>
      </c>
      <c r="D40" s="179">
        <v>2231</v>
      </c>
      <c r="E40" s="179" t="s">
        <v>578</v>
      </c>
      <c r="F40" s="133">
        <v>43.5</v>
      </c>
      <c r="G40" s="180" t="s">
        <v>578</v>
      </c>
      <c r="H40" s="133">
        <v>9.4</v>
      </c>
      <c r="I40" s="133">
        <v>8.4</v>
      </c>
      <c r="J40" s="133">
        <v>12.3</v>
      </c>
      <c r="K40" s="133">
        <v>13.4</v>
      </c>
      <c r="L40" s="133" t="s">
        <v>578</v>
      </c>
      <c r="M40" s="133">
        <v>10.8</v>
      </c>
      <c r="N40" s="133">
        <v>2.6</v>
      </c>
      <c r="O40" s="133" t="s">
        <v>578</v>
      </c>
      <c r="P40" s="133">
        <v>2.8</v>
      </c>
      <c r="Q40" s="133">
        <v>2.8</v>
      </c>
    </row>
    <row r="41" spans="1:17" ht="12.75" customHeight="1" x14ac:dyDescent="0.35">
      <c r="A41" s="73" t="s">
        <v>121</v>
      </c>
      <c r="B41" s="123">
        <v>355</v>
      </c>
      <c r="C41" s="130" t="s">
        <v>122</v>
      </c>
      <c r="D41" s="179">
        <v>2082</v>
      </c>
      <c r="E41" s="179" t="s">
        <v>578</v>
      </c>
      <c r="F41" s="133">
        <v>41</v>
      </c>
      <c r="G41" s="180" t="s">
        <v>578</v>
      </c>
      <c r="H41" s="133">
        <v>8.9</v>
      </c>
      <c r="I41" s="133">
        <v>7.9</v>
      </c>
      <c r="J41" s="133">
        <v>11.4</v>
      </c>
      <c r="K41" s="133">
        <v>12.8</v>
      </c>
      <c r="L41" s="133" t="s">
        <v>578</v>
      </c>
      <c r="M41" s="133">
        <v>9.9</v>
      </c>
      <c r="N41" s="133">
        <v>2.9</v>
      </c>
      <c r="O41" s="133" t="s">
        <v>578</v>
      </c>
      <c r="P41" s="133">
        <v>2.6</v>
      </c>
      <c r="Q41" s="133">
        <v>2.8</v>
      </c>
    </row>
    <row r="42" spans="1:17" ht="12.75" customHeight="1" x14ac:dyDescent="0.35">
      <c r="A42" s="73" t="s">
        <v>123</v>
      </c>
      <c r="B42" s="123">
        <v>343</v>
      </c>
      <c r="C42" s="130" t="s">
        <v>124</v>
      </c>
      <c r="D42" s="179">
        <v>2855</v>
      </c>
      <c r="E42" s="179" t="s">
        <v>578</v>
      </c>
      <c r="F42" s="133">
        <v>44.9</v>
      </c>
      <c r="G42" s="180" t="s">
        <v>578</v>
      </c>
      <c r="H42" s="133">
        <v>9.5</v>
      </c>
      <c r="I42" s="133">
        <v>8.6999999999999993</v>
      </c>
      <c r="J42" s="133">
        <v>12.7</v>
      </c>
      <c r="K42" s="133">
        <v>14</v>
      </c>
      <c r="L42" s="133" t="s">
        <v>578</v>
      </c>
      <c r="M42" s="133">
        <v>11.5</v>
      </c>
      <c r="N42" s="133">
        <v>2.6</v>
      </c>
      <c r="O42" s="133" t="s">
        <v>578</v>
      </c>
      <c r="P42" s="133">
        <v>2.7</v>
      </c>
      <c r="Q42" s="133">
        <v>2.8</v>
      </c>
    </row>
    <row r="43" spans="1:17" ht="12.75" customHeight="1" x14ac:dyDescent="0.35">
      <c r="A43" s="73" t="s">
        <v>125</v>
      </c>
      <c r="B43" s="123">
        <v>342</v>
      </c>
      <c r="C43" s="26" t="s">
        <v>126</v>
      </c>
      <c r="D43" s="179">
        <v>1732</v>
      </c>
      <c r="E43" s="179" t="s">
        <v>578</v>
      </c>
      <c r="F43" s="133">
        <v>44.6</v>
      </c>
      <c r="G43" s="180" t="s">
        <v>578</v>
      </c>
      <c r="H43" s="133">
        <v>9.4</v>
      </c>
      <c r="I43" s="133">
        <v>8.6999999999999993</v>
      </c>
      <c r="J43" s="133">
        <v>12.2</v>
      </c>
      <c r="K43" s="133">
        <v>14.3</v>
      </c>
      <c r="L43" s="133" t="s">
        <v>578</v>
      </c>
      <c r="M43" s="133">
        <v>10.3</v>
      </c>
      <c r="N43" s="133">
        <v>4</v>
      </c>
      <c r="O43" s="133" t="s">
        <v>578</v>
      </c>
      <c r="P43" s="133">
        <v>2.8</v>
      </c>
      <c r="Q43" s="133">
        <v>2.9</v>
      </c>
    </row>
    <row r="44" spans="1:17" ht="12.75" customHeight="1" x14ac:dyDescent="0.35">
      <c r="A44" s="73" t="s">
        <v>127</v>
      </c>
      <c r="B44" s="123">
        <v>356</v>
      </c>
      <c r="C44" s="130" t="s">
        <v>128</v>
      </c>
      <c r="D44" s="179">
        <v>2571</v>
      </c>
      <c r="E44" s="179" t="s">
        <v>578</v>
      </c>
      <c r="F44" s="133">
        <v>47.3</v>
      </c>
      <c r="G44" s="180" t="s">
        <v>578</v>
      </c>
      <c r="H44" s="133">
        <v>10.199999999999999</v>
      </c>
      <c r="I44" s="133">
        <v>9.1999999999999993</v>
      </c>
      <c r="J44" s="133">
        <v>13.5</v>
      </c>
      <c r="K44" s="133">
        <v>14.3</v>
      </c>
      <c r="L44" s="133" t="s">
        <v>578</v>
      </c>
      <c r="M44" s="133">
        <v>13.2</v>
      </c>
      <c r="N44" s="133">
        <v>1.2</v>
      </c>
      <c r="O44" s="133" t="s">
        <v>578</v>
      </c>
      <c r="P44" s="133">
        <v>2.8</v>
      </c>
      <c r="Q44" s="133">
        <v>2.8</v>
      </c>
    </row>
    <row r="45" spans="1:17" ht="12.75" customHeight="1" x14ac:dyDescent="0.35">
      <c r="A45" s="73" t="s">
        <v>129</v>
      </c>
      <c r="B45" s="123">
        <v>357</v>
      </c>
      <c r="C45" s="130" t="s">
        <v>130</v>
      </c>
      <c r="D45" s="179">
        <v>2512</v>
      </c>
      <c r="E45" s="179" t="s">
        <v>578</v>
      </c>
      <c r="F45" s="133">
        <v>43.9</v>
      </c>
      <c r="G45" s="180" t="s">
        <v>578</v>
      </c>
      <c r="H45" s="133">
        <v>9.6</v>
      </c>
      <c r="I45" s="133">
        <v>8.6999999999999993</v>
      </c>
      <c r="J45" s="133">
        <v>12.3</v>
      </c>
      <c r="K45" s="133">
        <v>13.4</v>
      </c>
      <c r="L45" s="133" t="s">
        <v>578</v>
      </c>
      <c r="M45" s="133">
        <v>11.5</v>
      </c>
      <c r="N45" s="133">
        <v>1.9</v>
      </c>
      <c r="O45" s="133" t="s">
        <v>578</v>
      </c>
      <c r="P45" s="133">
        <v>2.8</v>
      </c>
      <c r="Q45" s="133">
        <v>2.8</v>
      </c>
    </row>
    <row r="46" spans="1:17" ht="12.75" customHeight="1" x14ac:dyDescent="0.35">
      <c r="A46" s="73" t="s">
        <v>131</v>
      </c>
      <c r="B46" s="123">
        <v>358</v>
      </c>
      <c r="C46" s="130" t="s">
        <v>132</v>
      </c>
      <c r="D46" s="179">
        <v>2850</v>
      </c>
      <c r="E46" s="179" t="s">
        <v>578</v>
      </c>
      <c r="F46" s="133">
        <v>56.8</v>
      </c>
      <c r="G46" s="180" t="s">
        <v>578</v>
      </c>
      <c r="H46" s="133">
        <v>11.7</v>
      </c>
      <c r="I46" s="133">
        <v>11</v>
      </c>
      <c r="J46" s="133">
        <v>16.899999999999999</v>
      </c>
      <c r="K46" s="133">
        <v>17.100000000000001</v>
      </c>
      <c r="L46" s="133" t="s">
        <v>578</v>
      </c>
      <c r="M46" s="133">
        <v>15.9</v>
      </c>
      <c r="N46" s="133">
        <v>1.2</v>
      </c>
      <c r="O46" s="133" t="s">
        <v>578</v>
      </c>
      <c r="P46" s="133">
        <v>2.9</v>
      </c>
      <c r="Q46" s="133">
        <v>2.9</v>
      </c>
    </row>
    <row r="47" spans="1:17" ht="12.75" customHeight="1" x14ac:dyDescent="0.35">
      <c r="A47" s="73" t="s">
        <v>133</v>
      </c>
      <c r="B47" s="123">
        <v>877</v>
      </c>
      <c r="C47" s="129" t="s">
        <v>134</v>
      </c>
      <c r="D47" s="179">
        <v>2365</v>
      </c>
      <c r="E47" s="179" t="s">
        <v>578</v>
      </c>
      <c r="F47" s="133">
        <v>47.2</v>
      </c>
      <c r="G47" s="180" t="s">
        <v>578</v>
      </c>
      <c r="H47" s="133">
        <v>10.1</v>
      </c>
      <c r="I47" s="133">
        <v>9.4</v>
      </c>
      <c r="J47" s="133">
        <v>13.5</v>
      </c>
      <c r="K47" s="133">
        <v>14.2</v>
      </c>
      <c r="L47" s="133" t="s">
        <v>578</v>
      </c>
      <c r="M47" s="133">
        <v>12.4</v>
      </c>
      <c r="N47" s="133">
        <v>1.8</v>
      </c>
      <c r="O47" s="133" t="s">
        <v>578</v>
      </c>
      <c r="P47" s="133">
        <v>2.8</v>
      </c>
      <c r="Q47" s="133">
        <v>2.8</v>
      </c>
    </row>
    <row r="48" spans="1:17" ht="12.75" customHeight="1" x14ac:dyDescent="0.35">
      <c r="A48" s="73" t="s">
        <v>135</v>
      </c>
      <c r="B48" s="123">
        <v>359</v>
      </c>
      <c r="C48" s="130" t="s">
        <v>136</v>
      </c>
      <c r="D48" s="179">
        <v>3221</v>
      </c>
      <c r="E48" s="179" t="s">
        <v>578</v>
      </c>
      <c r="F48" s="133">
        <v>45.3</v>
      </c>
      <c r="G48" s="180" t="s">
        <v>578</v>
      </c>
      <c r="H48" s="133">
        <v>9.8000000000000007</v>
      </c>
      <c r="I48" s="133">
        <v>8.6999999999999993</v>
      </c>
      <c r="J48" s="133">
        <v>12.7</v>
      </c>
      <c r="K48" s="133">
        <v>14</v>
      </c>
      <c r="L48" s="133" t="s">
        <v>578</v>
      </c>
      <c r="M48" s="133">
        <v>12.4</v>
      </c>
      <c r="N48" s="133">
        <v>1.6</v>
      </c>
      <c r="O48" s="133" t="s">
        <v>578</v>
      </c>
      <c r="P48" s="133">
        <v>2.8</v>
      </c>
      <c r="Q48" s="133">
        <v>2.9</v>
      </c>
    </row>
    <row r="49" spans="1:17" ht="12.75" customHeight="1" x14ac:dyDescent="0.35">
      <c r="A49" s="73" t="s">
        <v>137</v>
      </c>
      <c r="B49" s="123">
        <v>344</v>
      </c>
      <c r="C49" s="26" t="s">
        <v>138</v>
      </c>
      <c r="D49" s="179">
        <v>3237</v>
      </c>
      <c r="E49" s="179" t="s">
        <v>578</v>
      </c>
      <c r="F49" s="133">
        <v>48.8</v>
      </c>
      <c r="G49" s="180" t="s">
        <v>578</v>
      </c>
      <c r="H49" s="133">
        <v>10.3</v>
      </c>
      <c r="I49" s="133">
        <v>9.1999999999999993</v>
      </c>
      <c r="J49" s="133">
        <v>13.8</v>
      </c>
      <c r="K49" s="133">
        <v>15.4</v>
      </c>
      <c r="L49" s="133" t="s">
        <v>578</v>
      </c>
      <c r="M49" s="133">
        <v>12.5</v>
      </c>
      <c r="N49" s="133">
        <v>2.9</v>
      </c>
      <c r="O49" s="133" t="s">
        <v>578</v>
      </c>
      <c r="P49" s="133">
        <v>2.8</v>
      </c>
      <c r="Q49" s="133">
        <v>2.9</v>
      </c>
    </row>
    <row r="50" spans="1:17" ht="12.75" customHeight="1" x14ac:dyDescent="0.35">
      <c r="A50" s="73"/>
      <c r="B50" s="122"/>
      <c r="C50" s="128"/>
      <c r="D50" s="179"/>
      <c r="E50" s="179"/>
      <c r="F50" s="133"/>
      <c r="G50" s="180"/>
      <c r="H50" s="133"/>
      <c r="I50" s="133"/>
      <c r="J50" s="133"/>
      <c r="K50" s="133"/>
      <c r="L50" s="133"/>
      <c r="M50" s="133"/>
      <c r="N50" s="133"/>
      <c r="O50" s="133"/>
      <c r="P50" s="133"/>
      <c r="Q50" s="133"/>
    </row>
    <row r="51" spans="1:17" s="21" customFormat="1" ht="12.75" customHeight="1" x14ac:dyDescent="0.4">
      <c r="A51" s="70" t="s">
        <v>139</v>
      </c>
      <c r="B51" s="122" t="s">
        <v>140</v>
      </c>
      <c r="C51" s="71" t="s">
        <v>141</v>
      </c>
      <c r="D51" s="175">
        <v>53178</v>
      </c>
      <c r="E51" s="175" t="s">
        <v>578</v>
      </c>
      <c r="F51" s="176">
        <v>45.1</v>
      </c>
      <c r="G51" s="177" t="s">
        <v>578</v>
      </c>
      <c r="H51" s="176">
        <v>9.6</v>
      </c>
      <c r="I51" s="176">
        <v>8.8000000000000007</v>
      </c>
      <c r="J51" s="176">
        <v>12.8</v>
      </c>
      <c r="K51" s="176">
        <v>13.9</v>
      </c>
      <c r="L51" s="176" t="s">
        <v>578</v>
      </c>
      <c r="M51" s="176">
        <v>10.9</v>
      </c>
      <c r="N51" s="176">
        <v>3.1</v>
      </c>
      <c r="O51" s="176" t="s">
        <v>578</v>
      </c>
      <c r="P51" s="176">
        <v>2.8</v>
      </c>
      <c r="Q51" s="176">
        <v>2.8</v>
      </c>
    </row>
    <row r="52" spans="1:17" ht="12.75" customHeight="1" x14ac:dyDescent="0.35">
      <c r="A52" s="73" t="s">
        <v>142</v>
      </c>
      <c r="B52" s="123">
        <v>370</v>
      </c>
      <c r="C52" s="130" t="s">
        <v>143</v>
      </c>
      <c r="D52" s="179">
        <v>2011</v>
      </c>
      <c r="E52" s="179" t="s">
        <v>578</v>
      </c>
      <c r="F52" s="133">
        <v>42.5</v>
      </c>
      <c r="G52" s="180" t="s">
        <v>578</v>
      </c>
      <c r="H52" s="133">
        <v>9.5</v>
      </c>
      <c r="I52" s="133">
        <v>8.3000000000000007</v>
      </c>
      <c r="J52" s="133">
        <v>11.6</v>
      </c>
      <c r="K52" s="133">
        <v>13.1</v>
      </c>
      <c r="L52" s="133" t="s">
        <v>578</v>
      </c>
      <c r="M52" s="133">
        <v>10.8</v>
      </c>
      <c r="N52" s="133">
        <v>2.2999999999999998</v>
      </c>
      <c r="O52" s="133" t="s">
        <v>578</v>
      </c>
      <c r="P52" s="133">
        <v>2.8</v>
      </c>
      <c r="Q52" s="133">
        <v>2.8</v>
      </c>
    </row>
    <row r="53" spans="1:17" ht="12.75" customHeight="1" x14ac:dyDescent="0.35">
      <c r="A53" s="73" t="s">
        <v>144</v>
      </c>
      <c r="B53" s="123">
        <v>380</v>
      </c>
      <c r="C53" s="130" t="s">
        <v>145</v>
      </c>
      <c r="D53" s="179">
        <v>5941</v>
      </c>
      <c r="E53" s="179" t="s">
        <v>578</v>
      </c>
      <c r="F53" s="133">
        <v>42.7</v>
      </c>
      <c r="G53" s="180" t="s">
        <v>578</v>
      </c>
      <c r="H53" s="133">
        <v>9.1999999999999993</v>
      </c>
      <c r="I53" s="133">
        <v>8.1</v>
      </c>
      <c r="J53" s="133">
        <v>11.9</v>
      </c>
      <c r="K53" s="133">
        <v>13.5</v>
      </c>
      <c r="L53" s="133" t="s">
        <v>578</v>
      </c>
      <c r="M53" s="133">
        <v>10</v>
      </c>
      <c r="N53" s="133">
        <v>3.5</v>
      </c>
      <c r="O53" s="133" t="s">
        <v>578</v>
      </c>
      <c r="P53" s="133">
        <v>2.7</v>
      </c>
      <c r="Q53" s="133">
        <v>2.8</v>
      </c>
    </row>
    <row r="54" spans="1:17" ht="12.75" customHeight="1" x14ac:dyDescent="0.35">
      <c r="A54" s="73" t="s">
        <v>146</v>
      </c>
      <c r="B54" s="123">
        <v>381</v>
      </c>
      <c r="C54" s="130" t="s">
        <v>147</v>
      </c>
      <c r="D54" s="179">
        <v>2410</v>
      </c>
      <c r="E54" s="179" t="s">
        <v>578</v>
      </c>
      <c r="F54" s="133">
        <v>49.4</v>
      </c>
      <c r="G54" s="180" t="s">
        <v>578</v>
      </c>
      <c r="H54" s="133">
        <v>10.3</v>
      </c>
      <c r="I54" s="133">
        <v>9.4</v>
      </c>
      <c r="J54" s="133">
        <v>13.7</v>
      </c>
      <c r="K54" s="133">
        <v>16</v>
      </c>
      <c r="L54" s="133" t="s">
        <v>578</v>
      </c>
      <c r="M54" s="133">
        <v>11.4</v>
      </c>
      <c r="N54" s="133">
        <v>4.5999999999999996</v>
      </c>
      <c r="O54" s="133" t="s">
        <v>578</v>
      </c>
      <c r="P54" s="133">
        <v>2.8</v>
      </c>
      <c r="Q54" s="133">
        <v>2.9</v>
      </c>
    </row>
    <row r="55" spans="1:17" ht="12.75" customHeight="1" x14ac:dyDescent="0.35">
      <c r="A55" s="73" t="s">
        <v>148</v>
      </c>
      <c r="B55" s="123">
        <v>371</v>
      </c>
      <c r="C55" s="130" t="s">
        <v>149</v>
      </c>
      <c r="D55" s="179">
        <v>2903</v>
      </c>
      <c r="E55" s="179" t="s">
        <v>578</v>
      </c>
      <c r="F55" s="133">
        <v>42.7</v>
      </c>
      <c r="G55" s="180" t="s">
        <v>578</v>
      </c>
      <c r="H55" s="133">
        <v>9.1999999999999993</v>
      </c>
      <c r="I55" s="133">
        <v>8.5</v>
      </c>
      <c r="J55" s="133">
        <v>11.9</v>
      </c>
      <c r="K55" s="133">
        <v>13.2</v>
      </c>
      <c r="L55" s="133" t="s">
        <v>578</v>
      </c>
      <c r="M55" s="133">
        <v>9.9</v>
      </c>
      <c r="N55" s="133">
        <v>3.3</v>
      </c>
      <c r="O55" s="133" t="s">
        <v>578</v>
      </c>
      <c r="P55" s="133">
        <v>2.8</v>
      </c>
      <c r="Q55" s="133">
        <v>2.8</v>
      </c>
    </row>
    <row r="56" spans="1:17" ht="12.75" customHeight="1" x14ac:dyDescent="0.35">
      <c r="A56" s="73" t="s">
        <v>150</v>
      </c>
      <c r="B56" s="123">
        <v>811</v>
      </c>
      <c r="C56" s="130" t="s">
        <v>151</v>
      </c>
      <c r="D56" s="179">
        <v>3151</v>
      </c>
      <c r="E56" s="179" t="s">
        <v>578</v>
      </c>
      <c r="F56" s="133">
        <v>48.1</v>
      </c>
      <c r="G56" s="180" t="s">
        <v>578</v>
      </c>
      <c r="H56" s="133">
        <v>10.199999999999999</v>
      </c>
      <c r="I56" s="133">
        <v>9.5</v>
      </c>
      <c r="J56" s="133">
        <v>14.1</v>
      </c>
      <c r="K56" s="133">
        <v>14.4</v>
      </c>
      <c r="L56" s="133" t="s">
        <v>578</v>
      </c>
      <c r="M56" s="133">
        <v>12.3</v>
      </c>
      <c r="N56" s="133">
        <v>2.1</v>
      </c>
      <c r="O56" s="133" t="s">
        <v>578</v>
      </c>
      <c r="P56" s="133">
        <v>2.9</v>
      </c>
      <c r="Q56" s="133">
        <v>2.9</v>
      </c>
    </row>
    <row r="57" spans="1:17" ht="12.75" customHeight="1" x14ac:dyDescent="0.35">
      <c r="A57" s="73" t="s">
        <v>152</v>
      </c>
      <c r="B57" s="123">
        <v>810</v>
      </c>
      <c r="C57" s="130" t="s">
        <v>153</v>
      </c>
      <c r="D57" s="179">
        <v>2307</v>
      </c>
      <c r="E57" s="179" t="s">
        <v>578</v>
      </c>
      <c r="F57" s="133">
        <v>43.3</v>
      </c>
      <c r="G57" s="180" t="s">
        <v>578</v>
      </c>
      <c r="H57" s="133">
        <v>9</v>
      </c>
      <c r="I57" s="133">
        <v>8.1</v>
      </c>
      <c r="J57" s="133">
        <v>12.4</v>
      </c>
      <c r="K57" s="133">
        <v>13.8</v>
      </c>
      <c r="L57" s="133" t="s">
        <v>578</v>
      </c>
      <c r="M57" s="133">
        <v>8.3000000000000007</v>
      </c>
      <c r="N57" s="133">
        <v>5.4</v>
      </c>
      <c r="O57" s="133" t="s">
        <v>578</v>
      </c>
      <c r="P57" s="133">
        <v>2.8</v>
      </c>
      <c r="Q57" s="133">
        <v>2.8</v>
      </c>
    </row>
    <row r="58" spans="1:17" ht="12.75" customHeight="1" x14ac:dyDescent="0.35">
      <c r="A58" s="73" t="s">
        <v>154</v>
      </c>
      <c r="B58" s="123">
        <v>382</v>
      </c>
      <c r="C58" s="130" t="s">
        <v>155</v>
      </c>
      <c r="D58" s="179">
        <v>4488</v>
      </c>
      <c r="E58" s="179" t="s">
        <v>578</v>
      </c>
      <c r="F58" s="133">
        <v>45.4</v>
      </c>
      <c r="G58" s="180" t="s">
        <v>578</v>
      </c>
      <c r="H58" s="133">
        <v>9.8000000000000007</v>
      </c>
      <c r="I58" s="133">
        <v>8.9</v>
      </c>
      <c r="J58" s="133">
        <v>13.1</v>
      </c>
      <c r="K58" s="133">
        <v>13.7</v>
      </c>
      <c r="L58" s="133" t="s">
        <v>578</v>
      </c>
      <c r="M58" s="133">
        <v>11.9</v>
      </c>
      <c r="N58" s="133">
        <v>1.8</v>
      </c>
      <c r="O58" s="133" t="s">
        <v>578</v>
      </c>
      <c r="P58" s="133">
        <v>2.7</v>
      </c>
      <c r="Q58" s="133">
        <v>2.8</v>
      </c>
    </row>
    <row r="59" spans="1:17" ht="12.75" customHeight="1" x14ac:dyDescent="0.35">
      <c r="A59" s="73" t="s">
        <v>156</v>
      </c>
      <c r="B59" s="123">
        <v>383</v>
      </c>
      <c r="C59" s="130" t="s">
        <v>157</v>
      </c>
      <c r="D59" s="179">
        <v>7598</v>
      </c>
      <c r="E59" s="179" t="s">
        <v>578</v>
      </c>
      <c r="F59" s="133">
        <v>44.8</v>
      </c>
      <c r="G59" s="180" t="s">
        <v>578</v>
      </c>
      <c r="H59" s="133">
        <v>9.6</v>
      </c>
      <c r="I59" s="133">
        <v>8.8000000000000007</v>
      </c>
      <c r="J59" s="133">
        <v>12.7</v>
      </c>
      <c r="K59" s="133">
        <v>13.8</v>
      </c>
      <c r="L59" s="133" t="s">
        <v>578</v>
      </c>
      <c r="M59" s="133">
        <v>10.9</v>
      </c>
      <c r="N59" s="133">
        <v>2.9</v>
      </c>
      <c r="O59" s="133" t="s">
        <v>578</v>
      </c>
      <c r="P59" s="133">
        <v>2.7</v>
      </c>
      <c r="Q59" s="133">
        <v>2.8</v>
      </c>
    </row>
    <row r="60" spans="1:17" ht="12.75" customHeight="1" x14ac:dyDescent="0.35">
      <c r="A60" s="73" t="s">
        <v>158</v>
      </c>
      <c r="B60" s="123">
        <v>812</v>
      </c>
      <c r="C60" s="130" t="s">
        <v>159</v>
      </c>
      <c r="D60" s="179">
        <v>1558</v>
      </c>
      <c r="E60" s="179" t="s">
        <v>578</v>
      </c>
      <c r="F60" s="133">
        <v>43.4</v>
      </c>
      <c r="G60" s="180" t="s">
        <v>578</v>
      </c>
      <c r="H60" s="133">
        <v>9.4</v>
      </c>
      <c r="I60" s="133">
        <v>8.5</v>
      </c>
      <c r="J60" s="133">
        <v>12.3</v>
      </c>
      <c r="K60" s="133">
        <v>13.3</v>
      </c>
      <c r="L60" s="133" t="s">
        <v>578</v>
      </c>
      <c r="M60" s="133">
        <v>9.4</v>
      </c>
      <c r="N60" s="133">
        <v>3.9</v>
      </c>
      <c r="O60" s="133" t="s">
        <v>578</v>
      </c>
      <c r="P60" s="133">
        <v>2.8</v>
      </c>
      <c r="Q60" s="133">
        <v>2.8</v>
      </c>
    </row>
    <row r="61" spans="1:17" ht="12.75" customHeight="1" x14ac:dyDescent="0.35">
      <c r="A61" s="73" t="s">
        <v>160</v>
      </c>
      <c r="B61" s="123">
        <v>813</v>
      </c>
      <c r="C61" s="130" t="s">
        <v>161</v>
      </c>
      <c r="D61" s="179">
        <v>1680</v>
      </c>
      <c r="E61" s="179" t="s">
        <v>578</v>
      </c>
      <c r="F61" s="133">
        <v>44.8</v>
      </c>
      <c r="G61" s="180" t="s">
        <v>578</v>
      </c>
      <c r="H61" s="133">
        <v>9.4</v>
      </c>
      <c r="I61" s="133">
        <v>8.9</v>
      </c>
      <c r="J61" s="133">
        <v>12.8</v>
      </c>
      <c r="K61" s="133">
        <v>13.6</v>
      </c>
      <c r="L61" s="133" t="s">
        <v>578</v>
      </c>
      <c r="M61" s="133">
        <v>10.5</v>
      </c>
      <c r="N61" s="133">
        <v>3.1</v>
      </c>
      <c r="O61" s="133" t="s">
        <v>578</v>
      </c>
      <c r="P61" s="133">
        <v>2.8</v>
      </c>
      <c r="Q61" s="133">
        <v>2.9</v>
      </c>
    </row>
    <row r="62" spans="1:17" ht="12.75" customHeight="1" x14ac:dyDescent="0.35">
      <c r="A62" s="73" t="s">
        <v>162</v>
      </c>
      <c r="B62" s="123">
        <v>815</v>
      </c>
      <c r="C62" s="26" t="s">
        <v>163</v>
      </c>
      <c r="D62" s="179">
        <v>5971</v>
      </c>
      <c r="E62" s="179" t="s">
        <v>578</v>
      </c>
      <c r="F62" s="133">
        <v>48.5</v>
      </c>
      <c r="G62" s="180" t="s">
        <v>578</v>
      </c>
      <c r="H62" s="133">
        <v>10.199999999999999</v>
      </c>
      <c r="I62" s="133">
        <v>9.5</v>
      </c>
      <c r="J62" s="133">
        <v>14.2</v>
      </c>
      <c r="K62" s="133">
        <v>14.5</v>
      </c>
      <c r="L62" s="133" t="s">
        <v>578</v>
      </c>
      <c r="M62" s="133">
        <v>12.3</v>
      </c>
      <c r="N62" s="133">
        <v>2.2000000000000002</v>
      </c>
      <c r="O62" s="133" t="s">
        <v>578</v>
      </c>
      <c r="P62" s="133">
        <v>2.8</v>
      </c>
      <c r="Q62" s="133">
        <v>2.9</v>
      </c>
    </row>
    <row r="63" spans="1:17" ht="12.75" customHeight="1" x14ac:dyDescent="0.35">
      <c r="A63" s="73" t="s">
        <v>164</v>
      </c>
      <c r="B63" s="123">
        <v>372</v>
      </c>
      <c r="C63" s="130" t="s">
        <v>165</v>
      </c>
      <c r="D63" s="179">
        <v>3141</v>
      </c>
      <c r="E63" s="179" t="s">
        <v>578</v>
      </c>
      <c r="F63" s="133">
        <v>43.6</v>
      </c>
      <c r="G63" s="180" t="s">
        <v>578</v>
      </c>
      <c r="H63" s="133">
        <v>9.1999999999999993</v>
      </c>
      <c r="I63" s="133">
        <v>8.3000000000000007</v>
      </c>
      <c r="J63" s="133">
        <v>12.1</v>
      </c>
      <c r="K63" s="133">
        <v>14</v>
      </c>
      <c r="L63" s="133" t="s">
        <v>578</v>
      </c>
      <c r="M63" s="133">
        <v>10.1</v>
      </c>
      <c r="N63" s="133">
        <v>3.9</v>
      </c>
      <c r="O63" s="133" t="s">
        <v>578</v>
      </c>
      <c r="P63" s="133">
        <v>2.8</v>
      </c>
      <c r="Q63" s="133">
        <v>2.8</v>
      </c>
    </row>
    <row r="64" spans="1:17" ht="12.75" customHeight="1" x14ac:dyDescent="0.35">
      <c r="A64" s="73" t="s">
        <v>166</v>
      </c>
      <c r="B64" s="123">
        <v>373</v>
      </c>
      <c r="C64" s="130" t="s">
        <v>167</v>
      </c>
      <c r="D64" s="179">
        <v>4993</v>
      </c>
      <c r="E64" s="179" t="s">
        <v>578</v>
      </c>
      <c r="F64" s="133">
        <v>44.6</v>
      </c>
      <c r="G64" s="180" t="s">
        <v>578</v>
      </c>
      <c r="H64" s="133">
        <v>9.3000000000000007</v>
      </c>
      <c r="I64" s="133">
        <v>8.6999999999999993</v>
      </c>
      <c r="J64" s="133">
        <v>12.6</v>
      </c>
      <c r="K64" s="133">
        <v>14</v>
      </c>
      <c r="L64" s="133" t="s">
        <v>578</v>
      </c>
      <c r="M64" s="133">
        <v>10.1</v>
      </c>
      <c r="N64" s="133">
        <v>3.9</v>
      </c>
      <c r="O64" s="133" t="s">
        <v>578</v>
      </c>
      <c r="P64" s="133">
        <v>2.7</v>
      </c>
      <c r="Q64" s="133">
        <v>2.8</v>
      </c>
    </row>
    <row r="65" spans="1:17" ht="12.75" customHeight="1" x14ac:dyDescent="0.35">
      <c r="A65" s="73" t="s">
        <v>168</v>
      </c>
      <c r="B65" s="123">
        <v>384</v>
      </c>
      <c r="C65" s="130" t="s">
        <v>169</v>
      </c>
      <c r="D65" s="179">
        <v>3406</v>
      </c>
      <c r="E65" s="179" t="s">
        <v>578</v>
      </c>
      <c r="F65" s="133">
        <v>43.5</v>
      </c>
      <c r="G65" s="180" t="s">
        <v>578</v>
      </c>
      <c r="H65" s="133">
        <v>9.6</v>
      </c>
      <c r="I65" s="133">
        <v>8.6</v>
      </c>
      <c r="J65" s="133">
        <v>12</v>
      </c>
      <c r="K65" s="133">
        <v>13.4</v>
      </c>
      <c r="L65" s="133" t="s">
        <v>578</v>
      </c>
      <c r="M65" s="133">
        <v>10.3</v>
      </c>
      <c r="N65" s="133">
        <v>3.1</v>
      </c>
      <c r="O65" s="133" t="s">
        <v>578</v>
      </c>
      <c r="P65" s="133">
        <v>2.8</v>
      </c>
      <c r="Q65" s="133">
        <v>2.8</v>
      </c>
    </row>
    <row r="66" spans="1:17" ht="12.75" customHeight="1" x14ac:dyDescent="0.35">
      <c r="A66" s="73" t="s">
        <v>170</v>
      </c>
      <c r="B66" s="123">
        <v>816</v>
      </c>
      <c r="C66" s="130" t="s">
        <v>171</v>
      </c>
      <c r="D66" s="179">
        <v>1620</v>
      </c>
      <c r="E66" s="179" t="s">
        <v>578</v>
      </c>
      <c r="F66" s="133">
        <v>49.7</v>
      </c>
      <c r="G66" s="180" t="s">
        <v>578</v>
      </c>
      <c r="H66" s="133">
        <v>10.7</v>
      </c>
      <c r="I66" s="133">
        <v>9.5</v>
      </c>
      <c r="J66" s="133">
        <v>14.6</v>
      </c>
      <c r="K66" s="133">
        <v>14.9</v>
      </c>
      <c r="L66" s="133" t="s">
        <v>578</v>
      </c>
      <c r="M66" s="133">
        <v>14.1</v>
      </c>
      <c r="N66" s="133">
        <v>0.8</v>
      </c>
      <c r="O66" s="133" t="s">
        <v>578</v>
      </c>
      <c r="P66" s="133">
        <v>2.8</v>
      </c>
      <c r="Q66" s="133">
        <v>2.9</v>
      </c>
    </row>
    <row r="67" spans="1:17" ht="12.75" customHeight="1" x14ac:dyDescent="0.35">
      <c r="A67" s="73"/>
      <c r="B67" s="122"/>
      <c r="C67" s="128"/>
      <c r="D67" s="179"/>
      <c r="E67" s="179"/>
      <c r="F67" s="133"/>
      <c r="G67" s="180"/>
      <c r="H67" s="133"/>
      <c r="I67" s="133"/>
      <c r="J67" s="133"/>
      <c r="K67" s="133"/>
      <c r="L67" s="133"/>
      <c r="M67" s="133"/>
      <c r="N67" s="133"/>
      <c r="O67" s="133"/>
      <c r="P67" s="133"/>
      <c r="Q67" s="133"/>
    </row>
    <row r="68" spans="1:17" s="21" customFormat="1" ht="12.75" customHeight="1" x14ac:dyDescent="0.4">
      <c r="A68" s="70" t="s">
        <v>172</v>
      </c>
      <c r="B68" s="122" t="s">
        <v>173</v>
      </c>
      <c r="C68" s="71" t="s">
        <v>174</v>
      </c>
      <c r="D68" s="175">
        <v>45234</v>
      </c>
      <c r="E68" s="175" t="s">
        <v>578</v>
      </c>
      <c r="F68" s="176">
        <v>45.5</v>
      </c>
      <c r="G68" s="177" t="s">
        <v>578</v>
      </c>
      <c r="H68" s="176">
        <v>9.6999999999999993</v>
      </c>
      <c r="I68" s="176">
        <v>8.9</v>
      </c>
      <c r="J68" s="176">
        <v>13.2</v>
      </c>
      <c r="K68" s="176">
        <v>13.8</v>
      </c>
      <c r="L68" s="176" t="s">
        <v>578</v>
      </c>
      <c r="M68" s="176">
        <v>11.5</v>
      </c>
      <c r="N68" s="176">
        <v>2.2999999999999998</v>
      </c>
      <c r="O68" s="176" t="s">
        <v>578</v>
      </c>
      <c r="P68" s="176">
        <v>2.8</v>
      </c>
      <c r="Q68" s="176">
        <v>2.8</v>
      </c>
    </row>
    <row r="69" spans="1:17" ht="12.75" customHeight="1" x14ac:dyDescent="0.35">
      <c r="A69" s="73" t="s">
        <v>175</v>
      </c>
      <c r="B69" s="123">
        <v>831</v>
      </c>
      <c r="C69" s="26" t="s">
        <v>176</v>
      </c>
      <c r="D69" s="179">
        <v>2747</v>
      </c>
      <c r="E69" s="179" t="s">
        <v>578</v>
      </c>
      <c r="F69" s="133">
        <v>43.2</v>
      </c>
      <c r="G69" s="180" t="s">
        <v>578</v>
      </c>
      <c r="H69" s="133">
        <v>9.3000000000000007</v>
      </c>
      <c r="I69" s="133">
        <v>8.3000000000000007</v>
      </c>
      <c r="J69" s="133">
        <v>12.4</v>
      </c>
      <c r="K69" s="133">
        <v>13.1</v>
      </c>
      <c r="L69" s="133" t="s">
        <v>578</v>
      </c>
      <c r="M69" s="133">
        <v>10.4</v>
      </c>
      <c r="N69" s="133">
        <v>2.7</v>
      </c>
      <c r="O69" s="133" t="s">
        <v>578</v>
      </c>
      <c r="P69" s="133">
        <v>2.8</v>
      </c>
      <c r="Q69" s="133">
        <v>2.8</v>
      </c>
    </row>
    <row r="70" spans="1:17" ht="12.75" customHeight="1" x14ac:dyDescent="0.35">
      <c r="A70" s="73" t="s">
        <v>177</v>
      </c>
      <c r="B70" s="123">
        <v>830</v>
      </c>
      <c r="C70" s="26" t="s">
        <v>178</v>
      </c>
      <c r="D70" s="179">
        <v>7069</v>
      </c>
      <c r="E70" s="179" t="s">
        <v>578</v>
      </c>
      <c r="F70" s="133">
        <v>45.6</v>
      </c>
      <c r="G70" s="180" t="s">
        <v>578</v>
      </c>
      <c r="H70" s="133">
        <v>9.8000000000000007</v>
      </c>
      <c r="I70" s="133">
        <v>9</v>
      </c>
      <c r="J70" s="133">
        <v>13.1</v>
      </c>
      <c r="K70" s="133">
        <v>13.7</v>
      </c>
      <c r="L70" s="133" t="s">
        <v>578</v>
      </c>
      <c r="M70" s="133">
        <v>11.8</v>
      </c>
      <c r="N70" s="133">
        <v>1.9</v>
      </c>
      <c r="O70" s="133" t="s">
        <v>578</v>
      </c>
      <c r="P70" s="133">
        <v>2.8</v>
      </c>
      <c r="Q70" s="133">
        <v>2.9</v>
      </c>
    </row>
    <row r="71" spans="1:17" ht="12.75" customHeight="1" x14ac:dyDescent="0.35">
      <c r="A71" s="73" t="s">
        <v>179</v>
      </c>
      <c r="B71" s="123">
        <v>856</v>
      </c>
      <c r="C71" s="26" t="s">
        <v>180</v>
      </c>
      <c r="D71" s="179">
        <v>3511</v>
      </c>
      <c r="E71" s="179" t="s">
        <v>578</v>
      </c>
      <c r="F71" s="133">
        <v>42.8</v>
      </c>
      <c r="G71" s="180" t="s">
        <v>578</v>
      </c>
      <c r="H71" s="133">
        <v>9.1</v>
      </c>
      <c r="I71" s="133">
        <v>8.1</v>
      </c>
      <c r="J71" s="133">
        <v>12.4</v>
      </c>
      <c r="K71" s="133">
        <v>13.2</v>
      </c>
      <c r="L71" s="133" t="s">
        <v>578</v>
      </c>
      <c r="M71" s="133">
        <v>10.8</v>
      </c>
      <c r="N71" s="133">
        <v>2.4</v>
      </c>
      <c r="O71" s="133" t="s">
        <v>578</v>
      </c>
      <c r="P71" s="133">
        <v>2.7</v>
      </c>
      <c r="Q71" s="133">
        <v>2.8</v>
      </c>
    </row>
    <row r="72" spans="1:17" ht="12.75" customHeight="1" x14ac:dyDescent="0.35">
      <c r="A72" s="73" t="s">
        <v>181</v>
      </c>
      <c r="B72" s="123">
        <v>855</v>
      </c>
      <c r="C72" s="26" t="s">
        <v>182</v>
      </c>
      <c r="D72" s="179">
        <v>6837</v>
      </c>
      <c r="E72" s="179" t="s">
        <v>578</v>
      </c>
      <c r="F72" s="133">
        <v>46.2</v>
      </c>
      <c r="G72" s="180" t="s">
        <v>578</v>
      </c>
      <c r="H72" s="133">
        <v>9.9</v>
      </c>
      <c r="I72" s="133">
        <v>9.1999999999999993</v>
      </c>
      <c r="J72" s="133">
        <v>13.5</v>
      </c>
      <c r="K72" s="133">
        <v>13.6</v>
      </c>
      <c r="L72" s="133" t="s">
        <v>578</v>
      </c>
      <c r="M72" s="133">
        <v>12.5</v>
      </c>
      <c r="N72" s="133">
        <v>1.1000000000000001</v>
      </c>
      <c r="O72" s="133" t="s">
        <v>578</v>
      </c>
      <c r="P72" s="133">
        <v>2.8</v>
      </c>
      <c r="Q72" s="133">
        <v>2.8</v>
      </c>
    </row>
    <row r="73" spans="1:17" ht="12.75" customHeight="1" x14ac:dyDescent="0.35">
      <c r="A73" s="73" t="s">
        <v>183</v>
      </c>
      <c r="B73" s="123">
        <v>925</v>
      </c>
      <c r="C73" s="130" t="s">
        <v>184</v>
      </c>
      <c r="D73" s="179">
        <v>7255</v>
      </c>
      <c r="E73" s="179" t="s">
        <v>578</v>
      </c>
      <c r="F73" s="133">
        <v>46.6</v>
      </c>
      <c r="G73" s="180" t="s">
        <v>578</v>
      </c>
      <c r="H73" s="133">
        <v>9.6999999999999993</v>
      </c>
      <c r="I73" s="133">
        <v>9</v>
      </c>
      <c r="J73" s="133">
        <v>13.6</v>
      </c>
      <c r="K73" s="133">
        <v>14.3</v>
      </c>
      <c r="L73" s="133" t="s">
        <v>578</v>
      </c>
      <c r="M73" s="133">
        <v>11.5</v>
      </c>
      <c r="N73" s="133">
        <v>2.9</v>
      </c>
      <c r="O73" s="133" t="s">
        <v>578</v>
      </c>
      <c r="P73" s="133">
        <v>2.8</v>
      </c>
      <c r="Q73" s="133">
        <v>2.8</v>
      </c>
    </row>
    <row r="74" spans="1:17" ht="12.75" customHeight="1" x14ac:dyDescent="0.35">
      <c r="A74" s="73" t="s">
        <v>185</v>
      </c>
      <c r="B74" s="123">
        <v>928</v>
      </c>
      <c r="C74" s="130" t="s">
        <v>186</v>
      </c>
      <c r="D74" s="179">
        <v>7323</v>
      </c>
      <c r="E74" s="179" t="s">
        <v>578</v>
      </c>
      <c r="F74" s="133">
        <v>45.1</v>
      </c>
      <c r="G74" s="180" t="s">
        <v>578</v>
      </c>
      <c r="H74" s="133">
        <v>9.6999999999999993</v>
      </c>
      <c r="I74" s="133">
        <v>8.8000000000000007</v>
      </c>
      <c r="J74" s="133">
        <v>13.1</v>
      </c>
      <c r="K74" s="133">
        <v>13.5</v>
      </c>
      <c r="L74" s="133" t="s">
        <v>578</v>
      </c>
      <c r="M74" s="133">
        <v>10.9</v>
      </c>
      <c r="N74" s="133">
        <v>2.5</v>
      </c>
      <c r="O74" s="133" t="s">
        <v>578</v>
      </c>
      <c r="P74" s="133">
        <v>2.8</v>
      </c>
      <c r="Q74" s="133">
        <v>2.8</v>
      </c>
    </row>
    <row r="75" spans="1:17" ht="12.75" customHeight="1" x14ac:dyDescent="0.35">
      <c r="A75" s="73" t="s">
        <v>187</v>
      </c>
      <c r="B75" s="123">
        <v>892</v>
      </c>
      <c r="C75" s="130" t="s">
        <v>188</v>
      </c>
      <c r="D75" s="179">
        <v>2539</v>
      </c>
      <c r="E75" s="179" t="s">
        <v>578</v>
      </c>
      <c r="F75" s="133">
        <v>41.4</v>
      </c>
      <c r="G75" s="180" t="s">
        <v>578</v>
      </c>
      <c r="H75" s="133">
        <v>8.9</v>
      </c>
      <c r="I75" s="133">
        <v>7.9</v>
      </c>
      <c r="J75" s="133">
        <v>11.6</v>
      </c>
      <c r="K75" s="133">
        <v>12.9</v>
      </c>
      <c r="L75" s="133" t="s">
        <v>578</v>
      </c>
      <c r="M75" s="133">
        <v>9.6</v>
      </c>
      <c r="N75" s="133">
        <v>3.3</v>
      </c>
      <c r="O75" s="133" t="s">
        <v>578</v>
      </c>
      <c r="P75" s="133">
        <v>2.7</v>
      </c>
      <c r="Q75" s="133">
        <v>2.8</v>
      </c>
    </row>
    <row r="76" spans="1:17" ht="12.75" customHeight="1" x14ac:dyDescent="0.35">
      <c r="A76" s="73" t="s">
        <v>189</v>
      </c>
      <c r="B76" s="123">
        <v>891</v>
      </c>
      <c r="C76" s="130" t="s">
        <v>190</v>
      </c>
      <c r="D76" s="179">
        <v>7494</v>
      </c>
      <c r="E76" s="179" t="s">
        <v>578</v>
      </c>
      <c r="F76" s="133">
        <v>47.2</v>
      </c>
      <c r="G76" s="180" t="s">
        <v>578</v>
      </c>
      <c r="H76" s="133">
        <v>10.1</v>
      </c>
      <c r="I76" s="133">
        <v>9.3000000000000007</v>
      </c>
      <c r="J76" s="133">
        <v>13.5</v>
      </c>
      <c r="K76" s="133">
        <v>14.3</v>
      </c>
      <c r="L76" s="133" t="s">
        <v>578</v>
      </c>
      <c r="M76" s="133">
        <v>11.9</v>
      </c>
      <c r="N76" s="133">
        <v>2.4</v>
      </c>
      <c r="O76" s="133" t="s">
        <v>578</v>
      </c>
      <c r="P76" s="133">
        <v>2.8</v>
      </c>
      <c r="Q76" s="133">
        <v>2.9</v>
      </c>
    </row>
    <row r="77" spans="1:17" ht="12.75" customHeight="1" x14ac:dyDescent="0.35">
      <c r="A77" s="73" t="s">
        <v>191</v>
      </c>
      <c r="B77" s="123">
        <v>857</v>
      </c>
      <c r="C77" s="26" t="s">
        <v>192</v>
      </c>
      <c r="D77" s="179">
        <v>459</v>
      </c>
      <c r="E77" s="179" t="s">
        <v>578</v>
      </c>
      <c r="F77" s="133">
        <v>52.7</v>
      </c>
      <c r="G77" s="180" t="s">
        <v>578</v>
      </c>
      <c r="H77" s="133">
        <v>11.3</v>
      </c>
      <c r="I77" s="133">
        <v>10.4</v>
      </c>
      <c r="J77" s="133">
        <v>15.4</v>
      </c>
      <c r="K77" s="133">
        <v>15.6</v>
      </c>
      <c r="L77" s="133" t="s">
        <v>578</v>
      </c>
      <c r="M77" s="133">
        <v>14.1</v>
      </c>
      <c r="N77" s="133">
        <v>1.5</v>
      </c>
      <c r="O77" s="133" t="s">
        <v>578</v>
      </c>
      <c r="P77" s="133">
        <v>2.9</v>
      </c>
      <c r="Q77" s="133">
        <v>3</v>
      </c>
    </row>
    <row r="78" spans="1:17" ht="12.75" customHeight="1" x14ac:dyDescent="0.35">
      <c r="A78" s="73"/>
      <c r="B78" s="122"/>
      <c r="C78" s="128"/>
      <c r="D78" s="179"/>
      <c r="E78" s="179"/>
      <c r="F78" s="133"/>
      <c r="G78" s="180"/>
      <c r="H78" s="133"/>
      <c r="I78" s="133"/>
      <c r="J78" s="133"/>
      <c r="K78" s="133"/>
      <c r="L78" s="133"/>
      <c r="M78" s="133"/>
      <c r="N78" s="133"/>
      <c r="O78" s="133"/>
      <c r="P78" s="133"/>
      <c r="Q78" s="133"/>
    </row>
    <row r="79" spans="1:17" s="21" customFormat="1" ht="12.75" customHeight="1" x14ac:dyDescent="0.4">
      <c r="A79" s="70" t="s">
        <v>193</v>
      </c>
      <c r="B79" s="122" t="s">
        <v>194</v>
      </c>
      <c r="C79" s="70" t="s">
        <v>195</v>
      </c>
      <c r="D79" s="175">
        <v>58845</v>
      </c>
      <c r="E79" s="175" t="s">
        <v>578</v>
      </c>
      <c r="F79" s="176">
        <v>45.2</v>
      </c>
      <c r="G79" s="177" t="s">
        <v>578</v>
      </c>
      <c r="H79" s="176">
        <v>9.6999999999999993</v>
      </c>
      <c r="I79" s="176">
        <v>8.6999999999999993</v>
      </c>
      <c r="J79" s="176">
        <v>12.8</v>
      </c>
      <c r="K79" s="176">
        <v>14</v>
      </c>
      <c r="L79" s="176" t="s">
        <v>578</v>
      </c>
      <c r="M79" s="176">
        <v>11.4</v>
      </c>
      <c r="N79" s="176">
        <v>2.6</v>
      </c>
      <c r="O79" s="176" t="s">
        <v>578</v>
      </c>
      <c r="P79" s="176">
        <v>2.8</v>
      </c>
      <c r="Q79" s="176">
        <v>2.8</v>
      </c>
    </row>
    <row r="80" spans="1:17" ht="12.75" customHeight="1" x14ac:dyDescent="0.35">
      <c r="A80" s="73" t="s">
        <v>196</v>
      </c>
      <c r="B80" s="123">
        <v>330</v>
      </c>
      <c r="C80" s="26" t="s">
        <v>197</v>
      </c>
      <c r="D80" s="179">
        <v>12166</v>
      </c>
      <c r="E80" s="179" t="s">
        <v>578</v>
      </c>
      <c r="F80" s="133">
        <v>45.8</v>
      </c>
      <c r="G80" s="180" t="s">
        <v>578</v>
      </c>
      <c r="H80" s="133">
        <v>9.9</v>
      </c>
      <c r="I80" s="133">
        <v>8.6</v>
      </c>
      <c r="J80" s="133">
        <v>13.2</v>
      </c>
      <c r="K80" s="133">
        <v>14</v>
      </c>
      <c r="L80" s="133" t="s">
        <v>578</v>
      </c>
      <c r="M80" s="133">
        <v>12.2</v>
      </c>
      <c r="N80" s="133">
        <v>1.8</v>
      </c>
      <c r="O80" s="133" t="s">
        <v>578</v>
      </c>
      <c r="P80" s="133">
        <v>2.8</v>
      </c>
      <c r="Q80" s="133">
        <v>2.8</v>
      </c>
    </row>
    <row r="81" spans="1:17" ht="12.75" customHeight="1" x14ac:dyDescent="0.35">
      <c r="A81" s="73" t="s">
        <v>198</v>
      </c>
      <c r="B81" s="123">
        <v>331</v>
      </c>
      <c r="C81" s="130" t="s">
        <v>199</v>
      </c>
      <c r="D81" s="179">
        <v>3377</v>
      </c>
      <c r="E81" s="179" t="s">
        <v>578</v>
      </c>
      <c r="F81" s="133">
        <v>43.3</v>
      </c>
      <c r="G81" s="180" t="s">
        <v>578</v>
      </c>
      <c r="H81" s="133">
        <v>9.3000000000000007</v>
      </c>
      <c r="I81" s="133">
        <v>8.4</v>
      </c>
      <c r="J81" s="133">
        <v>12.3</v>
      </c>
      <c r="K81" s="133">
        <v>13.2</v>
      </c>
      <c r="L81" s="133" t="s">
        <v>578</v>
      </c>
      <c r="M81" s="133">
        <v>10.6</v>
      </c>
      <c r="N81" s="133">
        <v>2.6</v>
      </c>
      <c r="O81" s="133" t="s">
        <v>578</v>
      </c>
      <c r="P81" s="133">
        <v>2.7</v>
      </c>
      <c r="Q81" s="133">
        <v>2.8</v>
      </c>
    </row>
    <row r="82" spans="1:17" ht="12.75" customHeight="1" x14ac:dyDescent="0.35">
      <c r="A82" s="73" t="s">
        <v>200</v>
      </c>
      <c r="B82" s="123">
        <v>332</v>
      </c>
      <c r="C82" s="26" t="s">
        <v>201</v>
      </c>
      <c r="D82" s="179">
        <v>3283</v>
      </c>
      <c r="E82" s="179" t="s">
        <v>578</v>
      </c>
      <c r="F82" s="133">
        <v>43.4</v>
      </c>
      <c r="G82" s="180" t="s">
        <v>578</v>
      </c>
      <c r="H82" s="133">
        <v>9.5</v>
      </c>
      <c r="I82" s="133">
        <v>8.3000000000000007</v>
      </c>
      <c r="J82" s="133">
        <v>12.2</v>
      </c>
      <c r="K82" s="133">
        <v>13.4</v>
      </c>
      <c r="L82" s="133" t="s">
        <v>578</v>
      </c>
      <c r="M82" s="133">
        <v>11.5</v>
      </c>
      <c r="N82" s="133">
        <v>1.9</v>
      </c>
      <c r="O82" s="133" t="s">
        <v>578</v>
      </c>
      <c r="P82" s="133">
        <v>2.8</v>
      </c>
      <c r="Q82" s="133">
        <v>2.9</v>
      </c>
    </row>
    <row r="83" spans="1:17" ht="12.75" customHeight="1" x14ac:dyDescent="0.35">
      <c r="A83" s="73" t="s">
        <v>202</v>
      </c>
      <c r="B83" s="123">
        <v>884</v>
      </c>
      <c r="C83" s="74" t="s">
        <v>203</v>
      </c>
      <c r="D83" s="179">
        <v>1644</v>
      </c>
      <c r="E83" s="179" t="s">
        <v>578</v>
      </c>
      <c r="F83" s="133">
        <v>45.9</v>
      </c>
      <c r="G83" s="180" t="s">
        <v>578</v>
      </c>
      <c r="H83" s="133">
        <v>9.8000000000000007</v>
      </c>
      <c r="I83" s="133">
        <v>9</v>
      </c>
      <c r="J83" s="133">
        <v>13.3</v>
      </c>
      <c r="K83" s="133">
        <v>13.8</v>
      </c>
      <c r="L83" s="133" t="s">
        <v>578</v>
      </c>
      <c r="M83" s="133">
        <v>12.1</v>
      </c>
      <c r="N83" s="133">
        <v>1.7</v>
      </c>
      <c r="O83" s="133" t="s">
        <v>578</v>
      </c>
      <c r="P83" s="133">
        <v>2.8</v>
      </c>
      <c r="Q83" s="133">
        <v>2.9</v>
      </c>
    </row>
    <row r="84" spans="1:17" ht="12.75" customHeight="1" x14ac:dyDescent="0.35">
      <c r="A84" s="73" t="s">
        <v>204</v>
      </c>
      <c r="B84" s="123">
        <v>333</v>
      </c>
      <c r="C84" s="130" t="s">
        <v>205</v>
      </c>
      <c r="D84" s="179">
        <v>3634</v>
      </c>
      <c r="E84" s="179" t="s">
        <v>578</v>
      </c>
      <c r="F84" s="133">
        <v>40.6</v>
      </c>
      <c r="G84" s="180" t="s">
        <v>578</v>
      </c>
      <c r="H84" s="133">
        <v>8.8000000000000007</v>
      </c>
      <c r="I84" s="133">
        <v>7.6</v>
      </c>
      <c r="J84" s="133">
        <v>11.2</v>
      </c>
      <c r="K84" s="133">
        <v>13.1</v>
      </c>
      <c r="L84" s="133" t="s">
        <v>578</v>
      </c>
      <c r="M84" s="133">
        <v>8.9</v>
      </c>
      <c r="N84" s="133">
        <v>4.2</v>
      </c>
      <c r="O84" s="133" t="s">
        <v>578</v>
      </c>
      <c r="P84" s="133">
        <v>2.8</v>
      </c>
      <c r="Q84" s="133">
        <v>2.8</v>
      </c>
    </row>
    <row r="85" spans="1:17" ht="12.75" customHeight="1" x14ac:dyDescent="0.35">
      <c r="A85" s="73" t="s">
        <v>206</v>
      </c>
      <c r="B85" s="123">
        <v>893</v>
      </c>
      <c r="C85" s="129" t="s">
        <v>207</v>
      </c>
      <c r="D85" s="179">
        <v>2850</v>
      </c>
      <c r="E85" s="179" t="s">
        <v>578</v>
      </c>
      <c r="F85" s="133">
        <v>45.8</v>
      </c>
      <c r="G85" s="180" t="s">
        <v>578</v>
      </c>
      <c r="H85" s="133">
        <v>9.9</v>
      </c>
      <c r="I85" s="133">
        <v>8.8000000000000007</v>
      </c>
      <c r="J85" s="133">
        <v>13.3</v>
      </c>
      <c r="K85" s="133">
        <v>13.8</v>
      </c>
      <c r="L85" s="133" t="s">
        <v>578</v>
      </c>
      <c r="M85" s="133">
        <v>12.2</v>
      </c>
      <c r="N85" s="133">
        <v>1.6</v>
      </c>
      <c r="O85" s="133" t="s">
        <v>578</v>
      </c>
      <c r="P85" s="133">
        <v>2.8</v>
      </c>
      <c r="Q85" s="133">
        <v>2.9</v>
      </c>
    </row>
    <row r="86" spans="1:17" ht="12.75" customHeight="1" x14ac:dyDescent="0.35">
      <c r="A86" s="73" t="s">
        <v>208</v>
      </c>
      <c r="B86" s="123">
        <v>334</v>
      </c>
      <c r="C86" s="130" t="s">
        <v>209</v>
      </c>
      <c r="D86" s="179">
        <v>2917</v>
      </c>
      <c r="E86" s="179" t="s">
        <v>578</v>
      </c>
      <c r="F86" s="133">
        <v>47.2</v>
      </c>
      <c r="G86" s="180" t="s">
        <v>578</v>
      </c>
      <c r="H86" s="133">
        <v>10.199999999999999</v>
      </c>
      <c r="I86" s="133">
        <v>9.1999999999999993</v>
      </c>
      <c r="J86" s="133">
        <v>13.2</v>
      </c>
      <c r="K86" s="133">
        <v>14.6</v>
      </c>
      <c r="L86" s="133" t="s">
        <v>578</v>
      </c>
      <c r="M86" s="133">
        <v>11.9</v>
      </c>
      <c r="N86" s="133">
        <v>2.7</v>
      </c>
      <c r="O86" s="133" t="s">
        <v>578</v>
      </c>
      <c r="P86" s="133">
        <v>2.8</v>
      </c>
      <c r="Q86" s="133">
        <v>2.9</v>
      </c>
    </row>
    <row r="87" spans="1:17" ht="12.75" customHeight="1" x14ac:dyDescent="0.35">
      <c r="A87" s="73" t="s">
        <v>210</v>
      </c>
      <c r="B87" s="123">
        <v>860</v>
      </c>
      <c r="C87" s="26" t="s">
        <v>211</v>
      </c>
      <c r="D87" s="179">
        <v>8288</v>
      </c>
      <c r="E87" s="179" t="s">
        <v>578</v>
      </c>
      <c r="F87" s="133">
        <v>44.6</v>
      </c>
      <c r="G87" s="180" t="s">
        <v>578</v>
      </c>
      <c r="H87" s="133">
        <v>9.4</v>
      </c>
      <c r="I87" s="133">
        <v>8.6</v>
      </c>
      <c r="J87" s="133">
        <v>12.6</v>
      </c>
      <c r="K87" s="133">
        <v>13.9</v>
      </c>
      <c r="L87" s="133" t="s">
        <v>578</v>
      </c>
      <c r="M87" s="133">
        <v>11.3</v>
      </c>
      <c r="N87" s="133">
        <v>2.6</v>
      </c>
      <c r="O87" s="133" t="s">
        <v>578</v>
      </c>
      <c r="P87" s="133">
        <v>2.8</v>
      </c>
      <c r="Q87" s="133">
        <v>2.8</v>
      </c>
    </row>
    <row r="88" spans="1:17" ht="12.75" customHeight="1" x14ac:dyDescent="0.35">
      <c r="A88" s="73" t="s">
        <v>212</v>
      </c>
      <c r="B88" s="123">
        <v>861</v>
      </c>
      <c r="C88" s="26" t="s">
        <v>213</v>
      </c>
      <c r="D88" s="179">
        <v>2168</v>
      </c>
      <c r="E88" s="179" t="s">
        <v>578</v>
      </c>
      <c r="F88" s="133">
        <v>41.9</v>
      </c>
      <c r="G88" s="180" t="s">
        <v>578</v>
      </c>
      <c r="H88" s="133">
        <v>8.9</v>
      </c>
      <c r="I88" s="133">
        <v>7.9</v>
      </c>
      <c r="J88" s="133">
        <v>11.2</v>
      </c>
      <c r="K88" s="133">
        <v>13.8</v>
      </c>
      <c r="L88" s="133" t="s">
        <v>578</v>
      </c>
      <c r="M88" s="133">
        <v>9.6</v>
      </c>
      <c r="N88" s="133">
        <v>4.2</v>
      </c>
      <c r="O88" s="133" t="s">
        <v>578</v>
      </c>
      <c r="P88" s="133">
        <v>2.7</v>
      </c>
      <c r="Q88" s="133">
        <v>2.8</v>
      </c>
    </row>
    <row r="89" spans="1:17" ht="12.75" customHeight="1" x14ac:dyDescent="0.35">
      <c r="A89" s="73" t="s">
        <v>214</v>
      </c>
      <c r="B89" s="123">
        <v>894</v>
      </c>
      <c r="C89" s="129" t="s">
        <v>215</v>
      </c>
      <c r="D89" s="179">
        <v>1934</v>
      </c>
      <c r="E89" s="179" t="s">
        <v>578</v>
      </c>
      <c r="F89" s="133">
        <v>45.4</v>
      </c>
      <c r="G89" s="180" t="s">
        <v>578</v>
      </c>
      <c r="H89" s="133">
        <v>9.6</v>
      </c>
      <c r="I89" s="133">
        <v>8.6999999999999993</v>
      </c>
      <c r="J89" s="133">
        <v>13.1</v>
      </c>
      <c r="K89" s="133">
        <v>14</v>
      </c>
      <c r="L89" s="133" t="s">
        <v>578</v>
      </c>
      <c r="M89" s="133">
        <v>10.5</v>
      </c>
      <c r="N89" s="133">
        <v>3.5</v>
      </c>
      <c r="O89" s="133" t="s">
        <v>578</v>
      </c>
      <c r="P89" s="133">
        <v>2.8</v>
      </c>
      <c r="Q89" s="133">
        <v>2.8</v>
      </c>
    </row>
    <row r="90" spans="1:17" ht="12.75" customHeight="1" x14ac:dyDescent="0.35">
      <c r="A90" s="73" t="s">
        <v>216</v>
      </c>
      <c r="B90" s="123">
        <v>335</v>
      </c>
      <c r="C90" s="130" t="s">
        <v>217</v>
      </c>
      <c r="D90" s="179">
        <v>3233</v>
      </c>
      <c r="E90" s="179" t="s">
        <v>578</v>
      </c>
      <c r="F90" s="133">
        <v>43.8</v>
      </c>
      <c r="G90" s="180" t="s">
        <v>578</v>
      </c>
      <c r="H90" s="133">
        <v>9.1999999999999993</v>
      </c>
      <c r="I90" s="133">
        <v>8.5</v>
      </c>
      <c r="J90" s="133">
        <v>12.1</v>
      </c>
      <c r="K90" s="133">
        <v>14</v>
      </c>
      <c r="L90" s="133" t="s">
        <v>578</v>
      </c>
      <c r="M90" s="133">
        <v>10.1</v>
      </c>
      <c r="N90" s="133">
        <v>4</v>
      </c>
      <c r="O90" s="133" t="s">
        <v>578</v>
      </c>
      <c r="P90" s="133">
        <v>2.8</v>
      </c>
      <c r="Q90" s="133">
        <v>2.9</v>
      </c>
    </row>
    <row r="91" spans="1:17" ht="12.75" customHeight="1" x14ac:dyDescent="0.35">
      <c r="A91" s="73" t="s">
        <v>218</v>
      </c>
      <c r="B91" s="123">
        <v>937</v>
      </c>
      <c r="C91" s="130" t="s">
        <v>219</v>
      </c>
      <c r="D91" s="179">
        <v>5466</v>
      </c>
      <c r="E91" s="179" t="s">
        <v>578</v>
      </c>
      <c r="F91" s="133">
        <v>49.4</v>
      </c>
      <c r="G91" s="180" t="s">
        <v>578</v>
      </c>
      <c r="H91" s="133">
        <v>10.5</v>
      </c>
      <c r="I91" s="133">
        <v>9.6</v>
      </c>
      <c r="J91" s="133">
        <v>14.2</v>
      </c>
      <c r="K91" s="133">
        <v>15.1</v>
      </c>
      <c r="L91" s="133" t="s">
        <v>578</v>
      </c>
      <c r="M91" s="133">
        <v>13.1</v>
      </c>
      <c r="N91" s="133">
        <v>2</v>
      </c>
      <c r="O91" s="133" t="s">
        <v>578</v>
      </c>
      <c r="P91" s="133">
        <v>2.8</v>
      </c>
      <c r="Q91" s="133">
        <v>2.9</v>
      </c>
    </row>
    <row r="92" spans="1:17" ht="12.75" customHeight="1" x14ac:dyDescent="0.35">
      <c r="A92" s="73" t="s">
        <v>220</v>
      </c>
      <c r="B92" s="123">
        <v>336</v>
      </c>
      <c r="C92" s="130" t="s">
        <v>221</v>
      </c>
      <c r="D92" s="179">
        <v>2612</v>
      </c>
      <c r="E92" s="179" t="s">
        <v>578</v>
      </c>
      <c r="F92" s="133">
        <v>44.4</v>
      </c>
      <c r="G92" s="180" t="s">
        <v>578</v>
      </c>
      <c r="H92" s="133">
        <v>9.3000000000000007</v>
      </c>
      <c r="I92" s="133">
        <v>8.3000000000000007</v>
      </c>
      <c r="J92" s="133">
        <v>12.1</v>
      </c>
      <c r="K92" s="133">
        <v>14.8</v>
      </c>
      <c r="L92" s="133" t="s">
        <v>578</v>
      </c>
      <c r="M92" s="133">
        <v>9.3000000000000007</v>
      </c>
      <c r="N92" s="133">
        <v>5.5</v>
      </c>
      <c r="O92" s="133" t="s">
        <v>578</v>
      </c>
      <c r="P92" s="133">
        <v>2.7</v>
      </c>
      <c r="Q92" s="133">
        <v>2.8</v>
      </c>
    </row>
    <row r="93" spans="1:17" ht="12.75" customHeight="1" x14ac:dyDescent="0.35">
      <c r="A93" s="73" t="s">
        <v>222</v>
      </c>
      <c r="B93" s="123">
        <v>885</v>
      </c>
      <c r="C93" s="129" t="s">
        <v>223</v>
      </c>
      <c r="D93" s="179">
        <v>5273</v>
      </c>
      <c r="E93" s="179" t="s">
        <v>578</v>
      </c>
      <c r="F93" s="133">
        <v>46.5</v>
      </c>
      <c r="G93" s="180" t="s">
        <v>578</v>
      </c>
      <c r="H93" s="133">
        <v>9.8000000000000007</v>
      </c>
      <c r="I93" s="133">
        <v>9</v>
      </c>
      <c r="J93" s="133">
        <v>13.6</v>
      </c>
      <c r="K93" s="133">
        <v>14.1</v>
      </c>
      <c r="L93" s="133" t="s">
        <v>578</v>
      </c>
      <c r="M93" s="133">
        <v>12</v>
      </c>
      <c r="N93" s="133">
        <v>2.1</v>
      </c>
      <c r="O93" s="133" t="s">
        <v>578</v>
      </c>
      <c r="P93" s="133">
        <v>2.8</v>
      </c>
      <c r="Q93" s="133">
        <v>2.8</v>
      </c>
    </row>
    <row r="94" spans="1:17" ht="12.75" customHeight="1" x14ac:dyDescent="0.35">
      <c r="A94" s="73"/>
      <c r="B94" s="122"/>
      <c r="C94" s="128"/>
      <c r="D94" s="179"/>
      <c r="E94" s="179"/>
      <c r="F94" s="133"/>
      <c r="G94" s="180"/>
      <c r="H94" s="133"/>
      <c r="I94" s="133"/>
      <c r="J94" s="133"/>
      <c r="K94" s="133"/>
      <c r="L94" s="133"/>
      <c r="M94" s="133"/>
      <c r="N94" s="133"/>
      <c r="O94" s="133"/>
      <c r="P94" s="133"/>
      <c r="Q94" s="133"/>
    </row>
    <row r="95" spans="1:17" s="21" customFormat="1" ht="12.75" customHeight="1" x14ac:dyDescent="0.4">
      <c r="A95" s="70" t="s">
        <v>224</v>
      </c>
      <c r="B95" s="122" t="s">
        <v>225</v>
      </c>
      <c r="C95" s="70" t="s">
        <v>226</v>
      </c>
      <c r="D95" s="175">
        <v>59100</v>
      </c>
      <c r="E95" s="175" t="s">
        <v>578</v>
      </c>
      <c r="F95" s="176">
        <v>47</v>
      </c>
      <c r="G95" s="177" t="s">
        <v>578</v>
      </c>
      <c r="H95" s="176">
        <v>10</v>
      </c>
      <c r="I95" s="176">
        <v>9.1</v>
      </c>
      <c r="J95" s="176">
        <v>13.6</v>
      </c>
      <c r="K95" s="176">
        <v>14.3</v>
      </c>
      <c r="L95" s="176" t="s">
        <v>578</v>
      </c>
      <c r="M95" s="176">
        <v>12.2</v>
      </c>
      <c r="N95" s="176">
        <v>2.1</v>
      </c>
      <c r="O95" s="176" t="s">
        <v>578</v>
      </c>
      <c r="P95" s="176">
        <v>2.8</v>
      </c>
      <c r="Q95" s="176">
        <v>2.8</v>
      </c>
    </row>
    <row r="96" spans="1:17" ht="12.75" customHeight="1" x14ac:dyDescent="0.35">
      <c r="A96" s="73" t="s">
        <v>227</v>
      </c>
      <c r="B96" s="123">
        <v>822</v>
      </c>
      <c r="C96" s="26" t="s">
        <v>228</v>
      </c>
      <c r="D96" s="179">
        <v>1832</v>
      </c>
      <c r="E96" s="179" t="s">
        <v>578</v>
      </c>
      <c r="F96" s="133">
        <v>45.8</v>
      </c>
      <c r="G96" s="180" t="s">
        <v>578</v>
      </c>
      <c r="H96" s="133">
        <v>9.8000000000000007</v>
      </c>
      <c r="I96" s="133">
        <v>8.6999999999999993</v>
      </c>
      <c r="J96" s="133">
        <v>12.9</v>
      </c>
      <c r="K96" s="133">
        <v>14.3</v>
      </c>
      <c r="L96" s="133" t="s">
        <v>578</v>
      </c>
      <c r="M96" s="133">
        <v>11.1</v>
      </c>
      <c r="N96" s="133">
        <v>3.2</v>
      </c>
      <c r="O96" s="133" t="s">
        <v>578</v>
      </c>
      <c r="P96" s="133">
        <v>2.8</v>
      </c>
      <c r="Q96" s="133">
        <v>2.9</v>
      </c>
    </row>
    <row r="97" spans="1:17" ht="12.75" customHeight="1" x14ac:dyDescent="0.35">
      <c r="A97" s="73" t="s">
        <v>229</v>
      </c>
      <c r="B97" s="123">
        <v>873</v>
      </c>
      <c r="C97" s="129" t="s">
        <v>230</v>
      </c>
      <c r="D97" s="179">
        <v>5491</v>
      </c>
      <c r="E97" s="179" t="s">
        <v>578</v>
      </c>
      <c r="F97" s="133">
        <v>48</v>
      </c>
      <c r="G97" s="180" t="s">
        <v>578</v>
      </c>
      <c r="H97" s="133">
        <v>10.1</v>
      </c>
      <c r="I97" s="133">
        <v>9.4</v>
      </c>
      <c r="J97" s="133">
        <v>14.3</v>
      </c>
      <c r="K97" s="133">
        <v>14.2</v>
      </c>
      <c r="L97" s="133" t="s">
        <v>578</v>
      </c>
      <c r="M97" s="133">
        <v>12.3</v>
      </c>
      <c r="N97" s="133">
        <v>1.9</v>
      </c>
      <c r="O97" s="133" t="s">
        <v>578</v>
      </c>
      <c r="P97" s="133">
        <v>2.8</v>
      </c>
      <c r="Q97" s="133">
        <v>2.8</v>
      </c>
    </row>
    <row r="98" spans="1:17" ht="12.75" customHeight="1" x14ac:dyDescent="0.35">
      <c r="A98" s="73" t="s">
        <v>231</v>
      </c>
      <c r="B98" s="123">
        <v>823</v>
      </c>
      <c r="C98" s="129" t="s">
        <v>232</v>
      </c>
      <c r="D98" s="179">
        <v>2579</v>
      </c>
      <c r="E98" s="179" t="s">
        <v>578</v>
      </c>
      <c r="F98" s="133">
        <v>45.2</v>
      </c>
      <c r="G98" s="180" t="s">
        <v>578</v>
      </c>
      <c r="H98" s="133">
        <v>9.6999999999999993</v>
      </c>
      <c r="I98" s="133">
        <v>8.9</v>
      </c>
      <c r="J98" s="133">
        <v>12.8</v>
      </c>
      <c r="K98" s="133">
        <v>13.7</v>
      </c>
      <c r="L98" s="133" t="s">
        <v>578</v>
      </c>
      <c r="M98" s="133">
        <v>11.7</v>
      </c>
      <c r="N98" s="133">
        <v>2.1</v>
      </c>
      <c r="O98" s="133" t="s">
        <v>578</v>
      </c>
      <c r="P98" s="133">
        <v>2.8</v>
      </c>
      <c r="Q98" s="133">
        <v>2.8</v>
      </c>
    </row>
    <row r="99" spans="1:17" ht="12.75" customHeight="1" x14ac:dyDescent="0.35">
      <c r="A99" s="73" t="s">
        <v>233</v>
      </c>
      <c r="B99" s="123">
        <v>881</v>
      </c>
      <c r="C99" s="129" t="s">
        <v>234</v>
      </c>
      <c r="D99" s="179">
        <v>14040</v>
      </c>
      <c r="E99" s="179" t="s">
        <v>578</v>
      </c>
      <c r="F99" s="133">
        <v>46.1</v>
      </c>
      <c r="G99" s="180" t="s">
        <v>578</v>
      </c>
      <c r="H99" s="133">
        <v>9.9</v>
      </c>
      <c r="I99" s="133">
        <v>8.9</v>
      </c>
      <c r="J99" s="133">
        <v>13.1</v>
      </c>
      <c r="K99" s="133">
        <v>14.2</v>
      </c>
      <c r="L99" s="133" t="s">
        <v>578</v>
      </c>
      <c r="M99" s="133">
        <v>12</v>
      </c>
      <c r="N99" s="133">
        <v>2.2000000000000002</v>
      </c>
      <c r="O99" s="133" t="s">
        <v>578</v>
      </c>
      <c r="P99" s="133">
        <v>2.8</v>
      </c>
      <c r="Q99" s="133">
        <v>2.8</v>
      </c>
    </row>
    <row r="100" spans="1:17" ht="12.75" customHeight="1" x14ac:dyDescent="0.35">
      <c r="A100" s="73" t="s">
        <v>235</v>
      </c>
      <c r="B100" s="123">
        <v>919</v>
      </c>
      <c r="C100" s="130" t="s">
        <v>236</v>
      </c>
      <c r="D100" s="179">
        <v>12372</v>
      </c>
      <c r="E100" s="179" t="s">
        <v>578</v>
      </c>
      <c r="F100" s="133">
        <v>51.5</v>
      </c>
      <c r="G100" s="180" t="s">
        <v>578</v>
      </c>
      <c r="H100" s="133">
        <v>10.9</v>
      </c>
      <c r="I100" s="133">
        <v>10</v>
      </c>
      <c r="J100" s="133">
        <v>15.1</v>
      </c>
      <c r="K100" s="133">
        <v>15.5</v>
      </c>
      <c r="L100" s="133" t="s">
        <v>578</v>
      </c>
      <c r="M100" s="133">
        <v>14.2</v>
      </c>
      <c r="N100" s="133">
        <v>1.4</v>
      </c>
      <c r="O100" s="133" t="s">
        <v>578</v>
      </c>
      <c r="P100" s="133">
        <v>2.8</v>
      </c>
      <c r="Q100" s="133">
        <v>2.9</v>
      </c>
    </row>
    <row r="101" spans="1:17" ht="12.75" customHeight="1" x14ac:dyDescent="0.35">
      <c r="A101" s="73" t="s">
        <v>237</v>
      </c>
      <c r="B101" s="123">
        <v>821</v>
      </c>
      <c r="C101" s="26" t="s">
        <v>238</v>
      </c>
      <c r="D101" s="179">
        <v>2567</v>
      </c>
      <c r="E101" s="179" t="s">
        <v>578</v>
      </c>
      <c r="F101" s="133">
        <v>43.3</v>
      </c>
      <c r="G101" s="180" t="s">
        <v>578</v>
      </c>
      <c r="H101" s="133">
        <v>9.1999999999999993</v>
      </c>
      <c r="I101" s="133">
        <v>8.4</v>
      </c>
      <c r="J101" s="133">
        <v>12.6</v>
      </c>
      <c r="K101" s="133">
        <v>13.1</v>
      </c>
      <c r="L101" s="133" t="s">
        <v>578</v>
      </c>
      <c r="M101" s="133">
        <v>11</v>
      </c>
      <c r="N101" s="133">
        <v>2</v>
      </c>
      <c r="O101" s="133" t="s">
        <v>578</v>
      </c>
      <c r="P101" s="133">
        <v>2.8</v>
      </c>
      <c r="Q101" s="133">
        <v>2.8</v>
      </c>
    </row>
    <row r="102" spans="1:17" ht="12.75" customHeight="1" x14ac:dyDescent="0.35">
      <c r="A102" s="73" t="s">
        <v>239</v>
      </c>
      <c r="B102" s="123">
        <v>926</v>
      </c>
      <c r="C102" s="130" t="s">
        <v>240</v>
      </c>
      <c r="D102" s="179">
        <v>7486</v>
      </c>
      <c r="E102" s="179" t="s">
        <v>578</v>
      </c>
      <c r="F102" s="133">
        <v>45.1</v>
      </c>
      <c r="G102" s="180" t="s">
        <v>578</v>
      </c>
      <c r="H102" s="133">
        <v>9.6</v>
      </c>
      <c r="I102" s="133">
        <v>8.6999999999999993</v>
      </c>
      <c r="J102" s="133">
        <v>13.1</v>
      </c>
      <c r="K102" s="133">
        <v>13.7</v>
      </c>
      <c r="L102" s="133" t="s">
        <v>578</v>
      </c>
      <c r="M102" s="133">
        <v>11</v>
      </c>
      <c r="N102" s="133">
        <v>2.7</v>
      </c>
      <c r="O102" s="133" t="s">
        <v>578</v>
      </c>
      <c r="P102" s="133">
        <v>2.8</v>
      </c>
      <c r="Q102" s="133">
        <v>2.9</v>
      </c>
    </row>
    <row r="103" spans="1:17" ht="12.75" customHeight="1" x14ac:dyDescent="0.35">
      <c r="A103" s="73" t="s">
        <v>241</v>
      </c>
      <c r="B103" s="123">
        <v>874</v>
      </c>
      <c r="C103" s="129" t="s">
        <v>242</v>
      </c>
      <c r="D103" s="179">
        <v>2305</v>
      </c>
      <c r="E103" s="179" t="s">
        <v>578</v>
      </c>
      <c r="F103" s="133">
        <v>42</v>
      </c>
      <c r="G103" s="180" t="s">
        <v>578</v>
      </c>
      <c r="H103" s="133">
        <v>8.9</v>
      </c>
      <c r="I103" s="133">
        <v>8.1</v>
      </c>
      <c r="J103" s="133">
        <v>12.3</v>
      </c>
      <c r="K103" s="133">
        <v>12.6</v>
      </c>
      <c r="L103" s="133" t="s">
        <v>578</v>
      </c>
      <c r="M103" s="133">
        <v>9.9</v>
      </c>
      <c r="N103" s="133">
        <v>2.7</v>
      </c>
      <c r="O103" s="133" t="s">
        <v>578</v>
      </c>
      <c r="P103" s="133">
        <v>2.7</v>
      </c>
      <c r="Q103" s="133">
        <v>2.8</v>
      </c>
    </row>
    <row r="104" spans="1:17" ht="12.75" customHeight="1" x14ac:dyDescent="0.35">
      <c r="A104" s="73" t="s">
        <v>243</v>
      </c>
      <c r="B104" s="123">
        <v>882</v>
      </c>
      <c r="C104" s="129" t="s">
        <v>244</v>
      </c>
      <c r="D104" s="179">
        <v>2019</v>
      </c>
      <c r="E104" s="179" t="s">
        <v>578</v>
      </c>
      <c r="F104" s="133">
        <v>52</v>
      </c>
      <c r="G104" s="180" t="s">
        <v>578</v>
      </c>
      <c r="H104" s="133">
        <v>11</v>
      </c>
      <c r="I104" s="133">
        <v>10</v>
      </c>
      <c r="J104" s="133">
        <v>15.1</v>
      </c>
      <c r="K104" s="133">
        <v>15.9</v>
      </c>
      <c r="L104" s="133" t="s">
        <v>578</v>
      </c>
      <c r="M104" s="133">
        <v>14.9</v>
      </c>
      <c r="N104" s="133">
        <v>1</v>
      </c>
      <c r="O104" s="133" t="s">
        <v>578</v>
      </c>
      <c r="P104" s="133">
        <v>2.8</v>
      </c>
      <c r="Q104" s="133">
        <v>2.8</v>
      </c>
    </row>
    <row r="105" spans="1:17" ht="12.75" customHeight="1" x14ac:dyDescent="0.35">
      <c r="A105" s="73" t="s">
        <v>245</v>
      </c>
      <c r="B105" s="123">
        <v>935</v>
      </c>
      <c r="C105" s="130" t="s">
        <v>246</v>
      </c>
      <c r="D105" s="179">
        <v>6775</v>
      </c>
      <c r="E105" s="179" t="s">
        <v>578</v>
      </c>
      <c r="F105" s="133">
        <v>45.5</v>
      </c>
      <c r="G105" s="180" t="s">
        <v>578</v>
      </c>
      <c r="H105" s="133">
        <v>9.6999999999999993</v>
      </c>
      <c r="I105" s="133">
        <v>8.8000000000000007</v>
      </c>
      <c r="J105" s="133">
        <v>13.1</v>
      </c>
      <c r="K105" s="133">
        <v>13.8</v>
      </c>
      <c r="L105" s="133" t="s">
        <v>578</v>
      </c>
      <c r="M105" s="133">
        <v>11.6</v>
      </c>
      <c r="N105" s="133">
        <v>2.2000000000000002</v>
      </c>
      <c r="O105" s="133" t="s">
        <v>578</v>
      </c>
      <c r="P105" s="133">
        <v>2.8</v>
      </c>
      <c r="Q105" s="133">
        <v>2.8</v>
      </c>
    </row>
    <row r="106" spans="1:17" ht="12.75" customHeight="1" x14ac:dyDescent="0.35">
      <c r="A106" s="73" t="s">
        <v>247</v>
      </c>
      <c r="B106" s="122">
        <v>883</v>
      </c>
      <c r="C106" s="129" t="s">
        <v>248</v>
      </c>
      <c r="D106" s="179">
        <v>1634</v>
      </c>
      <c r="E106" s="179" t="s">
        <v>578</v>
      </c>
      <c r="F106" s="133">
        <v>42.9</v>
      </c>
      <c r="G106" s="180" t="s">
        <v>578</v>
      </c>
      <c r="H106" s="133">
        <v>9.3000000000000007</v>
      </c>
      <c r="I106" s="133">
        <v>8.6</v>
      </c>
      <c r="J106" s="133">
        <v>11.6</v>
      </c>
      <c r="K106" s="133">
        <v>13.4</v>
      </c>
      <c r="L106" s="133" t="s">
        <v>578</v>
      </c>
      <c r="M106" s="133">
        <v>10.9</v>
      </c>
      <c r="N106" s="133">
        <v>2.4</v>
      </c>
      <c r="O106" s="133" t="s">
        <v>578</v>
      </c>
      <c r="P106" s="133">
        <v>2.8</v>
      </c>
      <c r="Q106" s="133">
        <v>2.9</v>
      </c>
    </row>
    <row r="107" spans="1:17" ht="12.75" customHeight="1" x14ac:dyDescent="0.35">
      <c r="A107" s="73"/>
      <c r="B107" s="122"/>
      <c r="C107" s="128"/>
      <c r="D107" s="179"/>
      <c r="E107" s="179"/>
      <c r="F107" s="133"/>
      <c r="G107" s="180"/>
      <c r="H107" s="133"/>
      <c r="I107" s="133"/>
      <c r="J107" s="133"/>
      <c r="K107" s="133"/>
      <c r="L107" s="133"/>
      <c r="M107" s="133"/>
      <c r="N107" s="133"/>
      <c r="O107" s="133"/>
      <c r="P107" s="133"/>
      <c r="Q107" s="133"/>
    </row>
    <row r="108" spans="1:17" s="21" customFormat="1" ht="12.75" customHeight="1" x14ac:dyDescent="0.4">
      <c r="A108" s="70" t="s">
        <v>249</v>
      </c>
      <c r="B108" s="122" t="s">
        <v>250</v>
      </c>
      <c r="C108" s="70" t="s">
        <v>251</v>
      </c>
      <c r="D108" s="175">
        <v>76224</v>
      </c>
      <c r="E108" s="175"/>
      <c r="F108" s="176">
        <v>49.4</v>
      </c>
      <c r="G108" s="177"/>
      <c r="H108" s="176">
        <v>10.6</v>
      </c>
      <c r="I108" s="176">
        <v>9.5</v>
      </c>
      <c r="J108" s="176">
        <v>14.4</v>
      </c>
      <c r="K108" s="176">
        <v>14.8</v>
      </c>
      <c r="L108" s="176">
        <v>0</v>
      </c>
      <c r="M108" s="176">
        <v>13.5</v>
      </c>
      <c r="N108" s="176">
        <v>1.2</v>
      </c>
      <c r="O108" s="176"/>
      <c r="P108" s="176">
        <v>2.8</v>
      </c>
      <c r="Q108" s="176">
        <v>2.9</v>
      </c>
    </row>
    <row r="109" spans="1:17" s="21" customFormat="1" ht="12.75" customHeight="1" x14ac:dyDescent="0.4">
      <c r="A109" s="70" t="s">
        <v>252</v>
      </c>
      <c r="B109" s="122" t="s">
        <v>253</v>
      </c>
      <c r="C109" s="71" t="s">
        <v>254</v>
      </c>
      <c r="D109" s="175">
        <v>25466</v>
      </c>
      <c r="E109" s="175" t="s">
        <v>578</v>
      </c>
      <c r="F109" s="176">
        <v>48.3</v>
      </c>
      <c r="G109" s="177" t="s">
        <v>578</v>
      </c>
      <c r="H109" s="176">
        <v>10.5</v>
      </c>
      <c r="I109" s="176">
        <v>9.1999999999999993</v>
      </c>
      <c r="J109" s="176">
        <v>14.1</v>
      </c>
      <c r="K109" s="176">
        <v>14.5</v>
      </c>
      <c r="L109" s="176" t="s">
        <v>578</v>
      </c>
      <c r="M109" s="176">
        <v>13.2</v>
      </c>
      <c r="N109" s="176">
        <v>1.3</v>
      </c>
      <c r="O109" s="176" t="s">
        <v>578</v>
      </c>
      <c r="P109" s="176">
        <v>2.8</v>
      </c>
      <c r="Q109" s="176">
        <v>2.8</v>
      </c>
    </row>
    <row r="110" spans="1:17" ht="12.75" customHeight="1" x14ac:dyDescent="0.35">
      <c r="A110" s="73" t="s">
        <v>255</v>
      </c>
      <c r="B110" s="123">
        <v>202</v>
      </c>
      <c r="C110" s="26" t="s">
        <v>256</v>
      </c>
      <c r="D110" s="179">
        <v>1533</v>
      </c>
      <c r="E110" s="179" t="s">
        <v>578</v>
      </c>
      <c r="F110" s="133">
        <v>48</v>
      </c>
      <c r="G110" s="180" t="s">
        <v>578</v>
      </c>
      <c r="H110" s="133">
        <v>10.6</v>
      </c>
      <c r="I110" s="133">
        <v>9.3000000000000007</v>
      </c>
      <c r="J110" s="133">
        <v>14.1</v>
      </c>
      <c r="K110" s="133">
        <v>14.1</v>
      </c>
      <c r="L110" s="133" t="s">
        <v>578</v>
      </c>
      <c r="M110" s="133">
        <v>13.2</v>
      </c>
      <c r="N110" s="133">
        <v>0.8</v>
      </c>
      <c r="O110" s="133" t="s">
        <v>578</v>
      </c>
      <c r="P110" s="133">
        <v>2.8</v>
      </c>
      <c r="Q110" s="133">
        <v>2.8</v>
      </c>
    </row>
    <row r="111" spans="1:17" ht="12.75" customHeight="1" x14ac:dyDescent="0.35">
      <c r="A111" s="76" t="s">
        <v>257</v>
      </c>
      <c r="B111" s="123">
        <v>201</v>
      </c>
      <c r="C111" s="26" t="s">
        <v>258</v>
      </c>
      <c r="D111" s="179" t="s">
        <v>259</v>
      </c>
      <c r="E111" s="179"/>
      <c r="F111" s="133" t="s">
        <v>259</v>
      </c>
      <c r="G111" s="180"/>
      <c r="H111" s="133" t="s">
        <v>259</v>
      </c>
      <c r="I111" s="133" t="s">
        <v>259</v>
      </c>
      <c r="J111" s="133" t="s">
        <v>259</v>
      </c>
      <c r="K111" s="133" t="s">
        <v>259</v>
      </c>
      <c r="L111" s="133" t="s">
        <v>259</v>
      </c>
      <c r="M111" s="133" t="s">
        <v>259</v>
      </c>
      <c r="N111" s="133" t="s">
        <v>259</v>
      </c>
      <c r="O111" s="133"/>
      <c r="P111" s="133" t="s">
        <v>259</v>
      </c>
      <c r="Q111" s="133" t="s">
        <v>259</v>
      </c>
    </row>
    <row r="112" spans="1:17" ht="12.75" customHeight="1" x14ac:dyDescent="0.35">
      <c r="A112" s="73" t="s">
        <v>260</v>
      </c>
      <c r="B112" s="123">
        <v>204</v>
      </c>
      <c r="C112" s="130" t="s">
        <v>261</v>
      </c>
      <c r="D112" s="179">
        <v>2058</v>
      </c>
      <c r="E112" s="179" t="s">
        <v>578</v>
      </c>
      <c r="F112" s="133">
        <v>49</v>
      </c>
      <c r="G112" s="180" t="s">
        <v>578</v>
      </c>
      <c r="H112" s="133">
        <v>10.6</v>
      </c>
      <c r="I112" s="133">
        <v>9.4</v>
      </c>
      <c r="J112" s="133">
        <v>14.4</v>
      </c>
      <c r="K112" s="133">
        <v>14.7</v>
      </c>
      <c r="L112" s="133" t="s">
        <v>578</v>
      </c>
      <c r="M112" s="133">
        <v>13.7</v>
      </c>
      <c r="N112" s="133">
        <v>0.9</v>
      </c>
      <c r="O112" s="133" t="s">
        <v>578</v>
      </c>
      <c r="P112" s="133">
        <v>2.7</v>
      </c>
      <c r="Q112" s="133">
        <v>2.9</v>
      </c>
    </row>
    <row r="113" spans="1:17" ht="12.75" customHeight="1" x14ac:dyDescent="0.35">
      <c r="A113" s="73" t="s">
        <v>262</v>
      </c>
      <c r="B113" s="123">
        <v>205</v>
      </c>
      <c r="C113" s="26" t="s">
        <v>263</v>
      </c>
      <c r="D113" s="179">
        <v>1291</v>
      </c>
      <c r="E113" s="179" t="s">
        <v>578</v>
      </c>
      <c r="F113" s="133">
        <v>52.9</v>
      </c>
      <c r="G113" s="180" t="s">
        <v>578</v>
      </c>
      <c r="H113" s="133">
        <v>11.6</v>
      </c>
      <c r="I113" s="133">
        <v>9.6999999999999993</v>
      </c>
      <c r="J113" s="133">
        <v>15.7</v>
      </c>
      <c r="K113" s="133">
        <v>16</v>
      </c>
      <c r="L113" s="133" t="s">
        <v>578</v>
      </c>
      <c r="M113" s="133">
        <v>15.1</v>
      </c>
      <c r="N113" s="133">
        <v>0.9</v>
      </c>
      <c r="O113" s="133" t="s">
        <v>578</v>
      </c>
      <c r="P113" s="133">
        <v>2.8</v>
      </c>
      <c r="Q113" s="133">
        <v>2.8</v>
      </c>
    </row>
    <row r="114" spans="1:17" ht="12.75" customHeight="1" x14ac:dyDescent="0.35">
      <c r="A114" s="73" t="s">
        <v>264</v>
      </c>
      <c r="B114" s="123">
        <v>309</v>
      </c>
      <c r="C114" s="130" t="s">
        <v>265</v>
      </c>
      <c r="D114" s="179">
        <v>2190</v>
      </c>
      <c r="E114" s="179" t="s">
        <v>578</v>
      </c>
      <c r="F114" s="133">
        <v>46.3</v>
      </c>
      <c r="G114" s="180" t="s">
        <v>578</v>
      </c>
      <c r="H114" s="133">
        <v>10</v>
      </c>
      <c r="I114" s="133">
        <v>8.9</v>
      </c>
      <c r="J114" s="133">
        <v>13.7</v>
      </c>
      <c r="K114" s="133">
        <v>13.7</v>
      </c>
      <c r="L114" s="133" t="s">
        <v>578</v>
      </c>
      <c r="M114" s="133">
        <v>12.6</v>
      </c>
      <c r="N114" s="133">
        <v>1.1000000000000001</v>
      </c>
      <c r="O114" s="133" t="s">
        <v>578</v>
      </c>
      <c r="P114" s="133">
        <v>2.6</v>
      </c>
      <c r="Q114" s="133">
        <v>2.8</v>
      </c>
    </row>
    <row r="115" spans="1:17" ht="12.75" customHeight="1" x14ac:dyDescent="0.35">
      <c r="A115" s="73" t="s">
        <v>266</v>
      </c>
      <c r="B115" s="123">
        <v>206</v>
      </c>
      <c r="C115" s="130" t="s">
        <v>267</v>
      </c>
      <c r="D115" s="179">
        <v>1404</v>
      </c>
      <c r="E115" s="179" t="s">
        <v>578</v>
      </c>
      <c r="F115" s="133">
        <v>46.3</v>
      </c>
      <c r="G115" s="180" t="s">
        <v>578</v>
      </c>
      <c r="H115" s="133">
        <v>10.199999999999999</v>
      </c>
      <c r="I115" s="133">
        <v>8.9</v>
      </c>
      <c r="J115" s="133">
        <v>13.4</v>
      </c>
      <c r="K115" s="133">
        <v>13.9</v>
      </c>
      <c r="L115" s="133" t="s">
        <v>578</v>
      </c>
      <c r="M115" s="133">
        <v>12.4</v>
      </c>
      <c r="N115" s="133">
        <v>1.5</v>
      </c>
      <c r="O115" s="133" t="s">
        <v>578</v>
      </c>
      <c r="P115" s="133">
        <v>2.7</v>
      </c>
      <c r="Q115" s="133">
        <v>2.8</v>
      </c>
    </row>
    <row r="116" spans="1:17" ht="12.75" customHeight="1" x14ac:dyDescent="0.35">
      <c r="A116" s="73" t="s">
        <v>268</v>
      </c>
      <c r="B116" s="123">
        <v>207</v>
      </c>
      <c r="C116" s="130" t="s">
        <v>269</v>
      </c>
      <c r="D116" s="179">
        <v>718</v>
      </c>
      <c r="E116" s="179" t="s">
        <v>578</v>
      </c>
      <c r="F116" s="133">
        <v>51.6</v>
      </c>
      <c r="G116" s="180" t="s">
        <v>578</v>
      </c>
      <c r="H116" s="133">
        <v>11.7</v>
      </c>
      <c r="I116" s="133">
        <v>9.9</v>
      </c>
      <c r="J116" s="133">
        <v>15.2</v>
      </c>
      <c r="K116" s="133">
        <v>14.8</v>
      </c>
      <c r="L116" s="133" t="s">
        <v>578</v>
      </c>
      <c r="M116" s="133">
        <v>13.8</v>
      </c>
      <c r="N116" s="133">
        <v>1</v>
      </c>
      <c r="O116" s="133" t="s">
        <v>578</v>
      </c>
      <c r="P116" s="133">
        <v>2.8</v>
      </c>
      <c r="Q116" s="133">
        <v>2.8</v>
      </c>
    </row>
    <row r="117" spans="1:17" ht="12.75" customHeight="1" x14ac:dyDescent="0.35">
      <c r="A117" s="73" t="s">
        <v>270</v>
      </c>
      <c r="B117" s="123">
        <v>208</v>
      </c>
      <c r="C117" s="130" t="s">
        <v>271</v>
      </c>
      <c r="D117" s="179">
        <v>2114</v>
      </c>
      <c r="E117" s="179" t="s">
        <v>578</v>
      </c>
      <c r="F117" s="133">
        <v>44.6</v>
      </c>
      <c r="G117" s="180" t="s">
        <v>578</v>
      </c>
      <c r="H117" s="133">
        <v>9.6</v>
      </c>
      <c r="I117" s="133">
        <v>8.6</v>
      </c>
      <c r="J117" s="133">
        <v>13.1</v>
      </c>
      <c r="K117" s="133">
        <v>13.4</v>
      </c>
      <c r="L117" s="133" t="s">
        <v>578</v>
      </c>
      <c r="M117" s="133">
        <v>11.3</v>
      </c>
      <c r="N117" s="133">
        <v>2</v>
      </c>
      <c r="O117" s="133" t="s">
        <v>578</v>
      </c>
      <c r="P117" s="133">
        <v>2.8</v>
      </c>
      <c r="Q117" s="133">
        <v>2.8</v>
      </c>
    </row>
    <row r="118" spans="1:17" ht="12.75" customHeight="1" x14ac:dyDescent="0.35">
      <c r="A118" s="73" t="s">
        <v>272</v>
      </c>
      <c r="B118" s="123">
        <v>209</v>
      </c>
      <c r="C118" s="130" t="s">
        <v>273</v>
      </c>
      <c r="D118" s="179">
        <v>2104</v>
      </c>
      <c r="E118" s="179" t="s">
        <v>578</v>
      </c>
      <c r="F118" s="133">
        <v>44.9</v>
      </c>
      <c r="G118" s="180" t="s">
        <v>578</v>
      </c>
      <c r="H118" s="133">
        <v>9.9</v>
      </c>
      <c r="I118" s="133">
        <v>8.6999999999999993</v>
      </c>
      <c r="J118" s="133">
        <v>13</v>
      </c>
      <c r="K118" s="133">
        <v>13.2</v>
      </c>
      <c r="L118" s="133" t="s">
        <v>578</v>
      </c>
      <c r="M118" s="133">
        <v>12.2</v>
      </c>
      <c r="N118" s="133">
        <v>1</v>
      </c>
      <c r="O118" s="133" t="s">
        <v>578</v>
      </c>
      <c r="P118" s="133">
        <v>2.8</v>
      </c>
      <c r="Q118" s="133">
        <v>2.8</v>
      </c>
    </row>
    <row r="119" spans="1:17" ht="12.75" customHeight="1" x14ac:dyDescent="0.35">
      <c r="A119" s="73" t="s">
        <v>274</v>
      </c>
      <c r="B119" s="123">
        <v>316</v>
      </c>
      <c r="C119" s="130" t="s">
        <v>275</v>
      </c>
      <c r="D119" s="179">
        <v>3745</v>
      </c>
      <c r="E119" s="179" t="s">
        <v>578</v>
      </c>
      <c r="F119" s="133">
        <v>48.7</v>
      </c>
      <c r="G119" s="180" t="s">
        <v>578</v>
      </c>
      <c r="H119" s="133">
        <v>10.6</v>
      </c>
      <c r="I119" s="133">
        <v>9.1999999999999993</v>
      </c>
      <c r="J119" s="133">
        <v>14.2</v>
      </c>
      <c r="K119" s="133">
        <v>14.8</v>
      </c>
      <c r="L119" s="133" t="s">
        <v>578</v>
      </c>
      <c r="M119" s="133">
        <v>14.2</v>
      </c>
      <c r="N119" s="133">
        <v>0.6</v>
      </c>
      <c r="O119" s="133" t="s">
        <v>578</v>
      </c>
      <c r="P119" s="133">
        <v>2.8</v>
      </c>
      <c r="Q119" s="133">
        <v>2.9</v>
      </c>
    </row>
    <row r="120" spans="1:17" ht="12.75" customHeight="1" x14ac:dyDescent="0.35">
      <c r="A120" s="73" t="s">
        <v>276</v>
      </c>
      <c r="B120" s="123">
        <v>210</v>
      </c>
      <c r="C120" s="130" t="s">
        <v>277</v>
      </c>
      <c r="D120" s="179">
        <v>2386</v>
      </c>
      <c r="E120" s="179" t="s">
        <v>578</v>
      </c>
      <c r="F120" s="133">
        <v>50.2</v>
      </c>
      <c r="G120" s="180" t="s">
        <v>578</v>
      </c>
      <c r="H120" s="133">
        <v>10.8</v>
      </c>
      <c r="I120" s="133">
        <v>9.4</v>
      </c>
      <c r="J120" s="133">
        <v>14.6</v>
      </c>
      <c r="K120" s="133">
        <v>15.3</v>
      </c>
      <c r="L120" s="133" t="s">
        <v>578</v>
      </c>
      <c r="M120" s="133">
        <v>12.8</v>
      </c>
      <c r="N120" s="133">
        <v>2.6</v>
      </c>
      <c r="O120" s="133" t="s">
        <v>578</v>
      </c>
      <c r="P120" s="133">
        <v>2.8</v>
      </c>
      <c r="Q120" s="133">
        <v>2.9</v>
      </c>
    </row>
    <row r="121" spans="1:17" ht="12.75" customHeight="1" x14ac:dyDescent="0.35">
      <c r="A121" s="73" t="s">
        <v>278</v>
      </c>
      <c r="B121" s="123">
        <v>211</v>
      </c>
      <c r="C121" s="130" t="s">
        <v>279</v>
      </c>
      <c r="D121" s="179">
        <v>2721</v>
      </c>
      <c r="E121" s="179" t="s">
        <v>578</v>
      </c>
      <c r="F121" s="133">
        <v>46.8</v>
      </c>
      <c r="G121" s="180" t="s">
        <v>578</v>
      </c>
      <c r="H121" s="133">
        <v>10.5</v>
      </c>
      <c r="I121" s="133">
        <v>8.9</v>
      </c>
      <c r="J121" s="133">
        <v>13.2</v>
      </c>
      <c r="K121" s="133">
        <v>14.2</v>
      </c>
      <c r="L121" s="133" t="s">
        <v>578</v>
      </c>
      <c r="M121" s="133">
        <v>13</v>
      </c>
      <c r="N121" s="133">
        <v>1.2</v>
      </c>
      <c r="O121" s="133" t="s">
        <v>578</v>
      </c>
      <c r="P121" s="133">
        <v>2.7</v>
      </c>
      <c r="Q121" s="133">
        <v>2.8</v>
      </c>
    </row>
    <row r="122" spans="1:17" ht="12.75" customHeight="1" x14ac:dyDescent="0.35">
      <c r="A122" s="73" t="s">
        <v>280</v>
      </c>
      <c r="B122" s="123">
        <v>212</v>
      </c>
      <c r="C122" s="130" t="s">
        <v>281</v>
      </c>
      <c r="D122" s="179">
        <v>1707</v>
      </c>
      <c r="E122" s="179" t="s">
        <v>578</v>
      </c>
      <c r="F122" s="133">
        <v>50.8</v>
      </c>
      <c r="G122" s="180" t="s">
        <v>578</v>
      </c>
      <c r="H122" s="133">
        <v>11</v>
      </c>
      <c r="I122" s="133">
        <v>9.9</v>
      </c>
      <c r="J122" s="133">
        <v>14.9</v>
      </c>
      <c r="K122" s="133">
        <v>15</v>
      </c>
      <c r="L122" s="133" t="s">
        <v>578</v>
      </c>
      <c r="M122" s="133">
        <v>13.3</v>
      </c>
      <c r="N122" s="133">
        <v>1.7</v>
      </c>
      <c r="O122" s="133" t="s">
        <v>578</v>
      </c>
      <c r="P122" s="133">
        <v>2.7</v>
      </c>
      <c r="Q122" s="133">
        <v>2.8</v>
      </c>
    </row>
    <row r="123" spans="1:17" ht="12.75" customHeight="1" x14ac:dyDescent="0.35">
      <c r="A123" s="73" t="s">
        <v>282</v>
      </c>
      <c r="B123" s="123">
        <v>213</v>
      </c>
      <c r="C123" s="130" t="s">
        <v>283</v>
      </c>
      <c r="D123" s="179">
        <v>1495</v>
      </c>
      <c r="E123" s="179" t="s">
        <v>578</v>
      </c>
      <c r="F123" s="133">
        <v>52.9</v>
      </c>
      <c r="G123" s="180" t="s">
        <v>578</v>
      </c>
      <c r="H123" s="133">
        <v>11.3</v>
      </c>
      <c r="I123" s="133">
        <v>9.8000000000000007</v>
      </c>
      <c r="J123" s="133">
        <v>15.9</v>
      </c>
      <c r="K123" s="133">
        <v>15.8</v>
      </c>
      <c r="L123" s="133" t="s">
        <v>578</v>
      </c>
      <c r="M123" s="133">
        <v>13.9</v>
      </c>
      <c r="N123" s="133">
        <v>1.9</v>
      </c>
      <c r="O123" s="133" t="s">
        <v>578</v>
      </c>
      <c r="P123" s="133">
        <v>2.9</v>
      </c>
      <c r="Q123" s="133">
        <v>2.9</v>
      </c>
    </row>
    <row r="124" spans="1:17" ht="12.75" customHeight="1" x14ac:dyDescent="0.35">
      <c r="A124" s="73"/>
      <c r="B124" s="122"/>
      <c r="C124" s="128"/>
      <c r="D124" s="179"/>
      <c r="E124" s="179"/>
      <c r="F124" s="133"/>
      <c r="G124" s="180"/>
      <c r="H124" s="133"/>
      <c r="I124" s="133"/>
      <c r="J124" s="133"/>
      <c r="K124" s="133"/>
      <c r="L124" s="133"/>
      <c r="M124" s="133"/>
      <c r="N124" s="133"/>
      <c r="O124" s="133"/>
      <c r="P124" s="133"/>
      <c r="Q124" s="133"/>
    </row>
    <row r="125" spans="1:17" s="21" customFormat="1" ht="12.75" customHeight="1" x14ac:dyDescent="0.4">
      <c r="A125" s="70" t="s">
        <v>284</v>
      </c>
      <c r="B125" s="122" t="s">
        <v>285</v>
      </c>
      <c r="C125" s="70" t="s">
        <v>286</v>
      </c>
      <c r="D125" s="175">
        <v>50758</v>
      </c>
      <c r="E125" s="175" t="s">
        <v>578</v>
      </c>
      <c r="F125" s="176">
        <v>49.9</v>
      </c>
      <c r="G125" s="177" t="s">
        <v>578</v>
      </c>
      <c r="H125" s="176">
        <v>10.6</v>
      </c>
      <c r="I125" s="176">
        <v>9.6999999999999993</v>
      </c>
      <c r="J125" s="176">
        <v>14.6</v>
      </c>
      <c r="K125" s="176">
        <v>15</v>
      </c>
      <c r="L125" s="176" t="s">
        <v>578</v>
      </c>
      <c r="M125" s="176">
        <v>13.7</v>
      </c>
      <c r="N125" s="176">
        <v>1.2</v>
      </c>
      <c r="O125" s="176" t="s">
        <v>578</v>
      </c>
      <c r="P125" s="176">
        <v>2.8</v>
      </c>
      <c r="Q125" s="176">
        <v>2.9</v>
      </c>
    </row>
    <row r="126" spans="1:17" ht="12.75" customHeight="1" x14ac:dyDescent="0.35">
      <c r="A126" s="73" t="s">
        <v>287</v>
      </c>
      <c r="B126" s="123">
        <v>301</v>
      </c>
      <c r="C126" s="130" t="s">
        <v>288</v>
      </c>
      <c r="D126" s="179">
        <v>2199</v>
      </c>
      <c r="E126" s="179" t="s">
        <v>578</v>
      </c>
      <c r="F126" s="133">
        <v>46.1</v>
      </c>
      <c r="G126" s="180" t="s">
        <v>578</v>
      </c>
      <c r="H126" s="133">
        <v>9.8000000000000007</v>
      </c>
      <c r="I126" s="133">
        <v>8.6999999999999993</v>
      </c>
      <c r="J126" s="133">
        <v>13.3</v>
      </c>
      <c r="K126" s="133">
        <v>14.3</v>
      </c>
      <c r="L126" s="133" t="s">
        <v>578</v>
      </c>
      <c r="M126" s="133">
        <v>12.5</v>
      </c>
      <c r="N126" s="133">
        <v>1.8</v>
      </c>
      <c r="O126" s="133" t="s">
        <v>578</v>
      </c>
      <c r="P126" s="133">
        <v>2.8</v>
      </c>
      <c r="Q126" s="133">
        <v>2.9</v>
      </c>
    </row>
    <row r="127" spans="1:17" ht="12.75" customHeight="1" x14ac:dyDescent="0.35">
      <c r="A127" s="73" t="s">
        <v>289</v>
      </c>
      <c r="B127" s="123">
        <v>302</v>
      </c>
      <c r="C127" s="130" t="s">
        <v>290</v>
      </c>
      <c r="D127" s="179">
        <v>3810</v>
      </c>
      <c r="E127" s="179" t="s">
        <v>578</v>
      </c>
      <c r="F127" s="133">
        <v>56</v>
      </c>
      <c r="G127" s="180" t="s">
        <v>578</v>
      </c>
      <c r="H127" s="133">
        <v>11.7</v>
      </c>
      <c r="I127" s="133">
        <v>11</v>
      </c>
      <c r="J127" s="133">
        <v>16.8</v>
      </c>
      <c r="K127" s="133">
        <v>16.5</v>
      </c>
      <c r="L127" s="133" t="s">
        <v>578</v>
      </c>
      <c r="M127" s="133">
        <v>15.9</v>
      </c>
      <c r="N127" s="133">
        <v>0.5</v>
      </c>
      <c r="O127" s="133" t="s">
        <v>578</v>
      </c>
      <c r="P127" s="133">
        <v>2.8</v>
      </c>
      <c r="Q127" s="133">
        <v>2.9</v>
      </c>
    </row>
    <row r="128" spans="1:17" ht="12.75" customHeight="1" x14ac:dyDescent="0.35">
      <c r="A128" s="73" t="s">
        <v>291</v>
      </c>
      <c r="B128" s="123">
        <v>303</v>
      </c>
      <c r="C128" s="130" t="s">
        <v>292</v>
      </c>
      <c r="D128" s="179">
        <v>3032</v>
      </c>
      <c r="E128" s="179" t="s">
        <v>578</v>
      </c>
      <c r="F128" s="133">
        <v>49.6</v>
      </c>
      <c r="G128" s="180" t="s">
        <v>578</v>
      </c>
      <c r="H128" s="133">
        <v>10.6</v>
      </c>
      <c r="I128" s="133">
        <v>9.9</v>
      </c>
      <c r="J128" s="133">
        <v>14</v>
      </c>
      <c r="K128" s="133">
        <v>15.1</v>
      </c>
      <c r="L128" s="133" t="s">
        <v>578</v>
      </c>
      <c r="M128" s="133">
        <v>13.5</v>
      </c>
      <c r="N128" s="133">
        <v>1.6</v>
      </c>
      <c r="O128" s="133" t="s">
        <v>578</v>
      </c>
      <c r="P128" s="133">
        <v>2.8</v>
      </c>
      <c r="Q128" s="133">
        <v>2.9</v>
      </c>
    </row>
    <row r="129" spans="1:17" ht="12.75" customHeight="1" x14ac:dyDescent="0.35">
      <c r="A129" s="73" t="s">
        <v>293</v>
      </c>
      <c r="B129" s="123">
        <v>304</v>
      </c>
      <c r="C129" s="130" t="s">
        <v>294</v>
      </c>
      <c r="D129" s="179">
        <v>2858</v>
      </c>
      <c r="E129" s="179" t="s">
        <v>578</v>
      </c>
      <c r="F129" s="133">
        <v>49.9</v>
      </c>
      <c r="G129" s="180" t="s">
        <v>578</v>
      </c>
      <c r="H129" s="133">
        <v>10.7</v>
      </c>
      <c r="I129" s="133">
        <v>9.8000000000000007</v>
      </c>
      <c r="J129" s="133">
        <v>14.9</v>
      </c>
      <c r="K129" s="133">
        <v>14.5</v>
      </c>
      <c r="L129" s="133" t="s">
        <v>578</v>
      </c>
      <c r="M129" s="133">
        <v>13.3</v>
      </c>
      <c r="N129" s="133">
        <v>1.2</v>
      </c>
      <c r="O129" s="133" t="s">
        <v>578</v>
      </c>
      <c r="P129" s="133">
        <v>2.8</v>
      </c>
      <c r="Q129" s="133">
        <v>2.8</v>
      </c>
    </row>
    <row r="130" spans="1:17" ht="12.75" customHeight="1" x14ac:dyDescent="0.35">
      <c r="A130" s="73" t="s">
        <v>295</v>
      </c>
      <c r="B130" s="123">
        <v>305</v>
      </c>
      <c r="C130" s="130" t="s">
        <v>296</v>
      </c>
      <c r="D130" s="179">
        <v>3214</v>
      </c>
      <c r="E130" s="179" t="s">
        <v>578</v>
      </c>
      <c r="F130" s="133">
        <v>50.3</v>
      </c>
      <c r="G130" s="180" t="s">
        <v>578</v>
      </c>
      <c r="H130" s="133">
        <v>10.7</v>
      </c>
      <c r="I130" s="133">
        <v>9.8000000000000007</v>
      </c>
      <c r="J130" s="133">
        <v>14.6</v>
      </c>
      <c r="K130" s="133">
        <v>15.2</v>
      </c>
      <c r="L130" s="133" t="s">
        <v>578</v>
      </c>
      <c r="M130" s="133">
        <v>14.1</v>
      </c>
      <c r="N130" s="133">
        <v>1.1000000000000001</v>
      </c>
      <c r="O130" s="133" t="s">
        <v>578</v>
      </c>
      <c r="P130" s="133">
        <v>2.8</v>
      </c>
      <c r="Q130" s="133">
        <v>2.9</v>
      </c>
    </row>
    <row r="131" spans="1:17" ht="12.75" customHeight="1" x14ac:dyDescent="0.35">
      <c r="A131" s="73" t="s">
        <v>297</v>
      </c>
      <c r="B131" s="123">
        <v>306</v>
      </c>
      <c r="C131" s="130" t="s">
        <v>298</v>
      </c>
      <c r="D131" s="179">
        <v>3452</v>
      </c>
      <c r="E131" s="179" t="s">
        <v>578</v>
      </c>
      <c r="F131" s="133">
        <v>45.8</v>
      </c>
      <c r="G131" s="180" t="s">
        <v>578</v>
      </c>
      <c r="H131" s="133">
        <v>10.1</v>
      </c>
      <c r="I131" s="133">
        <v>8.8000000000000007</v>
      </c>
      <c r="J131" s="133">
        <v>13</v>
      </c>
      <c r="K131" s="133">
        <v>13.9</v>
      </c>
      <c r="L131" s="133" t="s">
        <v>578</v>
      </c>
      <c r="M131" s="133">
        <v>11.7</v>
      </c>
      <c r="N131" s="133">
        <v>2.2999999999999998</v>
      </c>
      <c r="O131" s="133" t="s">
        <v>578</v>
      </c>
      <c r="P131" s="133">
        <v>2.7</v>
      </c>
      <c r="Q131" s="133">
        <v>2.8</v>
      </c>
    </row>
    <row r="132" spans="1:17" ht="12.75" customHeight="1" x14ac:dyDescent="0.35">
      <c r="A132" s="73" t="s">
        <v>299</v>
      </c>
      <c r="B132" s="123">
        <v>307</v>
      </c>
      <c r="C132" s="130" t="s">
        <v>300</v>
      </c>
      <c r="D132" s="179">
        <v>2853</v>
      </c>
      <c r="E132" s="179" t="s">
        <v>578</v>
      </c>
      <c r="F132" s="133">
        <v>50</v>
      </c>
      <c r="G132" s="180" t="s">
        <v>578</v>
      </c>
      <c r="H132" s="133">
        <v>10.7</v>
      </c>
      <c r="I132" s="133">
        <v>9.8000000000000007</v>
      </c>
      <c r="J132" s="133">
        <v>15</v>
      </c>
      <c r="K132" s="133">
        <v>14.5</v>
      </c>
      <c r="L132" s="133" t="s">
        <v>578</v>
      </c>
      <c r="M132" s="133">
        <v>13.9</v>
      </c>
      <c r="N132" s="133">
        <v>0.6</v>
      </c>
      <c r="O132" s="133" t="s">
        <v>578</v>
      </c>
      <c r="P132" s="133">
        <v>2.8</v>
      </c>
      <c r="Q132" s="133">
        <v>2.8</v>
      </c>
    </row>
    <row r="133" spans="1:17" ht="12.75" customHeight="1" x14ac:dyDescent="0.35">
      <c r="A133" s="73" t="s">
        <v>301</v>
      </c>
      <c r="B133" s="123">
        <v>308</v>
      </c>
      <c r="C133" s="130" t="s">
        <v>302</v>
      </c>
      <c r="D133" s="179">
        <v>3414</v>
      </c>
      <c r="E133" s="179" t="s">
        <v>578</v>
      </c>
      <c r="F133" s="133">
        <v>46.3</v>
      </c>
      <c r="G133" s="180" t="s">
        <v>578</v>
      </c>
      <c r="H133" s="133">
        <v>9.8000000000000007</v>
      </c>
      <c r="I133" s="133">
        <v>9</v>
      </c>
      <c r="J133" s="133">
        <v>13.7</v>
      </c>
      <c r="K133" s="133">
        <v>13.8</v>
      </c>
      <c r="L133" s="133" t="s">
        <v>578</v>
      </c>
      <c r="M133" s="133">
        <v>12.6</v>
      </c>
      <c r="N133" s="133">
        <v>1.2</v>
      </c>
      <c r="O133" s="133" t="s">
        <v>578</v>
      </c>
      <c r="P133" s="133">
        <v>2.7</v>
      </c>
      <c r="Q133" s="133">
        <v>2.9</v>
      </c>
    </row>
    <row r="134" spans="1:17" ht="12.75" customHeight="1" x14ac:dyDescent="0.35">
      <c r="A134" s="73" t="s">
        <v>303</v>
      </c>
      <c r="B134" s="123">
        <v>203</v>
      </c>
      <c r="C134" s="130" t="s">
        <v>304</v>
      </c>
      <c r="D134" s="179">
        <v>2269</v>
      </c>
      <c r="E134" s="179" t="s">
        <v>578</v>
      </c>
      <c r="F134" s="133">
        <v>44.5</v>
      </c>
      <c r="G134" s="180" t="s">
        <v>578</v>
      </c>
      <c r="H134" s="133">
        <v>9.8000000000000007</v>
      </c>
      <c r="I134" s="133">
        <v>8.4</v>
      </c>
      <c r="J134" s="133">
        <v>12.8</v>
      </c>
      <c r="K134" s="133">
        <v>13.5</v>
      </c>
      <c r="L134" s="133" t="s">
        <v>578</v>
      </c>
      <c r="M134" s="133">
        <v>12.2</v>
      </c>
      <c r="N134" s="133">
        <v>1.3</v>
      </c>
      <c r="O134" s="133" t="s">
        <v>578</v>
      </c>
      <c r="P134" s="133">
        <v>2.7</v>
      </c>
      <c r="Q134" s="133">
        <v>2.8</v>
      </c>
    </row>
    <row r="135" spans="1:17" ht="12.75" customHeight="1" x14ac:dyDescent="0.35">
      <c r="A135" s="73" t="s">
        <v>305</v>
      </c>
      <c r="B135" s="123">
        <v>310</v>
      </c>
      <c r="C135" s="26" t="s">
        <v>306</v>
      </c>
      <c r="D135" s="179">
        <v>2044</v>
      </c>
      <c r="E135" s="179" t="s">
        <v>578</v>
      </c>
      <c r="F135" s="133">
        <v>50.7</v>
      </c>
      <c r="G135" s="180" t="s">
        <v>578</v>
      </c>
      <c r="H135" s="133">
        <v>10.8</v>
      </c>
      <c r="I135" s="133">
        <v>9.8000000000000007</v>
      </c>
      <c r="J135" s="133">
        <v>15</v>
      </c>
      <c r="K135" s="133">
        <v>15.1</v>
      </c>
      <c r="L135" s="133" t="s">
        <v>578</v>
      </c>
      <c r="M135" s="133">
        <v>14.4</v>
      </c>
      <c r="N135" s="133">
        <v>0.7</v>
      </c>
      <c r="O135" s="133" t="s">
        <v>578</v>
      </c>
      <c r="P135" s="133">
        <v>2.8</v>
      </c>
      <c r="Q135" s="133">
        <v>2.9</v>
      </c>
    </row>
    <row r="136" spans="1:17" ht="12.75" customHeight="1" x14ac:dyDescent="0.35">
      <c r="A136" s="73" t="s">
        <v>307</v>
      </c>
      <c r="B136" s="123">
        <v>311</v>
      </c>
      <c r="C136" s="130" t="s">
        <v>308</v>
      </c>
      <c r="D136" s="179">
        <v>2774</v>
      </c>
      <c r="E136" s="179" t="s">
        <v>578</v>
      </c>
      <c r="F136" s="133">
        <v>46.9</v>
      </c>
      <c r="G136" s="180" t="s">
        <v>578</v>
      </c>
      <c r="H136" s="133">
        <v>10</v>
      </c>
      <c r="I136" s="133">
        <v>9.1999999999999993</v>
      </c>
      <c r="J136" s="133">
        <v>13.4</v>
      </c>
      <c r="K136" s="133">
        <v>14.3</v>
      </c>
      <c r="L136" s="133" t="s">
        <v>578</v>
      </c>
      <c r="M136" s="133">
        <v>13.5</v>
      </c>
      <c r="N136" s="133">
        <v>0.8</v>
      </c>
      <c r="O136" s="133" t="s">
        <v>578</v>
      </c>
      <c r="P136" s="133">
        <v>2.8</v>
      </c>
      <c r="Q136" s="133">
        <v>2.9</v>
      </c>
    </row>
    <row r="137" spans="1:17" ht="12.75" customHeight="1" x14ac:dyDescent="0.35">
      <c r="A137" s="73" t="s">
        <v>309</v>
      </c>
      <c r="B137" s="123">
        <v>312</v>
      </c>
      <c r="C137" s="134" t="s">
        <v>310</v>
      </c>
      <c r="D137" s="179">
        <v>3064</v>
      </c>
      <c r="E137" s="179" t="s">
        <v>578</v>
      </c>
      <c r="F137" s="133">
        <v>47.8</v>
      </c>
      <c r="G137" s="180" t="s">
        <v>578</v>
      </c>
      <c r="H137" s="133">
        <v>10.3</v>
      </c>
      <c r="I137" s="133">
        <v>9.4</v>
      </c>
      <c r="J137" s="133">
        <v>13.9</v>
      </c>
      <c r="K137" s="133">
        <v>14.3</v>
      </c>
      <c r="L137" s="133" t="s">
        <v>578</v>
      </c>
      <c r="M137" s="133">
        <v>12.4</v>
      </c>
      <c r="N137" s="133">
        <v>1.9</v>
      </c>
      <c r="O137" s="133" t="s">
        <v>578</v>
      </c>
      <c r="P137" s="133">
        <v>2.8</v>
      </c>
      <c r="Q137" s="133">
        <v>2.8</v>
      </c>
    </row>
    <row r="138" spans="1:17" ht="12.75" customHeight="1" x14ac:dyDescent="0.35">
      <c r="A138" s="73" t="s">
        <v>311</v>
      </c>
      <c r="B138" s="123">
        <v>313</v>
      </c>
      <c r="C138" s="130" t="s">
        <v>312</v>
      </c>
      <c r="D138" s="179">
        <v>2666</v>
      </c>
      <c r="E138" s="179" t="s">
        <v>578</v>
      </c>
      <c r="F138" s="133">
        <v>49.4</v>
      </c>
      <c r="G138" s="180" t="s">
        <v>578</v>
      </c>
      <c r="H138" s="133">
        <v>10.4</v>
      </c>
      <c r="I138" s="133">
        <v>9.5</v>
      </c>
      <c r="J138" s="133">
        <v>14.7</v>
      </c>
      <c r="K138" s="133">
        <v>14.8</v>
      </c>
      <c r="L138" s="133" t="s">
        <v>578</v>
      </c>
      <c r="M138" s="133">
        <v>13.3</v>
      </c>
      <c r="N138" s="133">
        <v>1.6</v>
      </c>
      <c r="O138" s="133" t="s">
        <v>578</v>
      </c>
      <c r="P138" s="133">
        <v>2.8</v>
      </c>
      <c r="Q138" s="133">
        <v>2.8</v>
      </c>
    </row>
    <row r="139" spans="1:17" ht="12.75" customHeight="1" x14ac:dyDescent="0.35">
      <c r="A139" s="73" t="s">
        <v>313</v>
      </c>
      <c r="B139" s="123">
        <v>314</v>
      </c>
      <c r="C139" s="130" t="s">
        <v>314</v>
      </c>
      <c r="D139" s="179">
        <v>1515</v>
      </c>
      <c r="E139" s="179" t="s">
        <v>578</v>
      </c>
      <c r="F139" s="133">
        <v>57.8</v>
      </c>
      <c r="G139" s="180" t="s">
        <v>578</v>
      </c>
      <c r="H139" s="133">
        <v>11.9</v>
      </c>
      <c r="I139" s="133">
        <v>11.5</v>
      </c>
      <c r="J139" s="133">
        <v>17.100000000000001</v>
      </c>
      <c r="K139" s="133">
        <v>17.3</v>
      </c>
      <c r="L139" s="133" t="s">
        <v>578</v>
      </c>
      <c r="M139" s="133">
        <v>16.8</v>
      </c>
      <c r="N139" s="133">
        <v>0.5</v>
      </c>
      <c r="O139" s="133" t="s">
        <v>578</v>
      </c>
      <c r="P139" s="133">
        <v>2.9</v>
      </c>
      <c r="Q139" s="133">
        <v>2.9</v>
      </c>
    </row>
    <row r="140" spans="1:17" ht="12.75" customHeight="1" x14ac:dyDescent="0.35">
      <c r="A140" s="73" t="s">
        <v>315</v>
      </c>
      <c r="B140" s="123">
        <v>315</v>
      </c>
      <c r="C140" s="130" t="s">
        <v>316</v>
      </c>
      <c r="D140" s="179">
        <v>1404</v>
      </c>
      <c r="E140" s="179" t="s">
        <v>578</v>
      </c>
      <c r="F140" s="133">
        <v>49.7</v>
      </c>
      <c r="G140" s="180" t="s">
        <v>578</v>
      </c>
      <c r="H140" s="133">
        <v>10.6</v>
      </c>
      <c r="I140" s="133">
        <v>9.4</v>
      </c>
      <c r="J140" s="133">
        <v>14.6</v>
      </c>
      <c r="K140" s="133">
        <v>15.2</v>
      </c>
      <c r="L140" s="133" t="s">
        <v>578</v>
      </c>
      <c r="M140" s="133">
        <v>13.5</v>
      </c>
      <c r="N140" s="133">
        <v>1.6</v>
      </c>
      <c r="O140" s="133" t="s">
        <v>578</v>
      </c>
      <c r="P140" s="133">
        <v>2.8</v>
      </c>
      <c r="Q140" s="133">
        <v>2.9</v>
      </c>
    </row>
    <row r="141" spans="1:17" ht="12.75" customHeight="1" x14ac:dyDescent="0.35">
      <c r="A141" s="73" t="s">
        <v>317</v>
      </c>
      <c r="B141" s="123">
        <v>317</v>
      </c>
      <c r="C141" s="130" t="s">
        <v>318</v>
      </c>
      <c r="D141" s="179">
        <v>3508</v>
      </c>
      <c r="E141" s="179" t="s">
        <v>578</v>
      </c>
      <c r="F141" s="133">
        <v>53.1</v>
      </c>
      <c r="G141" s="180" t="s">
        <v>578</v>
      </c>
      <c r="H141" s="133">
        <v>11.2</v>
      </c>
      <c r="I141" s="133">
        <v>10.5</v>
      </c>
      <c r="J141" s="133">
        <v>15.6</v>
      </c>
      <c r="K141" s="133">
        <v>15.7</v>
      </c>
      <c r="L141" s="133" t="s">
        <v>578</v>
      </c>
      <c r="M141" s="133">
        <v>14.9</v>
      </c>
      <c r="N141" s="133">
        <v>0.8</v>
      </c>
      <c r="O141" s="133" t="s">
        <v>578</v>
      </c>
      <c r="P141" s="133">
        <v>2.8</v>
      </c>
      <c r="Q141" s="133">
        <v>2.9</v>
      </c>
    </row>
    <row r="142" spans="1:17" ht="12.75" customHeight="1" x14ac:dyDescent="0.35">
      <c r="A142" s="73" t="s">
        <v>319</v>
      </c>
      <c r="B142" s="123">
        <v>318</v>
      </c>
      <c r="C142" s="130" t="s">
        <v>320</v>
      </c>
      <c r="D142" s="179">
        <v>1479</v>
      </c>
      <c r="E142" s="179" t="s">
        <v>578</v>
      </c>
      <c r="F142" s="133">
        <v>51.7</v>
      </c>
      <c r="G142" s="180" t="s">
        <v>578</v>
      </c>
      <c r="H142" s="133">
        <v>11</v>
      </c>
      <c r="I142" s="133">
        <v>10</v>
      </c>
      <c r="J142" s="133">
        <v>15.3</v>
      </c>
      <c r="K142" s="133">
        <v>15.4</v>
      </c>
      <c r="L142" s="133" t="s">
        <v>578</v>
      </c>
      <c r="M142" s="133">
        <v>14.8</v>
      </c>
      <c r="N142" s="133">
        <v>0.7</v>
      </c>
      <c r="O142" s="133" t="s">
        <v>578</v>
      </c>
      <c r="P142" s="133">
        <v>2.8</v>
      </c>
      <c r="Q142" s="133">
        <v>2.9</v>
      </c>
    </row>
    <row r="143" spans="1:17" ht="12.75" customHeight="1" x14ac:dyDescent="0.35">
      <c r="A143" s="73" t="s">
        <v>321</v>
      </c>
      <c r="B143" s="123">
        <v>319</v>
      </c>
      <c r="C143" s="130" t="s">
        <v>322</v>
      </c>
      <c r="D143" s="179">
        <v>2719</v>
      </c>
      <c r="E143" s="179" t="s">
        <v>578</v>
      </c>
      <c r="F143" s="133">
        <v>58.1</v>
      </c>
      <c r="G143" s="180" t="s">
        <v>578</v>
      </c>
      <c r="H143" s="133">
        <v>12</v>
      </c>
      <c r="I143" s="133">
        <v>11.6</v>
      </c>
      <c r="J143" s="133">
        <v>17.100000000000001</v>
      </c>
      <c r="K143" s="133">
        <v>17.5</v>
      </c>
      <c r="L143" s="133" t="s">
        <v>578</v>
      </c>
      <c r="M143" s="133">
        <v>16.399999999999999</v>
      </c>
      <c r="N143" s="133">
        <v>1</v>
      </c>
      <c r="O143" s="133" t="s">
        <v>578</v>
      </c>
      <c r="P143" s="133">
        <v>2.9</v>
      </c>
      <c r="Q143" s="133">
        <v>2.9</v>
      </c>
    </row>
    <row r="144" spans="1:17" ht="12.75" customHeight="1" x14ac:dyDescent="0.35">
      <c r="A144" s="73" t="s">
        <v>323</v>
      </c>
      <c r="B144" s="123">
        <v>320</v>
      </c>
      <c r="C144" s="130" t="s">
        <v>324</v>
      </c>
      <c r="D144" s="179">
        <v>2484</v>
      </c>
      <c r="E144" s="179" t="s">
        <v>578</v>
      </c>
      <c r="F144" s="133">
        <v>46.1</v>
      </c>
      <c r="G144" s="180" t="s">
        <v>578</v>
      </c>
      <c r="H144" s="133">
        <v>10.199999999999999</v>
      </c>
      <c r="I144" s="133">
        <v>8.8000000000000007</v>
      </c>
      <c r="J144" s="133">
        <v>13.3</v>
      </c>
      <c r="K144" s="133">
        <v>13.8</v>
      </c>
      <c r="L144" s="133" t="s">
        <v>578</v>
      </c>
      <c r="M144" s="133">
        <v>12.6</v>
      </c>
      <c r="N144" s="133">
        <v>1.2</v>
      </c>
      <c r="O144" s="133" t="s">
        <v>578</v>
      </c>
      <c r="P144" s="133">
        <v>2.8</v>
      </c>
      <c r="Q144" s="133">
        <v>2.9</v>
      </c>
    </row>
    <row r="145" spans="1:17" ht="12.75" customHeight="1" x14ac:dyDescent="0.35">
      <c r="A145" s="73"/>
      <c r="B145" s="122"/>
      <c r="C145" s="128"/>
      <c r="D145" s="179"/>
      <c r="E145" s="179"/>
      <c r="F145" s="133"/>
      <c r="G145" s="180"/>
      <c r="H145" s="133"/>
      <c r="I145" s="133"/>
      <c r="J145" s="133"/>
      <c r="K145" s="133"/>
      <c r="L145" s="133"/>
      <c r="M145" s="133"/>
      <c r="N145" s="133"/>
      <c r="O145" s="133"/>
      <c r="P145" s="133"/>
      <c r="Q145" s="133"/>
    </row>
    <row r="146" spans="1:17" s="21" customFormat="1" ht="12.75" customHeight="1" x14ac:dyDescent="0.4">
      <c r="A146" s="70" t="s">
        <v>325</v>
      </c>
      <c r="B146" s="122" t="s">
        <v>326</v>
      </c>
      <c r="C146" s="71" t="s">
        <v>327</v>
      </c>
      <c r="D146" s="175">
        <v>82803</v>
      </c>
      <c r="E146" s="175" t="s">
        <v>578</v>
      </c>
      <c r="F146" s="176">
        <v>47.8</v>
      </c>
      <c r="G146" s="177" t="s">
        <v>578</v>
      </c>
      <c r="H146" s="176">
        <v>10.1</v>
      </c>
      <c r="I146" s="176">
        <v>9.4</v>
      </c>
      <c r="J146" s="176">
        <v>13.9</v>
      </c>
      <c r="K146" s="176">
        <v>14.5</v>
      </c>
      <c r="L146" s="176" t="s">
        <v>578</v>
      </c>
      <c r="M146" s="176">
        <v>12.5</v>
      </c>
      <c r="N146" s="176">
        <v>1.9</v>
      </c>
      <c r="O146" s="176" t="s">
        <v>578</v>
      </c>
      <c r="P146" s="176">
        <v>2.8</v>
      </c>
      <c r="Q146" s="176">
        <v>2.8</v>
      </c>
    </row>
    <row r="147" spans="1:17" ht="12.75" customHeight="1" x14ac:dyDescent="0.35">
      <c r="A147" s="73" t="s">
        <v>328</v>
      </c>
      <c r="B147" s="123">
        <v>867</v>
      </c>
      <c r="C147" s="129" t="s">
        <v>329</v>
      </c>
      <c r="D147" s="179">
        <v>1043</v>
      </c>
      <c r="E147" s="179" t="s">
        <v>578</v>
      </c>
      <c r="F147" s="133">
        <v>48.1</v>
      </c>
      <c r="G147" s="180" t="s">
        <v>578</v>
      </c>
      <c r="H147" s="133">
        <v>10.199999999999999</v>
      </c>
      <c r="I147" s="133">
        <v>9.4</v>
      </c>
      <c r="J147" s="133">
        <v>13.8</v>
      </c>
      <c r="K147" s="133">
        <v>14.7</v>
      </c>
      <c r="L147" s="133" t="s">
        <v>578</v>
      </c>
      <c r="M147" s="133">
        <v>12.7</v>
      </c>
      <c r="N147" s="133">
        <v>2</v>
      </c>
      <c r="O147" s="133" t="s">
        <v>578</v>
      </c>
      <c r="P147" s="133">
        <v>2.8</v>
      </c>
      <c r="Q147" s="133">
        <v>2.9</v>
      </c>
    </row>
    <row r="148" spans="1:17" ht="12.75" customHeight="1" x14ac:dyDescent="0.35">
      <c r="A148" s="73" t="s">
        <v>330</v>
      </c>
      <c r="B148" s="123">
        <v>846</v>
      </c>
      <c r="C148" s="26" t="s">
        <v>331</v>
      </c>
      <c r="D148" s="179">
        <v>2169</v>
      </c>
      <c r="E148" s="179" t="s">
        <v>578</v>
      </c>
      <c r="F148" s="133">
        <v>48</v>
      </c>
      <c r="G148" s="180" t="s">
        <v>578</v>
      </c>
      <c r="H148" s="133">
        <v>10.3</v>
      </c>
      <c r="I148" s="133">
        <v>9.4</v>
      </c>
      <c r="J148" s="133">
        <v>13.9</v>
      </c>
      <c r="K148" s="133">
        <v>14.4</v>
      </c>
      <c r="L148" s="133" t="s">
        <v>578</v>
      </c>
      <c r="M148" s="133">
        <v>12.3</v>
      </c>
      <c r="N148" s="133">
        <v>2.1</v>
      </c>
      <c r="O148" s="133" t="s">
        <v>578</v>
      </c>
      <c r="P148" s="133">
        <v>2.8</v>
      </c>
      <c r="Q148" s="133">
        <v>2.8</v>
      </c>
    </row>
    <row r="149" spans="1:17" ht="12.75" customHeight="1" x14ac:dyDescent="0.35">
      <c r="A149" s="73" t="s">
        <v>332</v>
      </c>
      <c r="B149" s="123">
        <v>825</v>
      </c>
      <c r="C149" s="26" t="s">
        <v>333</v>
      </c>
      <c r="D149" s="179">
        <v>5665</v>
      </c>
      <c r="E149" s="179" t="s">
        <v>578</v>
      </c>
      <c r="F149" s="133">
        <v>55</v>
      </c>
      <c r="G149" s="180" t="s">
        <v>578</v>
      </c>
      <c r="H149" s="133">
        <v>11.3</v>
      </c>
      <c r="I149" s="133">
        <v>11</v>
      </c>
      <c r="J149" s="133">
        <v>16.3</v>
      </c>
      <c r="K149" s="133">
        <v>16.399999999999999</v>
      </c>
      <c r="L149" s="133" t="s">
        <v>578</v>
      </c>
      <c r="M149" s="133">
        <v>14.7</v>
      </c>
      <c r="N149" s="133">
        <v>1.7</v>
      </c>
      <c r="O149" s="133" t="s">
        <v>578</v>
      </c>
      <c r="P149" s="133">
        <v>2.8</v>
      </c>
      <c r="Q149" s="133">
        <v>2.9</v>
      </c>
    </row>
    <row r="150" spans="1:17" ht="12.75" customHeight="1" x14ac:dyDescent="0.35">
      <c r="A150" s="73" t="s">
        <v>334</v>
      </c>
      <c r="B150" s="123">
        <v>845</v>
      </c>
      <c r="C150" s="26" t="s">
        <v>335</v>
      </c>
      <c r="D150" s="179">
        <v>4665</v>
      </c>
      <c r="E150" s="179" t="s">
        <v>578</v>
      </c>
      <c r="F150" s="133">
        <v>45.2</v>
      </c>
      <c r="G150" s="180" t="s">
        <v>578</v>
      </c>
      <c r="H150" s="133">
        <v>9.8000000000000007</v>
      </c>
      <c r="I150" s="133">
        <v>8.6999999999999993</v>
      </c>
      <c r="J150" s="133">
        <v>12.9</v>
      </c>
      <c r="K150" s="133">
        <v>13.7</v>
      </c>
      <c r="L150" s="133" t="s">
        <v>578</v>
      </c>
      <c r="M150" s="133">
        <v>11.6</v>
      </c>
      <c r="N150" s="133">
        <v>2.1</v>
      </c>
      <c r="O150" s="133" t="s">
        <v>578</v>
      </c>
      <c r="P150" s="133">
        <v>2.8</v>
      </c>
      <c r="Q150" s="133">
        <v>2.8</v>
      </c>
    </row>
    <row r="151" spans="1:17" ht="12.75" customHeight="1" x14ac:dyDescent="0.35">
      <c r="A151" s="73" t="s">
        <v>336</v>
      </c>
      <c r="B151" s="123">
        <v>850</v>
      </c>
      <c r="C151" s="26" t="s">
        <v>337</v>
      </c>
      <c r="D151" s="179">
        <v>12497</v>
      </c>
      <c r="E151" s="179" t="s">
        <v>578</v>
      </c>
      <c r="F151" s="133">
        <v>47.2</v>
      </c>
      <c r="G151" s="180" t="s">
        <v>578</v>
      </c>
      <c r="H151" s="133">
        <v>10</v>
      </c>
      <c r="I151" s="133">
        <v>9.3000000000000007</v>
      </c>
      <c r="J151" s="133">
        <v>13.7</v>
      </c>
      <c r="K151" s="133">
        <v>14.2</v>
      </c>
      <c r="L151" s="133" t="s">
        <v>578</v>
      </c>
      <c r="M151" s="133">
        <v>12.3</v>
      </c>
      <c r="N151" s="133">
        <v>1.8</v>
      </c>
      <c r="O151" s="133" t="s">
        <v>578</v>
      </c>
      <c r="P151" s="133">
        <v>2.8</v>
      </c>
      <c r="Q151" s="133">
        <v>2.8</v>
      </c>
    </row>
    <row r="152" spans="1:17" ht="12.75" customHeight="1" x14ac:dyDescent="0.35">
      <c r="A152" s="73" t="s">
        <v>338</v>
      </c>
      <c r="B152" s="123">
        <v>921</v>
      </c>
      <c r="C152" s="129" t="s">
        <v>339</v>
      </c>
      <c r="D152" s="179">
        <v>1070</v>
      </c>
      <c r="E152" s="179" t="s">
        <v>578</v>
      </c>
      <c r="F152" s="133">
        <v>40.799999999999997</v>
      </c>
      <c r="G152" s="180" t="s">
        <v>578</v>
      </c>
      <c r="H152" s="133">
        <v>9</v>
      </c>
      <c r="I152" s="133">
        <v>8.1</v>
      </c>
      <c r="J152" s="133">
        <v>11.1</v>
      </c>
      <c r="K152" s="133">
        <v>12.7</v>
      </c>
      <c r="L152" s="133" t="s">
        <v>578</v>
      </c>
      <c r="M152" s="133">
        <v>9.6</v>
      </c>
      <c r="N152" s="133">
        <v>3.1</v>
      </c>
      <c r="O152" s="133" t="s">
        <v>578</v>
      </c>
      <c r="P152" s="133">
        <v>2.6</v>
      </c>
      <c r="Q152" s="133">
        <v>2.7</v>
      </c>
    </row>
    <row r="153" spans="1:17" ht="12.75" customHeight="1" x14ac:dyDescent="0.35">
      <c r="A153" s="73" t="s">
        <v>340</v>
      </c>
      <c r="B153" s="123">
        <v>886</v>
      </c>
      <c r="C153" s="129" t="s">
        <v>341</v>
      </c>
      <c r="D153" s="179">
        <v>15516</v>
      </c>
      <c r="E153" s="179" t="s">
        <v>578</v>
      </c>
      <c r="F153" s="133">
        <v>47.1</v>
      </c>
      <c r="G153" s="180" t="s">
        <v>578</v>
      </c>
      <c r="H153" s="133">
        <v>9.9</v>
      </c>
      <c r="I153" s="133">
        <v>9.1</v>
      </c>
      <c r="J153" s="133">
        <v>13.5</v>
      </c>
      <c r="K153" s="133">
        <v>14.6</v>
      </c>
      <c r="L153" s="133" t="s">
        <v>578</v>
      </c>
      <c r="M153" s="133">
        <v>11.6</v>
      </c>
      <c r="N153" s="133">
        <v>3</v>
      </c>
      <c r="O153" s="133" t="s">
        <v>578</v>
      </c>
      <c r="P153" s="133">
        <v>2.8</v>
      </c>
      <c r="Q153" s="133">
        <v>2.8</v>
      </c>
    </row>
    <row r="154" spans="1:17" ht="12.75" customHeight="1" x14ac:dyDescent="0.35">
      <c r="A154" s="73" t="s">
        <v>342</v>
      </c>
      <c r="B154" s="123">
        <v>887</v>
      </c>
      <c r="C154" s="129" t="s">
        <v>343</v>
      </c>
      <c r="D154" s="179">
        <v>2899</v>
      </c>
      <c r="E154" s="179" t="s">
        <v>578</v>
      </c>
      <c r="F154" s="133">
        <v>46</v>
      </c>
      <c r="G154" s="180" t="s">
        <v>578</v>
      </c>
      <c r="H154" s="133">
        <v>9.8000000000000007</v>
      </c>
      <c r="I154" s="133">
        <v>8.8000000000000007</v>
      </c>
      <c r="J154" s="133">
        <v>13</v>
      </c>
      <c r="K154" s="133">
        <v>14.3</v>
      </c>
      <c r="L154" s="133" t="s">
        <v>578</v>
      </c>
      <c r="M154" s="133">
        <v>11.2</v>
      </c>
      <c r="N154" s="133">
        <v>3</v>
      </c>
      <c r="O154" s="133" t="s">
        <v>578</v>
      </c>
      <c r="P154" s="133">
        <v>2.8</v>
      </c>
      <c r="Q154" s="133">
        <v>2.9</v>
      </c>
    </row>
    <row r="155" spans="1:17" ht="12.75" customHeight="1" x14ac:dyDescent="0.35">
      <c r="A155" s="73" t="s">
        <v>344</v>
      </c>
      <c r="B155" s="123">
        <v>826</v>
      </c>
      <c r="C155" s="26" t="s">
        <v>345</v>
      </c>
      <c r="D155" s="179">
        <v>2774</v>
      </c>
      <c r="E155" s="179" t="s">
        <v>578</v>
      </c>
      <c r="F155" s="133">
        <v>44.5</v>
      </c>
      <c r="G155" s="180" t="s">
        <v>578</v>
      </c>
      <c r="H155" s="133">
        <v>9.6</v>
      </c>
      <c r="I155" s="133">
        <v>8.6</v>
      </c>
      <c r="J155" s="133">
        <v>12.4</v>
      </c>
      <c r="K155" s="133">
        <v>14</v>
      </c>
      <c r="L155" s="133" t="s">
        <v>578</v>
      </c>
      <c r="M155" s="133">
        <v>10.9</v>
      </c>
      <c r="N155" s="133">
        <v>3.1</v>
      </c>
      <c r="O155" s="133" t="s">
        <v>578</v>
      </c>
      <c r="P155" s="133">
        <v>2.8</v>
      </c>
      <c r="Q155" s="133">
        <v>2.9</v>
      </c>
    </row>
    <row r="156" spans="1:17" ht="12.75" customHeight="1" x14ac:dyDescent="0.35">
      <c r="A156" s="73" t="s">
        <v>346</v>
      </c>
      <c r="B156" s="123">
        <v>931</v>
      </c>
      <c r="C156" s="129" t="s">
        <v>347</v>
      </c>
      <c r="D156" s="179">
        <v>5886</v>
      </c>
      <c r="E156" s="179" t="s">
        <v>578</v>
      </c>
      <c r="F156" s="133">
        <v>46.8</v>
      </c>
      <c r="G156" s="180" t="s">
        <v>578</v>
      </c>
      <c r="H156" s="133">
        <v>10.1</v>
      </c>
      <c r="I156" s="133">
        <v>9.1999999999999993</v>
      </c>
      <c r="J156" s="133">
        <v>13.7</v>
      </c>
      <c r="K156" s="133">
        <v>13.8</v>
      </c>
      <c r="L156" s="133" t="s">
        <v>578</v>
      </c>
      <c r="M156" s="133">
        <v>12.4</v>
      </c>
      <c r="N156" s="133">
        <v>1.4</v>
      </c>
      <c r="O156" s="133" t="s">
        <v>578</v>
      </c>
      <c r="P156" s="133">
        <v>2.7</v>
      </c>
      <c r="Q156" s="133">
        <v>2.8</v>
      </c>
    </row>
    <row r="157" spans="1:17" ht="12.75" customHeight="1" x14ac:dyDescent="0.35">
      <c r="A157" s="73" t="s">
        <v>348</v>
      </c>
      <c r="B157" s="123">
        <v>851</v>
      </c>
      <c r="C157" s="26" t="s">
        <v>349</v>
      </c>
      <c r="D157" s="179">
        <v>1686</v>
      </c>
      <c r="E157" s="179" t="s">
        <v>578</v>
      </c>
      <c r="F157" s="133">
        <v>41</v>
      </c>
      <c r="G157" s="180" t="s">
        <v>578</v>
      </c>
      <c r="H157" s="133">
        <v>9.1</v>
      </c>
      <c r="I157" s="133">
        <v>8.1999999999999993</v>
      </c>
      <c r="J157" s="133">
        <v>11.5</v>
      </c>
      <c r="K157" s="133">
        <v>12.2</v>
      </c>
      <c r="L157" s="133" t="s">
        <v>578</v>
      </c>
      <c r="M157" s="133">
        <v>10.4</v>
      </c>
      <c r="N157" s="133">
        <v>1.8</v>
      </c>
      <c r="O157" s="133" t="s">
        <v>578</v>
      </c>
      <c r="P157" s="133">
        <v>2.6</v>
      </c>
      <c r="Q157" s="133">
        <v>2.7</v>
      </c>
    </row>
    <row r="158" spans="1:17" ht="12.75" customHeight="1" x14ac:dyDescent="0.35">
      <c r="A158" s="73" t="s">
        <v>350</v>
      </c>
      <c r="B158" s="123">
        <v>870</v>
      </c>
      <c r="C158" s="129" t="s">
        <v>351</v>
      </c>
      <c r="D158" s="179">
        <v>1076</v>
      </c>
      <c r="E158" s="179" t="s">
        <v>578</v>
      </c>
      <c r="F158" s="133">
        <v>49</v>
      </c>
      <c r="G158" s="180" t="s">
        <v>578</v>
      </c>
      <c r="H158" s="133">
        <v>10.199999999999999</v>
      </c>
      <c r="I158" s="133">
        <v>9.6999999999999993</v>
      </c>
      <c r="J158" s="133">
        <v>14.5</v>
      </c>
      <c r="K158" s="133">
        <v>14.6</v>
      </c>
      <c r="L158" s="133" t="s">
        <v>578</v>
      </c>
      <c r="M158" s="133">
        <v>12.4</v>
      </c>
      <c r="N158" s="133">
        <v>2.2000000000000002</v>
      </c>
      <c r="O158" s="133" t="s">
        <v>578</v>
      </c>
      <c r="P158" s="133">
        <v>2.8</v>
      </c>
      <c r="Q158" s="133">
        <v>2.8</v>
      </c>
    </row>
    <row r="159" spans="1:17" ht="12.75" customHeight="1" x14ac:dyDescent="0.35">
      <c r="A159" s="73" t="s">
        <v>352</v>
      </c>
      <c r="B159" s="123">
        <v>871</v>
      </c>
      <c r="C159" s="129" t="s">
        <v>353</v>
      </c>
      <c r="D159" s="179">
        <v>1679</v>
      </c>
      <c r="E159" s="179" t="s">
        <v>578</v>
      </c>
      <c r="F159" s="133">
        <v>53.2</v>
      </c>
      <c r="G159" s="180" t="s">
        <v>578</v>
      </c>
      <c r="H159" s="133">
        <v>11.4</v>
      </c>
      <c r="I159" s="133">
        <v>10.5</v>
      </c>
      <c r="J159" s="133">
        <v>15.7</v>
      </c>
      <c r="K159" s="133">
        <v>15.5</v>
      </c>
      <c r="L159" s="133" t="s">
        <v>578</v>
      </c>
      <c r="M159" s="133">
        <v>15</v>
      </c>
      <c r="N159" s="133">
        <v>0.5</v>
      </c>
      <c r="O159" s="133" t="s">
        <v>578</v>
      </c>
      <c r="P159" s="133">
        <v>2.8</v>
      </c>
      <c r="Q159" s="133">
        <v>2.9</v>
      </c>
    </row>
    <row r="160" spans="1:17" ht="12.75" customHeight="1" x14ac:dyDescent="0.35">
      <c r="A160" s="73" t="s">
        <v>354</v>
      </c>
      <c r="B160" s="123">
        <v>852</v>
      </c>
      <c r="C160" s="26" t="s">
        <v>355</v>
      </c>
      <c r="D160" s="179">
        <v>1893</v>
      </c>
      <c r="E160" s="179" t="s">
        <v>578</v>
      </c>
      <c r="F160" s="133">
        <v>43.3</v>
      </c>
      <c r="G160" s="180" t="s">
        <v>578</v>
      </c>
      <c r="H160" s="133">
        <v>9.1999999999999993</v>
      </c>
      <c r="I160" s="133">
        <v>8.3000000000000007</v>
      </c>
      <c r="J160" s="133">
        <v>12.2</v>
      </c>
      <c r="K160" s="133">
        <v>13.7</v>
      </c>
      <c r="L160" s="133" t="s">
        <v>578</v>
      </c>
      <c r="M160" s="133">
        <v>10.4</v>
      </c>
      <c r="N160" s="133">
        <v>3.3</v>
      </c>
      <c r="O160" s="133" t="s">
        <v>578</v>
      </c>
      <c r="P160" s="133">
        <v>2.7</v>
      </c>
      <c r="Q160" s="133">
        <v>2.8</v>
      </c>
    </row>
    <row r="161" spans="1:17" ht="12.75" customHeight="1" x14ac:dyDescent="0.35">
      <c r="A161" s="73" t="s">
        <v>356</v>
      </c>
      <c r="B161" s="123">
        <v>936</v>
      </c>
      <c r="C161" s="129" t="s">
        <v>357</v>
      </c>
      <c r="D161" s="179">
        <v>9841</v>
      </c>
      <c r="E161" s="179" t="s">
        <v>578</v>
      </c>
      <c r="F161" s="133">
        <v>50.2</v>
      </c>
      <c r="G161" s="180" t="s">
        <v>578</v>
      </c>
      <c r="H161" s="133">
        <v>10.6</v>
      </c>
      <c r="I161" s="133">
        <v>9.9</v>
      </c>
      <c r="J161" s="133">
        <v>14.7</v>
      </c>
      <c r="K161" s="133">
        <v>14.9</v>
      </c>
      <c r="L161" s="133" t="s">
        <v>578</v>
      </c>
      <c r="M161" s="133">
        <v>14.2</v>
      </c>
      <c r="N161" s="133">
        <v>0.8</v>
      </c>
      <c r="O161" s="133" t="s">
        <v>578</v>
      </c>
      <c r="P161" s="133">
        <v>2.8</v>
      </c>
      <c r="Q161" s="133">
        <v>2.9</v>
      </c>
    </row>
    <row r="162" spans="1:17" ht="12.75" customHeight="1" x14ac:dyDescent="0.35">
      <c r="A162" s="73" t="s">
        <v>358</v>
      </c>
      <c r="B162" s="123">
        <v>869</v>
      </c>
      <c r="C162" s="129" t="s">
        <v>359</v>
      </c>
      <c r="D162" s="179">
        <v>1741</v>
      </c>
      <c r="E162" s="179" t="s">
        <v>578</v>
      </c>
      <c r="F162" s="133">
        <v>48.5</v>
      </c>
      <c r="G162" s="180" t="s">
        <v>578</v>
      </c>
      <c r="H162" s="133">
        <v>10.3</v>
      </c>
      <c r="I162" s="133">
        <v>9.6</v>
      </c>
      <c r="J162" s="133">
        <v>14</v>
      </c>
      <c r="K162" s="133">
        <v>14.6</v>
      </c>
      <c r="L162" s="133" t="s">
        <v>578</v>
      </c>
      <c r="M162" s="133">
        <v>13.5</v>
      </c>
      <c r="N162" s="133">
        <v>1.1000000000000001</v>
      </c>
      <c r="O162" s="133" t="s">
        <v>578</v>
      </c>
      <c r="P162" s="133">
        <v>2.8</v>
      </c>
      <c r="Q162" s="133">
        <v>2.9</v>
      </c>
    </row>
    <row r="163" spans="1:17" ht="12.75" customHeight="1" x14ac:dyDescent="0.35">
      <c r="A163" s="73" t="s">
        <v>360</v>
      </c>
      <c r="B163" s="123">
        <v>938</v>
      </c>
      <c r="C163" s="129" t="s">
        <v>361</v>
      </c>
      <c r="D163" s="179">
        <v>7578</v>
      </c>
      <c r="E163" s="179" t="s">
        <v>578</v>
      </c>
      <c r="F163" s="133">
        <v>46.6</v>
      </c>
      <c r="G163" s="180" t="s">
        <v>578</v>
      </c>
      <c r="H163" s="133">
        <v>9.9</v>
      </c>
      <c r="I163" s="133">
        <v>9.1</v>
      </c>
      <c r="J163" s="133">
        <v>13.7</v>
      </c>
      <c r="K163" s="133">
        <v>14</v>
      </c>
      <c r="L163" s="133" t="s">
        <v>578</v>
      </c>
      <c r="M163" s="133">
        <v>12.6</v>
      </c>
      <c r="N163" s="133">
        <v>1.4</v>
      </c>
      <c r="O163" s="133" t="s">
        <v>578</v>
      </c>
      <c r="P163" s="133">
        <v>2.8</v>
      </c>
      <c r="Q163" s="133">
        <v>2.8</v>
      </c>
    </row>
    <row r="164" spans="1:17" ht="12.75" customHeight="1" x14ac:dyDescent="0.35">
      <c r="A164" s="73" t="s">
        <v>362</v>
      </c>
      <c r="B164" s="123">
        <v>868</v>
      </c>
      <c r="C164" s="129" t="s">
        <v>363</v>
      </c>
      <c r="D164" s="179">
        <v>1489</v>
      </c>
      <c r="E164" s="179" t="s">
        <v>578</v>
      </c>
      <c r="F164" s="133">
        <v>51.5</v>
      </c>
      <c r="G164" s="180" t="s">
        <v>578</v>
      </c>
      <c r="H164" s="133">
        <v>10.8</v>
      </c>
      <c r="I164" s="133">
        <v>10</v>
      </c>
      <c r="J164" s="133">
        <v>15.5</v>
      </c>
      <c r="K164" s="133">
        <v>15.3</v>
      </c>
      <c r="L164" s="133" t="s">
        <v>578</v>
      </c>
      <c r="M164" s="133">
        <v>13.9</v>
      </c>
      <c r="N164" s="133">
        <v>1.4</v>
      </c>
      <c r="O164" s="133" t="s">
        <v>578</v>
      </c>
      <c r="P164" s="133">
        <v>2.9</v>
      </c>
      <c r="Q164" s="133">
        <v>2.9</v>
      </c>
    </row>
    <row r="165" spans="1:17" ht="12.75" customHeight="1" x14ac:dyDescent="0.35">
      <c r="A165" s="73" t="s">
        <v>364</v>
      </c>
      <c r="B165" s="123">
        <v>872</v>
      </c>
      <c r="C165" s="129" t="s">
        <v>365</v>
      </c>
      <c r="D165" s="179">
        <v>1636</v>
      </c>
      <c r="E165" s="179" t="s">
        <v>578</v>
      </c>
      <c r="F165" s="133">
        <v>52.3</v>
      </c>
      <c r="G165" s="180" t="s">
        <v>578</v>
      </c>
      <c r="H165" s="133">
        <v>10.9</v>
      </c>
      <c r="I165" s="133">
        <v>10.3</v>
      </c>
      <c r="J165" s="133">
        <v>15.6</v>
      </c>
      <c r="K165" s="133">
        <v>15.6</v>
      </c>
      <c r="L165" s="133" t="s">
        <v>578</v>
      </c>
      <c r="M165" s="133">
        <v>14.8</v>
      </c>
      <c r="N165" s="133">
        <v>0.8</v>
      </c>
      <c r="O165" s="133" t="s">
        <v>578</v>
      </c>
      <c r="P165" s="133">
        <v>2.9</v>
      </c>
      <c r="Q165" s="133">
        <v>2.9</v>
      </c>
    </row>
    <row r="166" spans="1:17" ht="12.75" customHeight="1" x14ac:dyDescent="0.35">
      <c r="A166" s="73"/>
      <c r="B166" s="122"/>
      <c r="C166" s="128"/>
      <c r="D166" s="179"/>
      <c r="E166" s="179"/>
      <c r="F166" s="133"/>
      <c r="G166" s="180"/>
      <c r="H166" s="133"/>
      <c r="I166" s="133"/>
      <c r="J166" s="133"/>
      <c r="K166" s="133"/>
      <c r="L166" s="133"/>
      <c r="M166" s="133"/>
      <c r="N166" s="133"/>
      <c r="O166" s="133"/>
      <c r="P166" s="133"/>
      <c r="Q166" s="133"/>
    </row>
    <row r="167" spans="1:17" s="21" customFormat="1" ht="12.75" customHeight="1" x14ac:dyDescent="0.4">
      <c r="A167" s="70" t="s">
        <v>366</v>
      </c>
      <c r="B167" s="122" t="s">
        <v>367</v>
      </c>
      <c r="C167" s="71" t="s">
        <v>368</v>
      </c>
      <c r="D167" s="175">
        <v>49425</v>
      </c>
      <c r="E167" s="175" t="s">
        <v>578</v>
      </c>
      <c r="F167" s="176">
        <v>46.7</v>
      </c>
      <c r="G167" s="177" t="s">
        <v>578</v>
      </c>
      <c r="H167" s="176">
        <v>9.9</v>
      </c>
      <c r="I167" s="176">
        <v>9.1</v>
      </c>
      <c r="J167" s="176">
        <v>13.6</v>
      </c>
      <c r="K167" s="176">
        <v>14.1</v>
      </c>
      <c r="L167" s="176" t="s">
        <v>578</v>
      </c>
      <c r="M167" s="176">
        <v>12.2</v>
      </c>
      <c r="N167" s="176">
        <v>1.9</v>
      </c>
      <c r="O167" s="176" t="s">
        <v>578</v>
      </c>
      <c r="P167" s="176">
        <v>2.8</v>
      </c>
      <c r="Q167" s="176">
        <v>2.8</v>
      </c>
    </row>
    <row r="168" spans="1:17" ht="12.75" customHeight="1" x14ac:dyDescent="0.35">
      <c r="A168" s="73" t="s">
        <v>369</v>
      </c>
      <c r="B168" s="123">
        <v>800</v>
      </c>
      <c r="C168" s="135" t="s">
        <v>370</v>
      </c>
      <c r="D168" s="179">
        <v>2074</v>
      </c>
      <c r="E168" s="179" t="s">
        <v>578</v>
      </c>
      <c r="F168" s="133">
        <v>48.7</v>
      </c>
      <c r="G168" s="180" t="s">
        <v>578</v>
      </c>
      <c r="H168" s="133">
        <v>9.8000000000000007</v>
      </c>
      <c r="I168" s="133">
        <v>9.5</v>
      </c>
      <c r="J168" s="133">
        <v>14.5</v>
      </c>
      <c r="K168" s="133">
        <v>14.8</v>
      </c>
      <c r="L168" s="133" t="s">
        <v>578</v>
      </c>
      <c r="M168" s="133">
        <v>12.8</v>
      </c>
      <c r="N168" s="133">
        <v>2.1</v>
      </c>
      <c r="O168" s="133" t="s">
        <v>578</v>
      </c>
      <c r="P168" s="133">
        <v>2.8</v>
      </c>
      <c r="Q168" s="133">
        <v>2.8</v>
      </c>
    </row>
    <row r="169" spans="1:17" ht="12.75" customHeight="1" x14ac:dyDescent="0.35">
      <c r="A169" s="73" t="s">
        <v>371</v>
      </c>
      <c r="B169" s="123">
        <v>837</v>
      </c>
      <c r="C169" s="136" t="s">
        <v>372</v>
      </c>
      <c r="D169" s="179">
        <v>1512</v>
      </c>
      <c r="E169" s="179" t="s">
        <v>578</v>
      </c>
      <c r="F169" s="133">
        <v>50</v>
      </c>
      <c r="G169" s="180" t="s">
        <v>578</v>
      </c>
      <c r="H169" s="133">
        <v>10.6</v>
      </c>
      <c r="I169" s="133">
        <v>9.8000000000000007</v>
      </c>
      <c r="J169" s="133">
        <v>14.6</v>
      </c>
      <c r="K169" s="133">
        <v>14.9</v>
      </c>
      <c r="L169" s="133" t="s">
        <v>578</v>
      </c>
      <c r="M169" s="133">
        <v>13.8</v>
      </c>
      <c r="N169" s="133">
        <v>1.2</v>
      </c>
      <c r="O169" s="133" t="s">
        <v>578</v>
      </c>
      <c r="P169" s="133">
        <v>2.7</v>
      </c>
      <c r="Q169" s="133">
        <v>2.8</v>
      </c>
    </row>
    <row r="170" spans="1:17" ht="12.75" customHeight="1" x14ac:dyDescent="0.35">
      <c r="A170" s="73" t="s">
        <v>373</v>
      </c>
      <c r="B170" s="123">
        <v>801</v>
      </c>
      <c r="C170" s="136" t="s">
        <v>374</v>
      </c>
      <c r="D170" s="179">
        <v>3109</v>
      </c>
      <c r="E170" s="179" t="s">
        <v>578</v>
      </c>
      <c r="F170" s="133">
        <v>45.5</v>
      </c>
      <c r="G170" s="180" t="s">
        <v>578</v>
      </c>
      <c r="H170" s="133">
        <v>9.6999999999999993</v>
      </c>
      <c r="I170" s="133">
        <v>8.6999999999999993</v>
      </c>
      <c r="J170" s="133">
        <v>13.4</v>
      </c>
      <c r="K170" s="133">
        <v>13.8</v>
      </c>
      <c r="L170" s="133" t="s">
        <v>578</v>
      </c>
      <c r="M170" s="133">
        <v>11.7</v>
      </c>
      <c r="N170" s="133">
        <v>2.1</v>
      </c>
      <c r="O170" s="133" t="s">
        <v>578</v>
      </c>
      <c r="P170" s="133">
        <v>2.8</v>
      </c>
      <c r="Q170" s="133">
        <v>2.8</v>
      </c>
    </row>
    <row r="171" spans="1:17" ht="12.75" customHeight="1" x14ac:dyDescent="0.35">
      <c r="A171" s="73" t="s">
        <v>375</v>
      </c>
      <c r="B171" s="123">
        <v>908</v>
      </c>
      <c r="C171" s="136" t="s">
        <v>376</v>
      </c>
      <c r="D171" s="179">
        <v>5117</v>
      </c>
      <c r="E171" s="179" t="s">
        <v>578</v>
      </c>
      <c r="F171" s="133">
        <v>45.1</v>
      </c>
      <c r="G171" s="180" t="s">
        <v>578</v>
      </c>
      <c r="H171" s="133">
        <v>9.6</v>
      </c>
      <c r="I171" s="133">
        <v>8.6999999999999993</v>
      </c>
      <c r="J171" s="133">
        <v>13</v>
      </c>
      <c r="K171" s="133">
        <v>13.8</v>
      </c>
      <c r="L171" s="133" t="s">
        <v>578</v>
      </c>
      <c r="M171" s="133">
        <v>11.1</v>
      </c>
      <c r="N171" s="133">
        <v>2.7</v>
      </c>
      <c r="O171" s="133" t="s">
        <v>578</v>
      </c>
      <c r="P171" s="133">
        <v>2.8</v>
      </c>
      <c r="Q171" s="133">
        <v>2.9</v>
      </c>
    </row>
    <row r="172" spans="1:17" ht="12.75" customHeight="1" x14ac:dyDescent="0.35">
      <c r="A172" s="73" t="s">
        <v>377</v>
      </c>
      <c r="B172" s="123">
        <v>878</v>
      </c>
      <c r="C172" s="136" t="s">
        <v>378</v>
      </c>
      <c r="D172" s="179">
        <v>6559</v>
      </c>
      <c r="E172" s="179" t="s">
        <v>578</v>
      </c>
      <c r="F172" s="133">
        <v>45.8</v>
      </c>
      <c r="G172" s="180" t="s">
        <v>578</v>
      </c>
      <c r="H172" s="133">
        <v>9.8000000000000007</v>
      </c>
      <c r="I172" s="133">
        <v>9</v>
      </c>
      <c r="J172" s="133">
        <v>13.3</v>
      </c>
      <c r="K172" s="133">
        <v>13.7</v>
      </c>
      <c r="L172" s="133" t="s">
        <v>578</v>
      </c>
      <c r="M172" s="133">
        <v>12.3</v>
      </c>
      <c r="N172" s="133">
        <v>1.5</v>
      </c>
      <c r="O172" s="133" t="s">
        <v>578</v>
      </c>
      <c r="P172" s="133">
        <v>2.8</v>
      </c>
      <c r="Q172" s="133">
        <v>2.8</v>
      </c>
    </row>
    <row r="173" spans="1:17" ht="12.75" customHeight="1" x14ac:dyDescent="0.35">
      <c r="A173" s="73" t="s">
        <v>379</v>
      </c>
      <c r="B173" s="123">
        <v>835</v>
      </c>
      <c r="C173" s="136" t="s">
        <v>380</v>
      </c>
      <c r="D173" s="179">
        <v>3989</v>
      </c>
      <c r="E173" s="179" t="s">
        <v>578</v>
      </c>
      <c r="F173" s="133">
        <v>47.4</v>
      </c>
      <c r="G173" s="180" t="s">
        <v>578</v>
      </c>
      <c r="H173" s="133">
        <v>10</v>
      </c>
      <c r="I173" s="133">
        <v>9.1999999999999993</v>
      </c>
      <c r="J173" s="133">
        <v>13.8</v>
      </c>
      <c r="K173" s="133">
        <v>14.4</v>
      </c>
      <c r="L173" s="133" t="s">
        <v>578</v>
      </c>
      <c r="M173" s="133">
        <v>12.7</v>
      </c>
      <c r="N173" s="133">
        <v>1.8</v>
      </c>
      <c r="O173" s="133" t="s">
        <v>578</v>
      </c>
      <c r="P173" s="133">
        <v>2.8</v>
      </c>
      <c r="Q173" s="133">
        <v>2.9</v>
      </c>
    </row>
    <row r="174" spans="1:17" ht="12.75" customHeight="1" x14ac:dyDescent="0.35">
      <c r="A174" s="73" t="s">
        <v>381</v>
      </c>
      <c r="B174" s="123">
        <v>916</v>
      </c>
      <c r="C174" s="136" t="s">
        <v>382</v>
      </c>
      <c r="D174" s="179">
        <v>6006</v>
      </c>
      <c r="E174" s="179" t="s">
        <v>578</v>
      </c>
      <c r="F174" s="133">
        <v>49.6</v>
      </c>
      <c r="G174" s="180" t="s">
        <v>578</v>
      </c>
      <c r="H174" s="133">
        <v>10.3</v>
      </c>
      <c r="I174" s="133">
        <v>9.6</v>
      </c>
      <c r="J174" s="133">
        <v>14.7</v>
      </c>
      <c r="K174" s="133">
        <v>15</v>
      </c>
      <c r="L174" s="133" t="s">
        <v>578</v>
      </c>
      <c r="M174" s="133">
        <v>13.7</v>
      </c>
      <c r="N174" s="133">
        <v>1.3</v>
      </c>
      <c r="O174" s="133" t="s">
        <v>578</v>
      </c>
      <c r="P174" s="133">
        <v>2.8</v>
      </c>
      <c r="Q174" s="133">
        <v>2.9</v>
      </c>
    </row>
    <row r="175" spans="1:17" ht="12.75" customHeight="1" x14ac:dyDescent="0.35">
      <c r="A175" s="73" t="s">
        <v>383</v>
      </c>
      <c r="B175" s="123">
        <v>420</v>
      </c>
      <c r="C175" s="182" t="s">
        <v>384</v>
      </c>
      <c r="D175" s="179">
        <v>15</v>
      </c>
      <c r="E175" s="179" t="s">
        <v>578</v>
      </c>
      <c r="F175" s="133">
        <v>64.8</v>
      </c>
      <c r="G175" s="180" t="s">
        <v>578</v>
      </c>
      <c r="H175" s="133">
        <v>14.9</v>
      </c>
      <c r="I175" s="133">
        <v>13.3</v>
      </c>
      <c r="J175" s="133">
        <v>18.5</v>
      </c>
      <c r="K175" s="133">
        <v>18</v>
      </c>
      <c r="L175" s="133" t="s">
        <v>578</v>
      </c>
      <c r="M175" s="133">
        <v>15.9</v>
      </c>
      <c r="N175" s="133">
        <v>2.1</v>
      </c>
      <c r="O175" s="133" t="s">
        <v>578</v>
      </c>
      <c r="P175" s="133">
        <v>2.9</v>
      </c>
      <c r="Q175" s="133">
        <v>2.7</v>
      </c>
    </row>
    <row r="176" spans="1:17" ht="12.75" customHeight="1" x14ac:dyDescent="0.35">
      <c r="A176" s="73" t="s">
        <v>385</v>
      </c>
      <c r="B176" s="123">
        <v>802</v>
      </c>
      <c r="C176" s="136" t="s">
        <v>386</v>
      </c>
      <c r="D176" s="179">
        <v>2085</v>
      </c>
      <c r="E176" s="179" t="s">
        <v>578</v>
      </c>
      <c r="F176" s="133">
        <v>46.5</v>
      </c>
      <c r="G176" s="180" t="s">
        <v>578</v>
      </c>
      <c r="H176" s="133">
        <v>10</v>
      </c>
      <c r="I176" s="133">
        <v>9.1999999999999993</v>
      </c>
      <c r="J176" s="133">
        <v>13.4</v>
      </c>
      <c r="K176" s="133">
        <v>14</v>
      </c>
      <c r="L176" s="133" t="s">
        <v>578</v>
      </c>
      <c r="M176" s="133">
        <v>12.2</v>
      </c>
      <c r="N176" s="133">
        <v>1.7</v>
      </c>
      <c r="O176" s="133" t="s">
        <v>578</v>
      </c>
      <c r="P176" s="133">
        <v>2.8</v>
      </c>
      <c r="Q176" s="133">
        <v>2.8</v>
      </c>
    </row>
    <row r="177" spans="1:24" ht="12.75" customHeight="1" x14ac:dyDescent="0.35">
      <c r="A177" s="73" t="s">
        <v>387</v>
      </c>
      <c r="B177" s="123">
        <v>879</v>
      </c>
      <c r="C177" s="136" t="s">
        <v>388</v>
      </c>
      <c r="D177" s="179">
        <v>2480</v>
      </c>
      <c r="E177" s="179" t="s">
        <v>578</v>
      </c>
      <c r="F177" s="133">
        <v>44.1</v>
      </c>
      <c r="G177" s="180" t="s">
        <v>578</v>
      </c>
      <c r="H177" s="133">
        <v>9.4</v>
      </c>
      <c r="I177" s="133">
        <v>8.6999999999999993</v>
      </c>
      <c r="J177" s="133">
        <v>12.7</v>
      </c>
      <c r="K177" s="133">
        <v>13.3</v>
      </c>
      <c r="L177" s="133" t="s">
        <v>578</v>
      </c>
      <c r="M177" s="133">
        <v>10.8</v>
      </c>
      <c r="N177" s="133">
        <v>2.5</v>
      </c>
      <c r="O177" s="133" t="s">
        <v>578</v>
      </c>
      <c r="P177" s="133">
        <v>2.8</v>
      </c>
      <c r="Q177" s="133">
        <v>2.8</v>
      </c>
    </row>
    <row r="178" spans="1:24" ht="12.75" customHeight="1" x14ac:dyDescent="0.35">
      <c r="A178" s="73" t="s">
        <v>389</v>
      </c>
      <c r="B178" s="123">
        <v>836</v>
      </c>
      <c r="C178" s="136" t="s">
        <v>390</v>
      </c>
      <c r="D178" s="179">
        <v>1306</v>
      </c>
      <c r="E178" s="179" t="s">
        <v>578</v>
      </c>
      <c r="F178" s="133">
        <v>51.2</v>
      </c>
      <c r="G178" s="180" t="s">
        <v>578</v>
      </c>
      <c r="H178" s="133">
        <v>10.4</v>
      </c>
      <c r="I178" s="133">
        <v>10.199999999999999</v>
      </c>
      <c r="J178" s="133">
        <v>15</v>
      </c>
      <c r="K178" s="133">
        <v>15.6</v>
      </c>
      <c r="L178" s="133" t="s">
        <v>578</v>
      </c>
      <c r="M178" s="133">
        <v>12.8</v>
      </c>
      <c r="N178" s="133">
        <v>2.7</v>
      </c>
      <c r="O178" s="133" t="s">
        <v>578</v>
      </c>
      <c r="P178" s="133">
        <v>2.9</v>
      </c>
      <c r="Q178" s="133">
        <v>2.9</v>
      </c>
    </row>
    <row r="179" spans="1:24" ht="12.75" customHeight="1" x14ac:dyDescent="0.35">
      <c r="A179" s="73" t="s">
        <v>391</v>
      </c>
      <c r="B179" s="123">
        <v>933</v>
      </c>
      <c r="C179" s="136" t="s">
        <v>392</v>
      </c>
      <c r="D179" s="179">
        <v>4606</v>
      </c>
      <c r="E179" s="179" t="s">
        <v>578</v>
      </c>
      <c r="F179" s="133">
        <v>44.9</v>
      </c>
      <c r="G179" s="180" t="s">
        <v>578</v>
      </c>
      <c r="H179" s="133">
        <v>9.5</v>
      </c>
      <c r="I179" s="133">
        <v>8.8000000000000007</v>
      </c>
      <c r="J179" s="133">
        <v>13</v>
      </c>
      <c r="K179" s="133">
        <v>13.5</v>
      </c>
      <c r="L179" s="133" t="s">
        <v>578</v>
      </c>
      <c r="M179" s="133">
        <v>11.3</v>
      </c>
      <c r="N179" s="133">
        <v>2.2000000000000002</v>
      </c>
      <c r="O179" s="133" t="s">
        <v>578</v>
      </c>
      <c r="P179" s="133">
        <v>2.8</v>
      </c>
      <c r="Q179" s="133">
        <v>2.8</v>
      </c>
    </row>
    <row r="180" spans="1:24" ht="12.75" customHeight="1" x14ac:dyDescent="0.35">
      <c r="A180" s="73" t="s">
        <v>393</v>
      </c>
      <c r="B180" s="123">
        <v>803</v>
      </c>
      <c r="C180" s="136" t="s">
        <v>394</v>
      </c>
      <c r="D180" s="179">
        <v>2498</v>
      </c>
      <c r="E180" s="179" t="s">
        <v>578</v>
      </c>
      <c r="F180" s="133">
        <v>44.8</v>
      </c>
      <c r="G180" s="180" t="s">
        <v>578</v>
      </c>
      <c r="H180" s="133">
        <v>9.6</v>
      </c>
      <c r="I180" s="133">
        <v>8.8000000000000007</v>
      </c>
      <c r="J180" s="133">
        <v>12.8</v>
      </c>
      <c r="K180" s="133">
        <v>13.6</v>
      </c>
      <c r="L180" s="133" t="s">
        <v>578</v>
      </c>
      <c r="M180" s="133">
        <v>11.2</v>
      </c>
      <c r="N180" s="133">
        <v>2.4</v>
      </c>
      <c r="O180" s="133" t="s">
        <v>578</v>
      </c>
      <c r="P180" s="133">
        <v>2.8</v>
      </c>
      <c r="Q180" s="133">
        <v>2.8</v>
      </c>
    </row>
    <row r="181" spans="1:24" ht="12.75" customHeight="1" x14ac:dyDescent="0.35">
      <c r="A181" s="73" t="s">
        <v>395</v>
      </c>
      <c r="B181" s="123">
        <v>866</v>
      </c>
      <c r="C181" s="136" t="s">
        <v>396</v>
      </c>
      <c r="D181" s="179">
        <v>2029</v>
      </c>
      <c r="E181" s="179" t="s">
        <v>578</v>
      </c>
      <c r="F181" s="133">
        <v>43.9</v>
      </c>
      <c r="G181" s="180" t="s">
        <v>578</v>
      </c>
      <c r="H181" s="133">
        <v>9.5</v>
      </c>
      <c r="I181" s="133">
        <v>8.6999999999999993</v>
      </c>
      <c r="J181" s="133">
        <v>12.7</v>
      </c>
      <c r="K181" s="133">
        <v>13.1</v>
      </c>
      <c r="L181" s="133" t="s">
        <v>578</v>
      </c>
      <c r="M181" s="133">
        <v>11.2</v>
      </c>
      <c r="N181" s="133">
        <v>1.9</v>
      </c>
      <c r="O181" s="133" t="s">
        <v>578</v>
      </c>
      <c r="P181" s="133">
        <v>2.7</v>
      </c>
      <c r="Q181" s="133">
        <v>2.8</v>
      </c>
    </row>
    <row r="182" spans="1:24" ht="12.75" customHeight="1" x14ac:dyDescent="0.35">
      <c r="A182" s="77" t="s">
        <v>397</v>
      </c>
      <c r="B182" s="123">
        <v>880</v>
      </c>
      <c r="C182" s="136" t="s">
        <v>398</v>
      </c>
      <c r="D182" s="179">
        <v>1409</v>
      </c>
      <c r="E182" s="179" t="s">
        <v>578</v>
      </c>
      <c r="F182" s="133">
        <v>48.2</v>
      </c>
      <c r="G182" s="180" t="s">
        <v>578</v>
      </c>
      <c r="H182" s="133">
        <v>10.3</v>
      </c>
      <c r="I182" s="133">
        <v>9.4</v>
      </c>
      <c r="J182" s="133">
        <v>13.9</v>
      </c>
      <c r="K182" s="133">
        <v>14.7</v>
      </c>
      <c r="L182" s="133" t="s">
        <v>578</v>
      </c>
      <c r="M182" s="133">
        <v>12.4</v>
      </c>
      <c r="N182" s="133">
        <v>2.2000000000000002</v>
      </c>
      <c r="O182" s="133" t="s">
        <v>578</v>
      </c>
      <c r="P182" s="133">
        <v>2.7</v>
      </c>
      <c r="Q182" s="133">
        <v>2.8</v>
      </c>
    </row>
    <row r="183" spans="1:24" ht="12.75" customHeight="1" x14ac:dyDescent="0.35">
      <c r="A183" s="77" t="s">
        <v>399</v>
      </c>
      <c r="B183" s="183">
        <v>865</v>
      </c>
      <c r="C183" s="136" t="s">
        <v>400</v>
      </c>
      <c r="D183" s="179">
        <v>4631</v>
      </c>
      <c r="E183" s="179" t="s">
        <v>578</v>
      </c>
      <c r="F183" s="133">
        <v>48.3</v>
      </c>
      <c r="G183" s="180" t="s">
        <v>578</v>
      </c>
      <c r="H183" s="133">
        <v>10.3</v>
      </c>
      <c r="I183" s="133">
        <v>9.3000000000000007</v>
      </c>
      <c r="J183" s="133">
        <v>14.2</v>
      </c>
      <c r="K183" s="133">
        <v>14.5</v>
      </c>
      <c r="L183" s="133" t="s">
        <v>578</v>
      </c>
      <c r="M183" s="133">
        <v>12.8</v>
      </c>
      <c r="N183" s="133">
        <v>1.7</v>
      </c>
      <c r="O183" s="133" t="s">
        <v>578</v>
      </c>
      <c r="P183" s="133">
        <v>2.8</v>
      </c>
      <c r="Q183" s="133">
        <v>2.8</v>
      </c>
    </row>
    <row r="184" spans="1:24" ht="12.75" customHeight="1" x14ac:dyDescent="0.35">
      <c r="A184" s="139"/>
      <c r="B184" s="140"/>
      <c r="C184" s="141"/>
      <c r="D184" s="197"/>
      <c r="E184" s="197"/>
      <c r="F184" s="197"/>
      <c r="G184" s="197"/>
      <c r="H184" s="197"/>
      <c r="I184" s="197"/>
      <c r="J184" s="197"/>
      <c r="K184" s="197"/>
      <c r="L184" s="197"/>
      <c r="M184" s="197"/>
      <c r="N184" s="197"/>
      <c r="O184" s="197"/>
      <c r="P184" s="197"/>
      <c r="Q184" s="197"/>
    </row>
    <row r="185" spans="1:24" ht="12.75" customHeight="1" x14ac:dyDescent="0.35">
      <c r="A185" s="154"/>
      <c r="B185" s="154"/>
      <c r="C185" s="154"/>
      <c r="D185" s="154"/>
      <c r="E185" s="154"/>
      <c r="F185" s="154"/>
      <c r="G185" s="154"/>
      <c r="H185" s="154"/>
      <c r="I185" s="154"/>
      <c r="J185" s="154"/>
      <c r="K185" s="154"/>
      <c r="L185" s="154"/>
      <c r="M185" s="154"/>
      <c r="N185" s="89"/>
      <c r="Q185" s="89" t="s">
        <v>401</v>
      </c>
    </row>
    <row r="186" spans="1:24" ht="12.75" customHeight="1" x14ac:dyDescent="0.35">
      <c r="A186" s="154"/>
      <c r="B186" s="154"/>
      <c r="C186" s="154"/>
      <c r="D186" s="154"/>
      <c r="E186" s="154"/>
      <c r="F186" s="154"/>
      <c r="G186" s="154"/>
      <c r="H186" s="154"/>
      <c r="I186" s="154"/>
      <c r="J186" s="154"/>
      <c r="K186" s="154"/>
      <c r="L186" s="154"/>
      <c r="M186" s="154"/>
      <c r="N186" s="89"/>
      <c r="Q186" s="89"/>
    </row>
    <row r="187" spans="1:24" s="146" customFormat="1" ht="38.450000000000003" customHeight="1" x14ac:dyDescent="0.35">
      <c r="A187" s="359" t="s">
        <v>461</v>
      </c>
      <c r="B187" s="359"/>
      <c r="C187" s="359"/>
      <c r="D187" s="359"/>
      <c r="E187" s="359"/>
      <c r="F187" s="359"/>
      <c r="G187" s="359"/>
      <c r="H187" s="359"/>
      <c r="I187" s="359"/>
      <c r="J187" s="359"/>
      <c r="K187" s="359"/>
      <c r="L187" s="359"/>
      <c r="M187" s="359"/>
      <c r="N187" s="359"/>
      <c r="O187" s="359"/>
      <c r="P187" s="359"/>
      <c r="Q187" s="359"/>
      <c r="S187" s="153"/>
      <c r="T187" s="153"/>
      <c r="U187" s="198"/>
      <c r="V187" s="198"/>
      <c r="W187" s="199"/>
      <c r="X187" s="200"/>
    </row>
    <row r="188" spans="1:24" s="146" customFormat="1" ht="12.75" customHeight="1" x14ac:dyDescent="0.35">
      <c r="A188" s="185" t="s">
        <v>403</v>
      </c>
      <c r="B188" s="185"/>
      <c r="C188" s="185"/>
      <c r="D188" s="185"/>
      <c r="E188" s="185"/>
      <c r="F188" s="185"/>
      <c r="G188" s="185"/>
      <c r="H188" s="185"/>
      <c r="I188" s="185"/>
      <c r="J188" s="185"/>
      <c r="K188" s="185"/>
      <c r="L188" s="185"/>
      <c r="M188" s="185"/>
      <c r="N188" s="185"/>
      <c r="O188" s="185"/>
      <c r="P188" s="185"/>
      <c r="Q188" s="185"/>
      <c r="R188" s="201"/>
      <c r="S188" s="375"/>
      <c r="T188" s="375"/>
      <c r="U188" s="375"/>
      <c r="V188" s="375"/>
      <c r="W188" s="375"/>
      <c r="X188" s="375"/>
    </row>
    <row r="189" spans="1:24" s="73" customFormat="1" ht="38.450000000000003" customHeight="1" x14ac:dyDescent="0.35">
      <c r="A189" s="348" t="s">
        <v>404</v>
      </c>
      <c r="B189" s="348"/>
      <c r="C189" s="348"/>
      <c r="D189" s="348"/>
      <c r="E189" s="348"/>
      <c r="F189" s="348"/>
      <c r="G189" s="348"/>
      <c r="H189" s="348"/>
      <c r="I189" s="348"/>
      <c r="J189" s="348"/>
      <c r="K189" s="348"/>
      <c r="L189" s="348"/>
      <c r="M189" s="348"/>
      <c r="N189" s="348"/>
      <c r="O189" s="348"/>
      <c r="P189" s="348"/>
      <c r="Q189" s="348"/>
      <c r="R189" s="96"/>
      <c r="T189" s="90"/>
    </row>
    <row r="190" spans="1:24" s="73" customFormat="1" ht="12.95" customHeight="1" x14ac:dyDescent="0.35">
      <c r="A190" s="93" t="s">
        <v>405</v>
      </c>
      <c r="B190" s="98"/>
      <c r="C190" s="98"/>
      <c r="D190" s="98"/>
      <c r="E190" s="98"/>
      <c r="F190" s="98"/>
      <c r="G190" s="98"/>
      <c r="H190" s="98"/>
      <c r="I190" s="98"/>
      <c r="J190" s="98"/>
      <c r="K190" s="98"/>
      <c r="L190" s="98"/>
      <c r="M190" s="98"/>
      <c r="N190" s="98"/>
      <c r="O190" s="98"/>
      <c r="P190" s="98"/>
      <c r="Q190" s="98"/>
      <c r="R190" s="96"/>
      <c r="T190" s="90"/>
    </row>
    <row r="191" spans="1:24" s="146" customFormat="1" ht="50.25" customHeight="1" x14ac:dyDescent="0.35">
      <c r="A191" s="348" t="s">
        <v>462</v>
      </c>
      <c r="B191" s="348"/>
      <c r="C191" s="348"/>
      <c r="D191" s="348"/>
      <c r="E191" s="348"/>
      <c r="F191" s="348"/>
      <c r="G191" s="348"/>
      <c r="H191" s="348"/>
      <c r="I191" s="348"/>
      <c r="J191" s="348"/>
      <c r="K191" s="348"/>
      <c r="L191" s="348"/>
      <c r="M191" s="348"/>
      <c r="N191" s="348"/>
      <c r="O191" s="348"/>
      <c r="P191" s="348"/>
      <c r="Q191" s="348"/>
      <c r="R191" s="96"/>
      <c r="S191" s="96"/>
      <c r="T191" s="96"/>
      <c r="U191" s="96"/>
      <c r="V191" s="96"/>
      <c r="W191" s="96"/>
      <c r="X191" s="96"/>
    </row>
    <row r="192" spans="1:24" s="146" customFormat="1" ht="12.75" customHeight="1" x14ac:dyDescent="0.35">
      <c r="A192" s="185" t="s">
        <v>463</v>
      </c>
      <c r="B192" s="185"/>
      <c r="C192" s="185"/>
      <c r="D192" s="185"/>
      <c r="E192" s="185"/>
      <c r="F192" s="185"/>
      <c r="G192" s="185"/>
      <c r="H192" s="185"/>
      <c r="I192" s="185"/>
      <c r="J192" s="185"/>
      <c r="K192" s="185"/>
      <c r="L192" s="185"/>
      <c r="M192" s="185"/>
      <c r="N192" s="185"/>
      <c r="O192" s="185"/>
      <c r="P192" s="185"/>
      <c r="Q192" s="185"/>
      <c r="S192" s="360"/>
      <c r="T192" s="360"/>
      <c r="U192" s="360"/>
      <c r="V192" s="360"/>
      <c r="W192" s="360"/>
      <c r="X192" s="360"/>
    </row>
    <row r="193" spans="1:24" s="146" customFormat="1" ht="25.5" customHeight="1" x14ac:dyDescent="0.35">
      <c r="A193" s="376" t="s">
        <v>464</v>
      </c>
      <c r="B193" s="376"/>
      <c r="C193" s="376"/>
      <c r="D193" s="376"/>
      <c r="E193" s="376"/>
      <c r="F193" s="376"/>
      <c r="G193" s="376"/>
      <c r="H193" s="376"/>
      <c r="I193" s="376"/>
      <c r="J193" s="376"/>
      <c r="K193" s="376"/>
      <c r="L193" s="376"/>
      <c r="M193" s="376"/>
      <c r="N193" s="376"/>
      <c r="O193" s="376"/>
      <c r="P193" s="376"/>
      <c r="Q193" s="376"/>
      <c r="S193" s="360"/>
      <c r="T193" s="360"/>
      <c r="U193" s="360"/>
      <c r="V193" s="360"/>
      <c r="W193" s="360"/>
      <c r="X193" s="360"/>
    </row>
    <row r="194" spans="1:24" s="146" customFormat="1" ht="12.75" customHeight="1" x14ac:dyDescent="0.35">
      <c r="A194" s="185" t="s">
        <v>465</v>
      </c>
      <c r="B194" s="185"/>
      <c r="C194" s="185"/>
      <c r="D194" s="185"/>
      <c r="E194" s="185"/>
      <c r="F194" s="185"/>
      <c r="G194" s="185"/>
      <c r="H194" s="185"/>
      <c r="I194" s="185"/>
      <c r="J194" s="185"/>
      <c r="K194" s="185"/>
      <c r="L194" s="185"/>
      <c r="M194" s="185"/>
      <c r="N194" s="185"/>
      <c r="O194" s="185"/>
      <c r="P194" s="185"/>
      <c r="Q194" s="185"/>
      <c r="S194" s="348"/>
      <c r="T194" s="348"/>
      <c r="U194" s="348"/>
      <c r="V194" s="348"/>
      <c r="W194" s="348"/>
      <c r="X194" s="348"/>
    </row>
    <row r="195" spans="1:24" s="146" customFormat="1" ht="12.75" customHeight="1" x14ac:dyDescent="0.35">
      <c r="A195" s="185" t="s">
        <v>466</v>
      </c>
      <c r="B195" s="185"/>
      <c r="C195" s="185"/>
      <c r="D195" s="185"/>
      <c r="E195" s="185"/>
      <c r="F195" s="185"/>
      <c r="G195" s="185"/>
      <c r="H195" s="185"/>
      <c r="I195" s="185"/>
      <c r="J195" s="185"/>
      <c r="K195" s="185"/>
      <c r="L195" s="185"/>
      <c r="M195" s="185"/>
      <c r="N195" s="185"/>
      <c r="O195" s="185"/>
      <c r="P195" s="185"/>
      <c r="Q195" s="185"/>
      <c r="S195" s="348"/>
      <c r="T195" s="348"/>
      <c r="U195" s="348"/>
      <c r="V195" s="348"/>
      <c r="W195" s="348"/>
      <c r="X195" s="348"/>
    </row>
    <row r="196" spans="1:24" s="146" customFormat="1" ht="12.75" customHeight="1" x14ac:dyDescent="0.35">
      <c r="A196" s="202" t="s">
        <v>409</v>
      </c>
      <c r="B196" s="203"/>
      <c r="C196" s="203"/>
      <c r="D196" s="203"/>
      <c r="E196" s="188"/>
      <c r="F196" s="188"/>
      <c r="G196" s="188"/>
      <c r="H196" s="188"/>
      <c r="I196" s="188"/>
      <c r="J196" s="188"/>
      <c r="K196" s="188"/>
      <c r="L196" s="188"/>
      <c r="M196" s="188"/>
      <c r="N196" s="188"/>
      <c r="O196" s="187"/>
      <c r="P196" s="187"/>
      <c r="Q196" s="187"/>
    </row>
    <row r="197" spans="1:24" s="146" customFormat="1" ht="12.75" customHeight="1" x14ac:dyDescent="0.35">
      <c r="A197" s="204"/>
      <c r="B197" s="204"/>
      <c r="C197" s="204"/>
      <c r="D197" s="204"/>
      <c r="E197" s="204"/>
      <c r="F197" s="204"/>
      <c r="G197" s="204"/>
      <c r="H197" s="204"/>
      <c r="I197" s="204"/>
      <c r="J197" s="204"/>
      <c r="K197" s="204"/>
      <c r="L197" s="204"/>
      <c r="M197" s="204"/>
      <c r="N197" s="204"/>
      <c r="O197" s="204"/>
      <c r="P197" s="204"/>
      <c r="Q197" s="204"/>
    </row>
    <row r="198" spans="1:24" s="146" customFormat="1" ht="12.75" customHeight="1" x14ac:dyDescent="0.35">
      <c r="A198" s="153" t="s">
        <v>410</v>
      </c>
      <c r="B198" s="187"/>
      <c r="C198" s="188"/>
      <c r="D198" s="189"/>
      <c r="E198" s="188"/>
      <c r="F198" s="190"/>
      <c r="G198" s="187"/>
      <c r="H198" s="187"/>
      <c r="I198" s="187"/>
      <c r="J198" s="187"/>
      <c r="K198" s="187"/>
      <c r="L198" s="187"/>
      <c r="M198" s="187"/>
      <c r="N198" s="187"/>
      <c r="O198" s="187"/>
      <c r="P198" s="187"/>
      <c r="Q198" s="187"/>
    </row>
    <row r="199" spans="1:24" ht="12.75" customHeight="1" x14ac:dyDescent="0.35">
      <c r="A199" s="373"/>
      <c r="B199" s="373"/>
      <c r="C199" s="373"/>
      <c r="D199" s="373"/>
      <c r="E199" s="373"/>
      <c r="F199" s="373"/>
    </row>
    <row r="200" spans="1:24" ht="12.75" customHeight="1" x14ac:dyDescent="0.35">
      <c r="A200" s="374"/>
      <c r="B200" s="374"/>
      <c r="C200" s="374"/>
      <c r="D200" s="374"/>
      <c r="E200" s="374"/>
      <c r="F200" s="374"/>
    </row>
  </sheetData>
  <sheetProtection sheet="1" objects="1" scenarios="1"/>
  <mergeCells count="17">
    <mergeCell ref="P5:Q5"/>
    <mergeCell ref="C5:C6"/>
    <mergeCell ref="D5:D6"/>
    <mergeCell ref="F5:F6"/>
    <mergeCell ref="H5:K5"/>
    <mergeCell ref="M5:N5"/>
    <mergeCell ref="S194:X194"/>
    <mergeCell ref="S195:X195"/>
    <mergeCell ref="A199:F199"/>
    <mergeCell ref="A200:F200"/>
    <mergeCell ref="A187:Q187"/>
    <mergeCell ref="S188:X188"/>
    <mergeCell ref="A189:Q189"/>
    <mergeCell ref="A191:Q191"/>
    <mergeCell ref="S192:X192"/>
    <mergeCell ref="A193:Q193"/>
    <mergeCell ref="S193:X193"/>
  </mergeCells>
  <hyperlinks>
    <hyperlink ref="A190" r:id="rId1" xr:uid="{00000000-0004-0000-0600-000000000000}"/>
  </hyperlinks>
  <pageMargins left="0.7" right="0.7" top="0.75" bottom="0.75" header="0.3" footer="0.3"/>
  <pageSetup paperSize="9" scale="59" fitToHeight="2"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A195"/>
  <sheetViews>
    <sheetView showGridLines="0" zoomScaleNormal="100" workbookViewId="0">
      <pane ySplit="6" topLeftCell="A7" activePane="bottomLeft" state="frozen"/>
      <selection activeCell="L22" sqref="L22"/>
      <selection pane="bottomLeft"/>
    </sheetView>
  </sheetViews>
  <sheetFormatPr defaultColWidth="9.1328125" defaultRowHeight="12.75" customHeight="1" x14ac:dyDescent="0.35"/>
  <cols>
    <col min="1" max="1" width="10.73046875" style="16" customWidth="1"/>
    <col min="2" max="2" width="3.59765625" style="16" bestFit="1" customWidth="1"/>
    <col min="3" max="3" width="23.1328125" style="16" bestFit="1" customWidth="1"/>
    <col min="4" max="4" width="10.73046875" style="16" customWidth="1"/>
    <col min="5" max="5" width="1.73046875" style="16" customWidth="1"/>
    <col min="6" max="8" width="10.73046875" style="16" customWidth="1"/>
    <col min="9" max="9" width="1.73046875" style="16" customWidth="1"/>
    <col min="10" max="12" width="10.73046875" style="16" customWidth="1"/>
    <col min="13" max="13" width="1.73046875" style="16" customWidth="1"/>
    <col min="14" max="16" width="10.73046875" style="16" customWidth="1"/>
    <col min="17" max="17" width="1.73046875" style="16" customWidth="1"/>
    <col min="18" max="20" width="10.73046875" style="16" customWidth="1"/>
    <col min="21" max="21" width="1.73046875" style="16" customWidth="1"/>
    <col min="22" max="45" width="10.73046875" style="16" customWidth="1"/>
    <col min="46" max="16384" width="9.1328125" style="16"/>
  </cols>
  <sheetData>
    <row r="1" spans="1:27" ht="12.75" customHeight="1" x14ac:dyDescent="0.35">
      <c r="A1" s="108" t="s">
        <v>467</v>
      </c>
      <c r="B1" s="154"/>
      <c r="C1" s="154"/>
      <c r="D1" s="120"/>
      <c r="E1" s="108"/>
      <c r="F1" s="108"/>
      <c r="G1" s="154"/>
      <c r="H1" s="154"/>
      <c r="I1" s="154"/>
      <c r="J1" s="154"/>
      <c r="K1" s="154"/>
      <c r="Z1" s="29"/>
    </row>
    <row r="2" spans="1:27" ht="12.75" customHeight="1" x14ac:dyDescent="0.35">
      <c r="A2" s="31" t="s">
        <v>37</v>
      </c>
      <c r="B2" s="154"/>
      <c r="C2" s="154"/>
      <c r="D2" s="205"/>
      <c r="E2" s="156"/>
      <c r="F2" s="154"/>
      <c r="G2" s="154"/>
      <c r="H2" s="154"/>
      <c r="I2" s="154"/>
      <c r="J2" s="154"/>
      <c r="K2" s="154"/>
    </row>
    <row r="3" spans="1:27" ht="12.75" customHeight="1" x14ac:dyDescent="0.4">
      <c r="A3" s="109" t="s">
        <v>40</v>
      </c>
      <c r="B3" s="154"/>
      <c r="C3" s="154"/>
      <c r="D3" s="154"/>
      <c r="E3" s="154"/>
      <c r="F3" s="154"/>
      <c r="G3" s="111"/>
      <c r="H3" s="154"/>
      <c r="I3" s="154"/>
      <c r="J3" s="154"/>
      <c r="K3" s="154"/>
    </row>
    <row r="4" spans="1:27" ht="12.75" customHeight="1" x14ac:dyDescent="0.4">
      <c r="A4" s="154"/>
      <c r="B4" s="154"/>
      <c r="C4" s="109"/>
      <c r="D4" s="154"/>
      <c r="E4" s="154"/>
      <c r="F4" s="154"/>
      <c r="G4" s="111"/>
      <c r="H4" s="154"/>
      <c r="I4" s="154"/>
      <c r="J4" s="154"/>
      <c r="K4" s="154"/>
    </row>
    <row r="5" spans="1:27" ht="25.7" customHeight="1" x14ac:dyDescent="0.35">
      <c r="A5" s="160"/>
      <c r="B5" s="160"/>
      <c r="C5" s="362" t="s">
        <v>43</v>
      </c>
      <c r="D5" s="368" t="s">
        <v>56</v>
      </c>
      <c r="E5" s="192"/>
      <c r="F5" s="364" t="s">
        <v>468</v>
      </c>
      <c r="G5" s="364"/>
      <c r="H5" s="364"/>
      <c r="I5" s="192"/>
      <c r="J5" s="364" t="s">
        <v>469</v>
      </c>
      <c r="K5" s="364"/>
      <c r="L5" s="364"/>
      <c r="M5" s="192"/>
      <c r="N5" s="364" t="s">
        <v>470</v>
      </c>
      <c r="O5" s="364"/>
      <c r="P5" s="364"/>
      <c r="Q5" s="192"/>
      <c r="R5" s="364" t="s">
        <v>471</v>
      </c>
      <c r="S5" s="364"/>
      <c r="T5" s="364"/>
      <c r="U5" s="192"/>
      <c r="V5" s="364" t="s">
        <v>472</v>
      </c>
      <c r="W5" s="364"/>
      <c r="X5" s="364"/>
    </row>
    <row r="6" spans="1:27" ht="38.450000000000003" customHeight="1" x14ac:dyDescent="0.35">
      <c r="A6" s="193"/>
      <c r="B6" s="193"/>
      <c r="C6" s="363"/>
      <c r="D6" s="370"/>
      <c r="E6" s="165"/>
      <c r="F6" s="165" t="s">
        <v>473</v>
      </c>
      <c r="G6" s="206" t="s">
        <v>58</v>
      </c>
      <c r="H6" s="206" t="s">
        <v>59</v>
      </c>
      <c r="I6" s="165"/>
      <c r="J6" s="165" t="s">
        <v>473</v>
      </c>
      <c r="K6" s="206" t="s">
        <v>58</v>
      </c>
      <c r="L6" s="206" t="s">
        <v>59</v>
      </c>
      <c r="M6" s="165"/>
      <c r="N6" s="165" t="s">
        <v>473</v>
      </c>
      <c r="O6" s="206" t="s">
        <v>58</v>
      </c>
      <c r="P6" s="206" t="s">
        <v>59</v>
      </c>
      <c r="Q6" s="165"/>
      <c r="R6" s="165" t="s">
        <v>473</v>
      </c>
      <c r="S6" s="206" t="s">
        <v>58</v>
      </c>
      <c r="T6" s="206" t="s">
        <v>59</v>
      </c>
      <c r="U6" s="165"/>
      <c r="V6" s="165" t="s">
        <v>473</v>
      </c>
      <c r="W6" s="206" t="s">
        <v>58</v>
      </c>
      <c r="X6" s="206" t="s">
        <v>59</v>
      </c>
    </row>
    <row r="7" spans="1:27" ht="12.75" customHeight="1" x14ac:dyDescent="0.35">
      <c r="A7" s="128"/>
      <c r="B7" s="128"/>
      <c r="C7" s="168"/>
      <c r="D7" s="169"/>
      <c r="E7" s="194"/>
      <c r="F7" s="169"/>
      <c r="G7" s="207"/>
      <c r="H7" s="207"/>
      <c r="I7" s="173"/>
      <c r="J7" s="174"/>
      <c r="K7" s="208"/>
      <c r="L7" s="209"/>
      <c r="M7" s="210"/>
      <c r="N7"/>
      <c r="O7" s="209"/>
      <c r="P7" s="209"/>
      <c r="Q7"/>
      <c r="R7"/>
      <c r="S7" s="209"/>
      <c r="T7" s="209"/>
      <c r="U7"/>
      <c r="V7"/>
      <c r="W7" s="209"/>
      <c r="X7" s="209"/>
    </row>
    <row r="8" spans="1:27" s="211" customFormat="1" ht="12.75" customHeight="1" x14ac:dyDescent="0.4">
      <c r="A8" s="132"/>
      <c r="B8" s="132"/>
      <c r="C8" s="61" t="s">
        <v>445</v>
      </c>
      <c r="D8" s="175">
        <v>494835</v>
      </c>
      <c r="E8" s="175"/>
      <c r="F8" s="177">
        <v>-0.02</v>
      </c>
      <c r="G8" s="177">
        <v>-0.03</v>
      </c>
      <c r="H8" s="177">
        <v>-0.02</v>
      </c>
      <c r="I8" s="177"/>
      <c r="J8" s="177">
        <v>-0.04</v>
      </c>
      <c r="K8" s="177">
        <v>-0.04</v>
      </c>
      <c r="L8" s="177">
        <v>-0.03</v>
      </c>
      <c r="M8" s="177"/>
      <c r="N8" s="177">
        <v>-0.02</v>
      </c>
      <c r="O8" s="177">
        <v>-0.02</v>
      </c>
      <c r="P8" s="177">
        <v>-0.02</v>
      </c>
      <c r="Q8" s="177"/>
      <c r="R8" s="177">
        <v>-0.03</v>
      </c>
      <c r="S8" s="177">
        <v>-0.03</v>
      </c>
      <c r="T8" s="177">
        <v>-0.02</v>
      </c>
      <c r="U8" s="177"/>
      <c r="V8" s="177">
        <v>-0.04</v>
      </c>
      <c r="W8" s="177">
        <v>-0.04</v>
      </c>
      <c r="X8" s="177">
        <v>-0.03</v>
      </c>
      <c r="AA8" s="212"/>
    </row>
    <row r="9" spans="1:27" ht="12.75" customHeight="1" x14ac:dyDescent="0.35">
      <c r="A9" s="128"/>
      <c r="B9" s="128"/>
      <c r="C9" s="61"/>
      <c r="D9" s="179"/>
      <c r="E9" s="213"/>
      <c r="F9" s="180"/>
      <c r="G9" s="180"/>
      <c r="H9" s="180"/>
      <c r="I9" s="180"/>
      <c r="J9" s="180"/>
      <c r="K9" s="180"/>
      <c r="L9" s="180"/>
      <c r="M9" s="180"/>
      <c r="N9" s="180"/>
      <c r="O9" s="180"/>
      <c r="P9" s="180"/>
      <c r="Q9" s="180"/>
      <c r="R9" s="180"/>
      <c r="S9" s="180"/>
      <c r="T9" s="180"/>
      <c r="U9" s="180"/>
      <c r="V9" s="180"/>
      <c r="W9" s="180"/>
      <c r="X9" s="180"/>
    </row>
    <row r="10" spans="1:27" s="211" customFormat="1" ht="12.75" customHeight="1" x14ac:dyDescent="0.4">
      <c r="A10" s="70" t="s">
        <v>63</v>
      </c>
      <c r="B10" s="214" t="s">
        <v>64</v>
      </c>
      <c r="C10" s="71" t="s">
        <v>65</v>
      </c>
      <c r="D10" s="175">
        <v>24259</v>
      </c>
      <c r="E10" s="215"/>
      <c r="F10" s="177">
        <v>-0.23</v>
      </c>
      <c r="G10" s="177">
        <v>-0.25</v>
      </c>
      <c r="H10" s="177">
        <v>-0.22</v>
      </c>
      <c r="I10" s="177"/>
      <c r="J10" s="177">
        <v>-0.27</v>
      </c>
      <c r="K10" s="177">
        <v>-0.28999999999999998</v>
      </c>
      <c r="L10" s="177">
        <v>-0.25</v>
      </c>
      <c r="M10" s="177"/>
      <c r="N10" s="177">
        <v>-0.25</v>
      </c>
      <c r="O10" s="177">
        <v>-0.27</v>
      </c>
      <c r="P10" s="177">
        <v>-0.23</v>
      </c>
      <c r="Q10" s="177"/>
      <c r="R10" s="177">
        <v>-0.34</v>
      </c>
      <c r="S10" s="177">
        <v>-0.36</v>
      </c>
      <c r="T10" s="177">
        <v>-0.32</v>
      </c>
      <c r="U10" s="177"/>
      <c r="V10" s="177">
        <v>-0.12</v>
      </c>
      <c r="W10" s="177">
        <v>-0.14000000000000001</v>
      </c>
      <c r="X10" s="177">
        <v>-0.1</v>
      </c>
    </row>
    <row r="11" spans="1:27" ht="12.75" customHeight="1" x14ac:dyDescent="0.35">
      <c r="A11" s="73" t="s">
        <v>66</v>
      </c>
      <c r="B11" s="216">
        <v>840</v>
      </c>
      <c r="C11" s="125" t="s">
        <v>67</v>
      </c>
      <c r="D11" s="179">
        <v>4545</v>
      </c>
      <c r="E11" s="173"/>
      <c r="F11" s="180">
        <v>-0.23</v>
      </c>
      <c r="G11" s="180">
        <v>-0.26</v>
      </c>
      <c r="H11" s="180">
        <v>-0.19</v>
      </c>
      <c r="I11" s="180"/>
      <c r="J11" s="180">
        <v>-0.28000000000000003</v>
      </c>
      <c r="K11" s="180">
        <v>-0.32</v>
      </c>
      <c r="L11" s="180">
        <v>-0.23</v>
      </c>
      <c r="M11" s="180"/>
      <c r="N11" s="180">
        <v>-0.31</v>
      </c>
      <c r="O11" s="180">
        <v>-0.35</v>
      </c>
      <c r="P11" s="180">
        <v>-0.27</v>
      </c>
      <c r="Q11" s="180"/>
      <c r="R11" s="180">
        <v>-0.37</v>
      </c>
      <c r="S11" s="180">
        <v>-0.41</v>
      </c>
      <c r="T11" s="180">
        <v>-0.32</v>
      </c>
      <c r="U11" s="180"/>
      <c r="V11" s="180">
        <v>-0.02</v>
      </c>
      <c r="W11" s="180">
        <v>-0.06</v>
      </c>
      <c r="X11" s="180">
        <v>0.03</v>
      </c>
    </row>
    <row r="12" spans="1:27" ht="12.75" customHeight="1" x14ac:dyDescent="0.35">
      <c r="A12" s="73" t="s">
        <v>68</v>
      </c>
      <c r="B12" s="216">
        <v>841</v>
      </c>
      <c r="C12" s="125" t="s">
        <v>69</v>
      </c>
      <c r="D12" s="179">
        <v>1050</v>
      </c>
      <c r="E12" s="173"/>
      <c r="F12" s="180">
        <v>-0.26</v>
      </c>
      <c r="G12" s="180">
        <v>-0.33</v>
      </c>
      <c r="H12" s="180">
        <v>-0.18</v>
      </c>
      <c r="I12" s="180"/>
      <c r="J12" s="180">
        <v>-0.2</v>
      </c>
      <c r="K12" s="180">
        <v>-0.28999999999999998</v>
      </c>
      <c r="L12" s="180">
        <v>-0.1</v>
      </c>
      <c r="M12" s="180"/>
      <c r="N12" s="180">
        <v>-0.12</v>
      </c>
      <c r="O12" s="180">
        <v>-0.2</v>
      </c>
      <c r="P12" s="180">
        <v>-0.04</v>
      </c>
      <c r="Q12" s="180"/>
      <c r="R12" s="180">
        <v>-0.48</v>
      </c>
      <c r="S12" s="180">
        <v>-0.56999999999999995</v>
      </c>
      <c r="T12" s="180">
        <v>-0.39</v>
      </c>
      <c r="U12" s="180"/>
      <c r="V12" s="180">
        <v>-0.19</v>
      </c>
      <c r="W12" s="180">
        <v>-0.28000000000000003</v>
      </c>
      <c r="X12" s="180">
        <v>-0.1</v>
      </c>
    </row>
    <row r="13" spans="1:27" ht="12.75" customHeight="1" x14ac:dyDescent="0.35">
      <c r="A13" s="73" t="s">
        <v>70</v>
      </c>
      <c r="B13" s="216">
        <v>390</v>
      </c>
      <c r="C13" s="127" t="s">
        <v>71</v>
      </c>
      <c r="D13" s="179">
        <v>1851</v>
      </c>
      <c r="E13" s="173"/>
      <c r="F13" s="180">
        <v>-0.25</v>
      </c>
      <c r="G13" s="180">
        <v>-0.3</v>
      </c>
      <c r="H13" s="180">
        <v>-0.19</v>
      </c>
      <c r="I13" s="180"/>
      <c r="J13" s="180">
        <v>-0.33</v>
      </c>
      <c r="K13" s="180">
        <v>-0.4</v>
      </c>
      <c r="L13" s="180">
        <v>-0.26</v>
      </c>
      <c r="M13" s="180"/>
      <c r="N13" s="180">
        <v>-0.32</v>
      </c>
      <c r="O13" s="180">
        <v>-0.39</v>
      </c>
      <c r="P13" s="180">
        <v>-0.26</v>
      </c>
      <c r="Q13" s="180"/>
      <c r="R13" s="180">
        <v>-0.35</v>
      </c>
      <c r="S13" s="180">
        <v>-0.42</v>
      </c>
      <c r="T13" s="180">
        <v>-0.28999999999999998</v>
      </c>
      <c r="U13" s="180"/>
      <c r="V13" s="180">
        <v>-0.06</v>
      </c>
      <c r="W13" s="180">
        <v>-0.12</v>
      </c>
      <c r="X13" s="180">
        <v>0.01</v>
      </c>
    </row>
    <row r="14" spans="1:27" ht="12.75" customHeight="1" x14ac:dyDescent="0.35">
      <c r="A14" s="73" t="s">
        <v>72</v>
      </c>
      <c r="B14" s="216">
        <v>805</v>
      </c>
      <c r="C14" s="127" t="s">
        <v>73</v>
      </c>
      <c r="D14" s="179">
        <v>1002</v>
      </c>
      <c r="E14" s="173"/>
      <c r="F14" s="180">
        <v>-0.47</v>
      </c>
      <c r="G14" s="180">
        <v>-0.55000000000000004</v>
      </c>
      <c r="H14" s="180">
        <v>-0.39</v>
      </c>
      <c r="I14" s="180"/>
      <c r="J14" s="180">
        <v>-0.48</v>
      </c>
      <c r="K14" s="180">
        <v>-0.57999999999999996</v>
      </c>
      <c r="L14" s="180">
        <v>-0.39</v>
      </c>
      <c r="M14" s="180"/>
      <c r="N14" s="180">
        <v>-0.4</v>
      </c>
      <c r="O14" s="180">
        <v>-0.49</v>
      </c>
      <c r="P14" s="180">
        <v>-0.32</v>
      </c>
      <c r="Q14" s="180"/>
      <c r="R14" s="180">
        <v>-0.61</v>
      </c>
      <c r="S14" s="180">
        <v>-0.7</v>
      </c>
      <c r="T14" s="180">
        <v>-0.51</v>
      </c>
      <c r="U14" s="180"/>
      <c r="V14" s="180">
        <v>-0.44</v>
      </c>
      <c r="W14" s="180">
        <v>-0.53</v>
      </c>
      <c r="X14" s="180">
        <v>-0.35</v>
      </c>
    </row>
    <row r="15" spans="1:27" ht="12.75" customHeight="1" x14ac:dyDescent="0.35">
      <c r="A15" s="73" t="s">
        <v>74</v>
      </c>
      <c r="B15" s="216">
        <v>806</v>
      </c>
      <c r="C15" s="127" t="s">
        <v>75</v>
      </c>
      <c r="D15" s="179">
        <v>1285</v>
      </c>
      <c r="E15" s="173"/>
      <c r="F15" s="180">
        <v>-0.24</v>
      </c>
      <c r="G15" s="180">
        <v>-0.31</v>
      </c>
      <c r="H15" s="180">
        <v>-0.17</v>
      </c>
      <c r="I15" s="180"/>
      <c r="J15" s="180">
        <v>-0.28000000000000003</v>
      </c>
      <c r="K15" s="180">
        <v>-0.36</v>
      </c>
      <c r="L15" s="180">
        <v>-0.19</v>
      </c>
      <c r="M15" s="180"/>
      <c r="N15" s="180">
        <v>-0.23</v>
      </c>
      <c r="O15" s="180">
        <v>-0.3</v>
      </c>
      <c r="P15" s="180">
        <v>-0.15</v>
      </c>
      <c r="Q15" s="180"/>
      <c r="R15" s="180">
        <v>-0.51</v>
      </c>
      <c r="S15" s="180">
        <v>-0.6</v>
      </c>
      <c r="T15" s="180">
        <v>-0.43</v>
      </c>
      <c r="U15" s="180"/>
      <c r="V15" s="180">
        <v>0</v>
      </c>
      <c r="W15" s="180">
        <v>-0.08</v>
      </c>
      <c r="X15" s="180">
        <v>0.08</v>
      </c>
    </row>
    <row r="16" spans="1:27" ht="12.75" customHeight="1" x14ac:dyDescent="0.35">
      <c r="A16" s="73" t="s">
        <v>76</v>
      </c>
      <c r="B16" s="216">
        <v>391</v>
      </c>
      <c r="C16" s="127" t="s">
        <v>77</v>
      </c>
      <c r="D16" s="179">
        <v>2310</v>
      </c>
      <c r="E16" s="173"/>
      <c r="F16" s="180">
        <v>-0.14000000000000001</v>
      </c>
      <c r="G16" s="180">
        <v>-0.19</v>
      </c>
      <c r="H16" s="180">
        <v>-0.09</v>
      </c>
      <c r="I16" s="180"/>
      <c r="J16" s="180">
        <v>-0.22</v>
      </c>
      <c r="K16" s="180">
        <v>-0.28999999999999998</v>
      </c>
      <c r="L16" s="180">
        <v>-0.16</v>
      </c>
      <c r="M16" s="180"/>
      <c r="N16" s="180">
        <v>-0.16</v>
      </c>
      <c r="O16" s="180">
        <v>-0.22</v>
      </c>
      <c r="P16" s="180">
        <v>-0.11</v>
      </c>
      <c r="Q16" s="180"/>
      <c r="R16" s="180">
        <v>-0.23</v>
      </c>
      <c r="S16" s="180">
        <v>-0.28999999999999998</v>
      </c>
      <c r="T16" s="180">
        <v>-0.16</v>
      </c>
      <c r="U16" s="180"/>
      <c r="V16" s="180">
        <v>-0.03</v>
      </c>
      <c r="W16" s="180">
        <v>-0.09</v>
      </c>
      <c r="X16" s="180">
        <v>0.03</v>
      </c>
    </row>
    <row r="17" spans="1:24" ht="12.75" customHeight="1" x14ac:dyDescent="0.35">
      <c r="A17" s="73" t="s">
        <v>78</v>
      </c>
      <c r="B17" s="216">
        <v>392</v>
      </c>
      <c r="C17" s="127" t="s">
        <v>79</v>
      </c>
      <c r="D17" s="179">
        <v>1824</v>
      </c>
      <c r="E17" s="173"/>
      <c r="F17" s="180">
        <v>-0.2</v>
      </c>
      <c r="G17" s="180">
        <v>-0.25</v>
      </c>
      <c r="H17" s="180">
        <v>-0.14000000000000001</v>
      </c>
      <c r="I17" s="180"/>
      <c r="J17" s="180">
        <v>-0.27</v>
      </c>
      <c r="K17" s="180">
        <v>-0.34</v>
      </c>
      <c r="L17" s="180">
        <v>-0.2</v>
      </c>
      <c r="M17" s="180"/>
      <c r="N17" s="180">
        <v>-0.2</v>
      </c>
      <c r="O17" s="180">
        <v>-0.27</v>
      </c>
      <c r="P17" s="180">
        <v>-0.14000000000000001</v>
      </c>
      <c r="Q17" s="180"/>
      <c r="R17" s="180">
        <v>-0.14000000000000001</v>
      </c>
      <c r="S17" s="180">
        <v>-0.21</v>
      </c>
      <c r="T17" s="180">
        <v>-7.0000000000000007E-2</v>
      </c>
      <c r="U17" s="180"/>
      <c r="V17" s="180">
        <v>-0.22</v>
      </c>
      <c r="W17" s="180">
        <v>-0.28999999999999998</v>
      </c>
      <c r="X17" s="180">
        <v>-0.15</v>
      </c>
    </row>
    <row r="18" spans="1:24" ht="12.75" customHeight="1" x14ac:dyDescent="0.35">
      <c r="A18" s="73" t="s">
        <v>80</v>
      </c>
      <c r="B18" s="216">
        <v>929</v>
      </c>
      <c r="C18" s="127" t="s">
        <v>81</v>
      </c>
      <c r="D18" s="179">
        <v>2991</v>
      </c>
      <c r="E18" s="173"/>
      <c r="F18" s="180">
        <v>-0.09</v>
      </c>
      <c r="G18" s="180">
        <v>-0.14000000000000001</v>
      </c>
      <c r="H18" s="180">
        <v>-0.05</v>
      </c>
      <c r="I18" s="180"/>
      <c r="J18" s="180">
        <v>-0.18</v>
      </c>
      <c r="K18" s="180">
        <v>-0.24</v>
      </c>
      <c r="L18" s="180">
        <v>-0.13</v>
      </c>
      <c r="M18" s="180"/>
      <c r="N18" s="180">
        <v>-0.06</v>
      </c>
      <c r="O18" s="180">
        <v>-0.11</v>
      </c>
      <c r="P18" s="180">
        <v>-0.01</v>
      </c>
      <c r="Q18" s="180"/>
      <c r="R18" s="180">
        <v>-0.12</v>
      </c>
      <c r="S18" s="180">
        <v>-0.17</v>
      </c>
      <c r="T18" s="180">
        <v>-0.06</v>
      </c>
      <c r="U18" s="180"/>
      <c r="V18" s="180">
        <v>-0.06</v>
      </c>
      <c r="W18" s="180">
        <v>-0.12</v>
      </c>
      <c r="X18" s="180">
        <v>-0.01</v>
      </c>
    </row>
    <row r="19" spans="1:24" ht="12.75" customHeight="1" x14ac:dyDescent="0.35">
      <c r="A19" s="73" t="s">
        <v>82</v>
      </c>
      <c r="B19" s="216">
        <v>807</v>
      </c>
      <c r="C19" s="127" t="s">
        <v>83</v>
      </c>
      <c r="D19" s="179">
        <v>1494</v>
      </c>
      <c r="E19" s="173"/>
      <c r="F19" s="180">
        <v>-0.45</v>
      </c>
      <c r="G19" s="180">
        <v>-0.51</v>
      </c>
      <c r="H19" s="180">
        <v>-0.38</v>
      </c>
      <c r="I19" s="180"/>
      <c r="J19" s="180">
        <v>-0.37</v>
      </c>
      <c r="K19" s="180">
        <v>-0.45</v>
      </c>
      <c r="L19" s="180">
        <v>-0.28999999999999998</v>
      </c>
      <c r="M19" s="180"/>
      <c r="N19" s="180">
        <v>-0.44</v>
      </c>
      <c r="O19" s="180">
        <v>-0.51</v>
      </c>
      <c r="P19" s="180">
        <v>-0.37</v>
      </c>
      <c r="Q19" s="180"/>
      <c r="R19" s="180">
        <v>-0.62</v>
      </c>
      <c r="S19" s="180">
        <v>-0.7</v>
      </c>
      <c r="T19" s="180">
        <v>-0.54</v>
      </c>
      <c r="U19" s="180"/>
      <c r="V19" s="180">
        <v>-0.41</v>
      </c>
      <c r="W19" s="180">
        <v>-0.49</v>
      </c>
      <c r="X19" s="180">
        <v>-0.34</v>
      </c>
    </row>
    <row r="20" spans="1:24" ht="12.75" customHeight="1" x14ac:dyDescent="0.35">
      <c r="A20" s="73" t="s">
        <v>84</v>
      </c>
      <c r="B20" s="216">
        <v>393</v>
      </c>
      <c r="C20" s="127" t="s">
        <v>85</v>
      </c>
      <c r="D20" s="179">
        <v>1436</v>
      </c>
      <c r="E20" s="173"/>
      <c r="F20" s="180">
        <v>-0.26</v>
      </c>
      <c r="G20" s="180">
        <v>-0.32</v>
      </c>
      <c r="H20" s="180">
        <v>-0.19</v>
      </c>
      <c r="I20" s="180"/>
      <c r="J20" s="180">
        <v>-0.36</v>
      </c>
      <c r="K20" s="180">
        <v>-0.44</v>
      </c>
      <c r="L20" s="180">
        <v>-0.28000000000000003</v>
      </c>
      <c r="M20" s="180"/>
      <c r="N20" s="180">
        <v>-0.28999999999999998</v>
      </c>
      <c r="O20" s="180">
        <v>-0.36</v>
      </c>
      <c r="P20" s="180">
        <v>-0.22</v>
      </c>
      <c r="Q20" s="180"/>
      <c r="R20" s="180">
        <v>-0.34</v>
      </c>
      <c r="S20" s="180">
        <v>-0.42</v>
      </c>
      <c r="T20" s="180">
        <v>-0.27</v>
      </c>
      <c r="U20" s="180"/>
      <c r="V20" s="180">
        <v>-0.13</v>
      </c>
      <c r="W20" s="180">
        <v>-0.2</v>
      </c>
      <c r="X20" s="180">
        <v>-0.05</v>
      </c>
    </row>
    <row r="21" spans="1:24" ht="12.75" customHeight="1" x14ac:dyDescent="0.35">
      <c r="A21" s="73" t="s">
        <v>86</v>
      </c>
      <c r="B21" s="216">
        <v>808</v>
      </c>
      <c r="C21" s="127" t="s">
        <v>87</v>
      </c>
      <c r="D21" s="179">
        <v>1898</v>
      </c>
      <c r="E21" s="173"/>
      <c r="F21" s="180">
        <v>-0.08</v>
      </c>
      <c r="G21" s="180">
        <v>-0.14000000000000001</v>
      </c>
      <c r="H21" s="180">
        <v>-0.03</v>
      </c>
      <c r="I21" s="180"/>
      <c r="J21" s="180">
        <v>-0.03</v>
      </c>
      <c r="K21" s="180">
        <v>-0.1</v>
      </c>
      <c r="L21" s="180">
        <v>0.04</v>
      </c>
      <c r="M21" s="180"/>
      <c r="N21" s="180">
        <v>-0.09</v>
      </c>
      <c r="O21" s="180">
        <v>-0.15</v>
      </c>
      <c r="P21" s="180">
        <v>-0.03</v>
      </c>
      <c r="Q21" s="180"/>
      <c r="R21" s="180">
        <v>-0.25</v>
      </c>
      <c r="S21" s="180">
        <v>-0.32</v>
      </c>
      <c r="T21" s="180">
        <v>-0.18</v>
      </c>
      <c r="U21" s="180"/>
      <c r="V21" s="180">
        <v>0.02</v>
      </c>
      <c r="W21" s="180">
        <v>-0.04</v>
      </c>
      <c r="X21" s="180">
        <v>0.09</v>
      </c>
    </row>
    <row r="22" spans="1:24" ht="12.75" customHeight="1" x14ac:dyDescent="0.35">
      <c r="A22" s="73" t="s">
        <v>88</v>
      </c>
      <c r="B22" s="216">
        <v>394</v>
      </c>
      <c r="C22" s="125" t="s">
        <v>89</v>
      </c>
      <c r="D22" s="179">
        <v>2573</v>
      </c>
      <c r="E22" s="173"/>
      <c r="F22" s="180">
        <v>-0.37</v>
      </c>
      <c r="G22" s="180">
        <v>-0.42</v>
      </c>
      <c r="H22" s="180">
        <v>-0.32</v>
      </c>
      <c r="I22" s="180"/>
      <c r="J22" s="180">
        <v>-0.37</v>
      </c>
      <c r="K22" s="180">
        <v>-0.43</v>
      </c>
      <c r="L22" s="180">
        <v>-0.31</v>
      </c>
      <c r="M22" s="180"/>
      <c r="N22" s="180">
        <v>-0.43</v>
      </c>
      <c r="O22" s="180">
        <v>-0.49</v>
      </c>
      <c r="P22" s="180">
        <v>-0.38</v>
      </c>
      <c r="Q22" s="180"/>
      <c r="R22" s="180">
        <v>-0.46</v>
      </c>
      <c r="S22" s="180">
        <v>-0.52</v>
      </c>
      <c r="T22" s="180">
        <v>-0.4</v>
      </c>
      <c r="U22" s="180"/>
      <c r="V22" s="180">
        <v>-0.26</v>
      </c>
      <c r="W22" s="180">
        <v>-0.32</v>
      </c>
      <c r="X22" s="180">
        <v>-0.2</v>
      </c>
    </row>
    <row r="23" spans="1:24" ht="12.75" customHeight="1" x14ac:dyDescent="0.35">
      <c r="A23" s="73"/>
      <c r="B23" s="216"/>
      <c r="C23" s="128"/>
      <c r="D23" s="179"/>
      <c r="E23" s="213"/>
      <c r="F23" s="180"/>
      <c r="G23" s="180"/>
      <c r="H23" s="180"/>
      <c r="I23" s="180"/>
      <c r="J23" s="180"/>
      <c r="K23" s="180"/>
      <c r="L23" s="180"/>
      <c r="M23" s="180"/>
      <c r="N23" s="180"/>
      <c r="O23" s="180"/>
      <c r="P23" s="180"/>
      <c r="Q23" s="180"/>
      <c r="R23" s="180"/>
      <c r="S23" s="180"/>
      <c r="T23" s="180"/>
      <c r="U23" s="180"/>
      <c r="V23" s="180"/>
      <c r="W23" s="180"/>
      <c r="X23" s="180"/>
    </row>
    <row r="24" spans="1:24" s="211" customFormat="1" ht="12.75" customHeight="1" x14ac:dyDescent="0.4">
      <c r="A24" s="70" t="s">
        <v>90</v>
      </c>
      <c r="B24" s="214" t="s">
        <v>91</v>
      </c>
      <c r="C24" s="71" t="s">
        <v>92</v>
      </c>
      <c r="D24" s="175">
        <v>68602</v>
      </c>
      <c r="E24" s="215"/>
      <c r="F24" s="177">
        <v>-0.16</v>
      </c>
      <c r="G24" s="177">
        <v>-0.17</v>
      </c>
      <c r="H24" s="177">
        <v>-0.15</v>
      </c>
      <c r="I24" s="177"/>
      <c r="J24" s="177">
        <v>-0.17</v>
      </c>
      <c r="K24" s="177">
        <v>-0.18</v>
      </c>
      <c r="L24" s="177">
        <v>-0.16</v>
      </c>
      <c r="M24" s="177"/>
      <c r="N24" s="177">
        <v>-0.18</v>
      </c>
      <c r="O24" s="177">
        <v>-0.19</v>
      </c>
      <c r="P24" s="177">
        <v>-0.17</v>
      </c>
      <c r="Q24" s="177"/>
      <c r="R24" s="177">
        <v>-0.22</v>
      </c>
      <c r="S24" s="177">
        <v>-0.23</v>
      </c>
      <c r="T24" s="177">
        <v>-0.21</v>
      </c>
      <c r="U24" s="177"/>
      <c r="V24" s="177">
        <v>-0.11</v>
      </c>
      <c r="W24" s="177">
        <v>-0.12</v>
      </c>
      <c r="X24" s="177">
        <v>-0.1</v>
      </c>
    </row>
    <row r="25" spans="1:24" ht="12.75" customHeight="1" x14ac:dyDescent="0.35">
      <c r="A25" s="73" t="s">
        <v>93</v>
      </c>
      <c r="B25" s="216">
        <v>889</v>
      </c>
      <c r="C25" s="129" t="s">
        <v>94</v>
      </c>
      <c r="D25" s="179">
        <v>1756</v>
      </c>
      <c r="E25" s="173"/>
      <c r="F25" s="180">
        <v>0.02</v>
      </c>
      <c r="G25" s="180">
        <v>-0.04</v>
      </c>
      <c r="H25" s="180">
        <v>0.08</v>
      </c>
      <c r="I25" s="180"/>
      <c r="J25" s="180">
        <v>7.0000000000000007E-2</v>
      </c>
      <c r="K25" s="180">
        <v>0</v>
      </c>
      <c r="L25" s="180">
        <v>0.14000000000000001</v>
      </c>
      <c r="M25" s="180"/>
      <c r="N25" s="180">
        <v>7.0000000000000007E-2</v>
      </c>
      <c r="O25" s="180">
        <v>0</v>
      </c>
      <c r="P25" s="180">
        <v>0.13</v>
      </c>
      <c r="Q25" s="180"/>
      <c r="R25" s="180">
        <v>-0.03</v>
      </c>
      <c r="S25" s="180">
        <v>-0.1</v>
      </c>
      <c r="T25" s="180">
        <v>0.04</v>
      </c>
      <c r="U25" s="180"/>
      <c r="V25" s="180">
        <v>-0.02</v>
      </c>
      <c r="W25" s="180">
        <v>-0.09</v>
      </c>
      <c r="X25" s="180">
        <v>0.05</v>
      </c>
    </row>
    <row r="26" spans="1:24" ht="12.75" customHeight="1" x14ac:dyDescent="0.35">
      <c r="A26" s="73" t="s">
        <v>95</v>
      </c>
      <c r="B26" s="216">
        <v>890</v>
      </c>
      <c r="C26" s="129" t="s">
        <v>96</v>
      </c>
      <c r="D26" s="179">
        <v>1106</v>
      </c>
      <c r="E26" s="173"/>
      <c r="F26" s="180">
        <v>-0.64</v>
      </c>
      <c r="G26" s="180">
        <v>-0.71</v>
      </c>
      <c r="H26" s="180">
        <v>-0.56000000000000005</v>
      </c>
      <c r="I26" s="180"/>
      <c r="J26" s="180">
        <v>-0.78</v>
      </c>
      <c r="K26" s="180">
        <v>-0.87</v>
      </c>
      <c r="L26" s="180">
        <v>-0.69</v>
      </c>
      <c r="M26" s="180"/>
      <c r="N26" s="180">
        <v>-0.54</v>
      </c>
      <c r="O26" s="180">
        <v>-0.62</v>
      </c>
      <c r="P26" s="180">
        <v>-0.46</v>
      </c>
      <c r="Q26" s="180"/>
      <c r="R26" s="180">
        <v>-0.68</v>
      </c>
      <c r="S26" s="180">
        <v>-0.76</v>
      </c>
      <c r="T26" s="180">
        <v>-0.59</v>
      </c>
      <c r="U26" s="180"/>
      <c r="V26" s="180">
        <v>-0.6</v>
      </c>
      <c r="W26" s="180">
        <v>-0.68</v>
      </c>
      <c r="X26" s="180">
        <v>-0.51</v>
      </c>
    </row>
    <row r="27" spans="1:24" ht="12.75" customHeight="1" x14ac:dyDescent="0.35">
      <c r="A27" s="73" t="s">
        <v>97</v>
      </c>
      <c r="B27" s="216">
        <v>350</v>
      </c>
      <c r="C27" s="130" t="s">
        <v>98</v>
      </c>
      <c r="D27" s="179">
        <v>3065</v>
      </c>
      <c r="E27" s="173"/>
      <c r="F27" s="180">
        <v>-0.12</v>
      </c>
      <c r="G27" s="180">
        <v>-0.16</v>
      </c>
      <c r="H27" s="180">
        <v>-7.0000000000000007E-2</v>
      </c>
      <c r="I27" s="180"/>
      <c r="J27" s="180">
        <v>-0.18</v>
      </c>
      <c r="K27" s="180">
        <v>-0.23</v>
      </c>
      <c r="L27" s="180">
        <v>-0.13</v>
      </c>
      <c r="M27" s="180"/>
      <c r="N27" s="180">
        <v>-0.1</v>
      </c>
      <c r="O27" s="180">
        <v>-0.14000000000000001</v>
      </c>
      <c r="P27" s="180">
        <v>-0.05</v>
      </c>
      <c r="Q27" s="180"/>
      <c r="R27" s="180">
        <v>-0.14000000000000001</v>
      </c>
      <c r="S27" s="180">
        <v>-0.19</v>
      </c>
      <c r="T27" s="180">
        <v>-0.09</v>
      </c>
      <c r="U27" s="180"/>
      <c r="V27" s="180">
        <v>-0.08</v>
      </c>
      <c r="W27" s="180">
        <v>-0.14000000000000001</v>
      </c>
      <c r="X27" s="180">
        <v>-0.03</v>
      </c>
    </row>
    <row r="28" spans="1:24" ht="12.75" customHeight="1" x14ac:dyDescent="0.35">
      <c r="A28" s="73" t="s">
        <v>99</v>
      </c>
      <c r="B28" s="216">
        <v>351</v>
      </c>
      <c r="C28" s="130" t="s">
        <v>100</v>
      </c>
      <c r="D28" s="179">
        <v>2018</v>
      </c>
      <c r="E28" s="173"/>
      <c r="F28" s="180">
        <v>-0.23</v>
      </c>
      <c r="G28" s="180">
        <v>-0.28000000000000003</v>
      </c>
      <c r="H28" s="180">
        <v>-0.17</v>
      </c>
      <c r="I28" s="180"/>
      <c r="J28" s="180">
        <v>-0.19</v>
      </c>
      <c r="K28" s="180">
        <v>-0.26</v>
      </c>
      <c r="L28" s="180">
        <v>-0.12</v>
      </c>
      <c r="M28" s="180"/>
      <c r="N28" s="180">
        <v>-0.26</v>
      </c>
      <c r="O28" s="180">
        <v>-0.32</v>
      </c>
      <c r="P28" s="180">
        <v>-0.2</v>
      </c>
      <c r="Q28" s="180"/>
      <c r="R28" s="180">
        <v>-0.16</v>
      </c>
      <c r="S28" s="180">
        <v>-0.22</v>
      </c>
      <c r="T28" s="180">
        <v>-0.09</v>
      </c>
      <c r="U28" s="180"/>
      <c r="V28" s="180">
        <v>-0.33</v>
      </c>
      <c r="W28" s="180">
        <v>-0.39</v>
      </c>
      <c r="X28" s="180">
        <v>-0.26</v>
      </c>
    </row>
    <row r="29" spans="1:24" ht="12.75" customHeight="1" x14ac:dyDescent="0.35">
      <c r="A29" s="73" t="s">
        <v>101</v>
      </c>
      <c r="B29" s="216">
        <v>895</v>
      </c>
      <c r="C29" s="129" t="s">
        <v>102</v>
      </c>
      <c r="D29" s="179">
        <v>3398</v>
      </c>
      <c r="E29" s="173"/>
      <c r="F29" s="180">
        <v>0.01</v>
      </c>
      <c r="G29" s="180">
        <v>-0.03</v>
      </c>
      <c r="H29" s="180">
        <v>0.05</v>
      </c>
      <c r="I29" s="180"/>
      <c r="J29" s="180">
        <v>0.06</v>
      </c>
      <c r="K29" s="180">
        <v>0.01</v>
      </c>
      <c r="L29" s="180">
        <v>0.11</v>
      </c>
      <c r="M29" s="180"/>
      <c r="N29" s="180">
        <v>-0.04</v>
      </c>
      <c r="O29" s="180">
        <v>-0.08</v>
      </c>
      <c r="P29" s="180">
        <v>0.01</v>
      </c>
      <c r="Q29" s="180"/>
      <c r="R29" s="180">
        <v>-0.04</v>
      </c>
      <c r="S29" s="180">
        <v>-0.1</v>
      </c>
      <c r="T29" s="180">
        <v>0.01</v>
      </c>
      <c r="U29" s="180"/>
      <c r="V29" s="180">
        <v>0.04</v>
      </c>
      <c r="W29" s="180">
        <v>-0.01</v>
      </c>
      <c r="X29" s="180">
        <v>0.09</v>
      </c>
    </row>
    <row r="30" spans="1:24" ht="12.75" customHeight="1" x14ac:dyDescent="0.35">
      <c r="A30" s="73" t="s">
        <v>103</v>
      </c>
      <c r="B30" s="216">
        <v>896</v>
      </c>
      <c r="C30" s="129" t="s">
        <v>104</v>
      </c>
      <c r="D30" s="179">
        <v>3152</v>
      </c>
      <c r="E30" s="173"/>
      <c r="F30" s="180">
        <v>-0.11</v>
      </c>
      <c r="G30" s="180">
        <v>-0.16</v>
      </c>
      <c r="H30" s="180">
        <v>-7.0000000000000007E-2</v>
      </c>
      <c r="I30" s="180"/>
      <c r="J30" s="180">
        <v>-0.18</v>
      </c>
      <c r="K30" s="180">
        <v>-0.23</v>
      </c>
      <c r="L30" s="180">
        <v>-0.13</v>
      </c>
      <c r="M30" s="180"/>
      <c r="N30" s="180">
        <v>-0.19</v>
      </c>
      <c r="O30" s="180">
        <v>-0.24</v>
      </c>
      <c r="P30" s="180">
        <v>-0.15</v>
      </c>
      <c r="Q30" s="180"/>
      <c r="R30" s="180">
        <v>-0.06</v>
      </c>
      <c r="S30" s="180">
        <v>-0.12</v>
      </c>
      <c r="T30" s="180">
        <v>-0.01</v>
      </c>
      <c r="U30" s="180"/>
      <c r="V30" s="180">
        <v>-0.08</v>
      </c>
      <c r="W30" s="180">
        <v>-0.13</v>
      </c>
      <c r="X30" s="180">
        <v>-0.03</v>
      </c>
    </row>
    <row r="31" spans="1:24" ht="12.75" customHeight="1" x14ac:dyDescent="0.35">
      <c r="A31" s="73" t="s">
        <v>105</v>
      </c>
      <c r="B31" s="216">
        <v>909</v>
      </c>
      <c r="C31" s="130" t="s">
        <v>106</v>
      </c>
      <c r="D31" s="179">
        <v>4570</v>
      </c>
      <c r="E31" s="173"/>
      <c r="F31" s="180">
        <v>-0.11</v>
      </c>
      <c r="G31" s="180">
        <v>-0.15</v>
      </c>
      <c r="H31" s="180">
        <v>-7.0000000000000007E-2</v>
      </c>
      <c r="I31" s="180"/>
      <c r="J31" s="180">
        <v>-0.14000000000000001</v>
      </c>
      <c r="K31" s="180">
        <v>-0.18</v>
      </c>
      <c r="L31" s="180">
        <v>-0.09</v>
      </c>
      <c r="M31" s="180"/>
      <c r="N31" s="180">
        <v>-0.08</v>
      </c>
      <c r="O31" s="180">
        <v>-0.12</v>
      </c>
      <c r="P31" s="180">
        <v>-0.04</v>
      </c>
      <c r="Q31" s="180"/>
      <c r="R31" s="180">
        <v>-0.09</v>
      </c>
      <c r="S31" s="180">
        <v>-0.13</v>
      </c>
      <c r="T31" s="180">
        <v>-0.05</v>
      </c>
      <c r="U31" s="180"/>
      <c r="V31" s="180">
        <v>-0.15</v>
      </c>
      <c r="W31" s="180">
        <v>-0.19</v>
      </c>
      <c r="X31" s="180">
        <v>-0.11</v>
      </c>
    </row>
    <row r="32" spans="1:24" ht="12.75" customHeight="1" x14ac:dyDescent="0.35">
      <c r="A32" s="73" t="s">
        <v>107</v>
      </c>
      <c r="B32" s="216">
        <v>876</v>
      </c>
      <c r="C32" s="129" t="s">
        <v>108</v>
      </c>
      <c r="D32" s="179">
        <v>1313</v>
      </c>
      <c r="E32" s="173"/>
      <c r="F32" s="180">
        <v>-0.26</v>
      </c>
      <c r="G32" s="180">
        <v>-0.33</v>
      </c>
      <c r="H32" s="180">
        <v>-0.19</v>
      </c>
      <c r="I32" s="180"/>
      <c r="J32" s="180">
        <v>-0.44</v>
      </c>
      <c r="K32" s="180">
        <v>-0.52</v>
      </c>
      <c r="L32" s="180">
        <v>-0.35</v>
      </c>
      <c r="M32" s="180"/>
      <c r="N32" s="180">
        <v>-0.47</v>
      </c>
      <c r="O32" s="180">
        <v>-0.55000000000000004</v>
      </c>
      <c r="P32" s="180">
        <v>-0.4</v>
      </c>
      <c r="Q32" s="180"/>
      <c r="R32" s="180">
        <v>-0.48</v>
      </c>
      <c r="S32" s="180">
        <v>-0.56000000000000005</v>
      </c>
      <c r="T32" s="180">
        <v>-0.4</v>
      </c>
      <c r="U32" s="180"/>
      <c r="V32" s="180">
        <v>0.19</v>
      </c>
      <c r="W32" s="180">
        <v>0.11</v>
      </c>
      <c r="X32" s="180">
        <v>0.27</v>
      </c>
    </row>
    <row r="33" spans="1:24" ht="12.75" customHeight="1" x14ac:dyDescent="0.35">
      <c r="A33" s="73" t="s">
        <v>109</v>
      </c>
      <c r="B33" s="216">
        <v>340</v>
      </c>
      <c r="C33" s="26" t="s">
        <v>110</v>
      </c>
      <c r="D33" s="179">
        <v>921</v>
      </c>
      <c r="E33" s="173"/>
      <c r="F33" s="180">
        <v>-0.82</v>
      </c>
      <c r="G33" s="180">
        <v>-0.9</v>
      </c>
      <c r="H33" s="180">
        <v>-0.74</v>
      </c>
      <c r="I33" s="180"/>
      <c r="J33" s="180">
        <v>-0.76</v>
      </c>
      <c r="K33" s="180">
        <v>-0.86</v>
      </c>
      <c r="L33" s="180">
        <v>-0.66</v>
      </c>
      <c r="M33" s="180"/>
      <c r="N33" s="180">
        <v>-0.75</v>
      </c>
      <c r="O33" s="180">
        <v>-0.84</v>
      </c>
      <c r="P33" s="180">
        <v>-0.66</v>
      </c>
      <c r="Q33" s="180"/>
      <c r="R33" s="180">
        <v>-0.88</v>
      </c>
      <c r="S33" s="180">
        <v>-0.98</v>
      </c>
      <c r="T33" s="180">
        <v>-0.78</v>
      </c>
      <c r="U33" s="180"/>
      <c r="V33" s="180">
        <v>-0.88</v>
      </c>
      <c r="W33" s="180">
        <v>-0.97</v>
      </c>
      <c r="X33" s="180">
        <v>-0.78</v>
      </c>
    </row>
    <row r="34" spans="1:24" ht="12.75" customHeight="1" x14ac:dyDescent="0.35">
      <c r="A34" s="73" t="s">
        <v>111</v>
      </c>
      <c r="B34" s="216">
        <v>888</v>
      </c>
      <c r="C34" s="129" t="s">
        <v>112</v>
      </c>
      <c r="D34" s="179">
        <v>11318</v>
      </c>
      <c r="E34" s="173"/>
      <c r="F34" s="180">
        <v>-0.09</v>
      </c>
      <c r="G34" s="180">
        <v>-0.11</v>
      </c>
      <c r="H34" s="180">
        <v>-0.06</v>
      </c>
      <c r="I34" s="180"/>
      <c r="J34" s="180">
        <v>-0.08</v>
      </c>
      <c r="K34" s="180">
        <v>-0.11</v>
      </c>
      <c r="L34" s="180">
        <v>-0.05</v>
      </c>
      <c r="M34" s="180"/>
      <c r="N34" s="180">
        <v>-0.08</v>
      </c>
      <c r="O34" s="180">
        <v>-0.1</v>
      </c>
      <c r="P34" s="180">
        <v>-0.05</v>
      </c>
      <c r="Q34" s="180"/>
      <c r="R34" s="180">
        <v>-0.12</v>
      </c>
      <c r="S34" s="180">
        <v>-0.14000000000000001</v>
      </c>
      <c r="T34" s="180">
        <v>-0.09</v>
      </c>
      <c r="U34" s="180"/>
      <c r="V34" s="180">
        <v>-0.09</v>
      </c>
      <c r="W34" s="180">
        <v>-0.12</v>
      </c>
      <c r="X34" s="180">
        <v>-7.0000000000000007E-2</v>
      </c>
    </row>
    <row r="35" spans="1:24" ht="12.75" customHeight="1" x14ac:dyDescent="0.35">
      <c r="A35" s="73" t="s">
        <v>113</v>
      </c>
      <c r="B35" s="216">
        <v>341</v>
      </c>
      <c r="C35" s="130" t="s">
        <v>114</v>
      </c>
      <c r="D35" s="179">
        <v>4270</v>
      </c>
      <c r="E35" s="173"/>
      <c r="F35" s="180">
        <v>-0.32</v>
      </c>
      <c r="G35" s="180">
        <v>-0.36</v>
      </c>
      <c r="H35" s="180">
        <v>-0.28000000000000003</v>
      </c>
      <c r="I35" s="180"/>
      <c r="J35" s="180">
        <v>-0.34</v>
      </c>
      <c r="K35" s="180">
        <v>-0.38</v>
      </c>
      <c r="L35" s="180">
        <v>-0.28999999999999998</v>
      </c>
      <c r="M35" s="180"/>
      <c r="N35" s="180">
        <v>-0.42</v>
      </c>
      <c r="O35" s="180">
        <v>-0.46</v>
      </c>
      <c r="P35" s="180">
        <v>-0.37</v>
      </c>
      <c r="Q35" s="180"/>
      <c r="R35" s="180">
        <v>-0.47</v>
      </c>
      <c r="S35" s="180">
        <v>-0.52</v>
      </c>
      <c r="T35" s="180">
        <v>-0.43</v>
      </c>
      <c r="U35" s="180"/>
      <c r="V35" s="180">
        <v>-0.13</v>
      </c>
      <c r="W35" s="180">
        <v>-0.17</v>
      </c>
      <c r="X35" s="180">
        <v>-0.08</v>
      </c>
    </row>
    <row r="36" spans="1:24" ht="12.75" customHeight="1" x14ac:dyDescent="0.35">
      <c r="A36" s="73" t="s">
        <v>115</v>
      </c>
      <c r="B36" s="216">
        <v>352</v>
      </c>
      <c r="C36" s="130" t="s">
        <v>116</v>
      </c>
      <c r="D36" s="179">
        <v>4136</v>
      </c>
      <c r="E36" s="173"/>
      <c r="F36" s="180">
        <v>-0.13</v>
      </c>
      <c r="G36" s="180">
        <v>-0.17</v>
      </c>
      <c r="H36" s="180">
        <v>-0.09</v>
      </c>
      <c r="I36" s="180"/>
      <c r="J36" s="180">
        <v>-0.18</v>
      </c>
      <c r="K36" s="180">
        <v>-0.23</v>
      </c>
      <c r="L36" s="180">
        <v>-0.13</v>
      </c>
      <c r="M36" s="180"/>
      <c r="N36" s="180">
        <v>-0.23</v>
      </c>
      <c r="O36" s="180">
        <v>-0.27</v>
      </c>
      <c r="P36" s="180">
        <v>-0.18</v>
      </c>
      <c r="Q36" s="180"/>
      <c r="R36" s="180">
        <v>-0.17</v>
      </c>
      <c r="S36" s="180">
        <v>-0.22</v>
      </c>
      <c r="T36" s="180">
        <v>-0.13</v>
      </c>
      <c r="U36" s="180"/>
      <c r="V36" s="180">
        <v>-0.04</v>
      </c>
      <c r="W36" s="180">
        <v>-0.08</v>
      </c>
      <c r="X36" s="180">
        <v>0.01</v>
      </c>
    </row>
    <row r="37" spans="1:24" ht="12.75" customHeight="1" x14ac:dyDescent="0.35">
      <c r="A37" s="73" t="s">
        <v>117</v>
      </c>
      <c r="B37" s="216">
        <v>353</v>
      </c>
      <c r="C37" s="130" t="s">
        <v>118</v>
      </c>
      <c r="D37" s="179">
        <v>2801</v>
      </c>
      <c r="E37" s="173"/>
      <c r="F37" s="180">
        <v>-0.3</v>
      </c>
      <c r="G37" s="180">
        <v>-0.35</v>
      </c>
      <c r="H37" s="180">
        <v>-0.25</v>
      </c>
      <c r="I37" s="180"/>
      <c r="J37" s="180">
        <v>-0.36</v>
      </c>
      <c r="K37" s="180">
        <v>-0.42</v>
      </c>
      <c r="L37" s="180">
        <v>-0.3</v>
      </c>
      <c r="M37" s="180"/>
      <c r="N37" s="180">
        <v>-0.28000000000000003</v>
      </c>
      <c r="O37" s="180">
        <v>-0.33</v>
      </c>
      <c r="P37" s="180">
        <v>-0.23</v>
      </c>
      <c r="Q37" s="180"/>
      <c r="R37" s="180">
        <v>-0.47</v>
      </c>
      <c r="S37" s="180">
        <v>-0.53</v>
      </c>
      <c r="T37" s="180">
        <v>-0.41</v>
      </c>
      <c r="U37" s="180"/>
      <c r="V37" s="180">
        <v>-0.15</v>
      </c>
      <c r="W37" s="180">
        <v>-0.2</v>
      </c>
      <c r="X37" s="180">
        <v>-0.09</v>
      </c>
    </row>
    <row r="38" spans="1:24" ht="12.75" customHeight="1" x14ac:dyDescent="0.35">
      <c r="A38" s="73" t="s">
        <v>119</v>
      </c>
      <c r="B38" s="216">
        <v>354</v>
      </c>
      <c r="C38" s="130" t="s">
        <v>120</v>
      </c>
      <c r="D38" s="179">
        <v>2140</v>
      </c>
      <c r="E38" s="173"/>
      <c r="F38" s="180">
        <v>-0.14000000000000001</v>
      </c>
      <c r="G38" s="180">
        <v>-0.19</v>
      </c>
      <c r="H38" s="180">
        <v>-0.09</v>
      </c>
      <c r="I38" s="180"/>
      <c r="J38" s="180">
        <v>-0.16</v>
      </c>
      <c r="K38" s="180">
        <v>-0.22</v>
      </c>
      <c r="L38" s="180">
        <v>-0.09</v>
      </c>
      <c r="M38" s="180"/>
      <c r="N38" s="180">
        <v>-0.11</v>
      </c>
      <c r="O38" s="180">
        <v>-0.17</v>
      </c>
      <c r="P38" s="180">
        <v>-0.05</v>
      </c>
      <c r="Q38" s="180"/>
      <c r="R38" s="180">
        <v>-0.17</v>
      </c>
      <c r="S38" s="180">
        <v>-0.23</v>
      </c>
      <c r="T38" s="180">
        <v>-0.11</v>
      </c>
      <c r="U38" s="180"/>
      <c r="V38" s="180">
        <v>-0.13</v>
      </c>
      <c r="W38" s="180">
        <v>-0.2</v>
      </c>
      <c r="X38" s="180">
        <v>-7.0000000000000007E-2</v>
      </c>
    </row>
    <row r="39" spans="1:24" ht="12.75" customHeight="1" x14ac:dyDescent="0.35">
      <c r="A39" s="73" t="s">
        <v>121</v>
      </c>
      <c r="B39" s="216">
        <v>355</v>
      </c>
      <c r="C39" s="130" t="s">
        <v>122</v>
      </c>
      <c r="D39" s="179">
        <v>1958</v>
      </c>
      <c r="E39" s="173"/>
      <c r="F39" s="180">
        <v>-0.46</v>
      </c>
      <c r="G39" s="180">
        <v>-0.52</v>
      </c>
      <c r="H39" s="180">
        <v>-0.41</v>
      </c>
      <c r="I39" s="180"/>
      <c r="J39" s="180">
        <v>-0.44</v>
      </c>
      <c r="K39" s="180">
        <v>-0.5</v>
      </c>
      <c r="L39" s="180">
        <v>-0.37</v>
      </c>
      <c r="M39" s="180"/>
      <c r="N39" s="180">
        <v>-0.44</v>
      </c>
      <c r="O39" s="180">
        <v>-0.5</v>
      </c>
      <c r="P39" s="180">
        <v>-0.38</v>
      </c>
      <c r="Q39" s="180"/>
      <c r="R39" s="180">
        <v>-0.62</v>
      </c>
      <c r="S39" s="180">
        <v>-0.69</v>
      </c>
      <c r="T39" s="180">
        <v>-0.55000000000000004</v>
      </c>
      <c r="U39" s="180"/>
      <c r="V39" s="180">
        <v>-0.41</v>
      </c>
      <c r="W39" s="180">
        <v>-0.47</v>
      </c>
      <c r="X39" s="180">
        <v>-0.34</v>
      </c>
    </row>
    <row r="40" spans="1:24" ht="12.75" customHeight="1" x14ac:dyDescent="0.35">
      <c r="A40" s="73" t="s">
        <v>123</v>
      </c>
      <c r="B40" s="216">
        <v>343</v>
      </c>
      <c r="C40" s="130" t="s">
        <v>124</v>
      </c>
      <c r="D40" s="179">
        <v>2780</v>
      </c>
      <c r="E40" s="173"/>
      <c r="F40" s="180">
        <v>-0.3</v>
      </c>
      <c r="G40" s="180">
        <v>-0.35</v>
      </c>
      <c r="H40" s="180">
        <v>-0.25</v>
      </c>
      <c r="I40" s="180"/>
      <c r="J40" s="180">
        <v>-0.37</v>
      </c>
      <c r="K40" s="180">
        <v>-0.42</v>
      </c>
      <c r="L40" s="180">
        <v>-0.31</v>
      </c>
      <c r="M40" s="180"/>
      <c r="N40" s="180">
        <v>-0.3</v>
      </c>
      <c r="O40" s="180">
        <v>-0.35</v>
      </c>
      <c r="P40" s="180">
        <v>-0.25</v>
      </c>
      <c r="Q40" s="180"/>
      <c r="R40" s="180">
        <v>-0.39</v>
      </c>
      <c r="S40" s="180">
        <v>-0.45</v>
      </c>
      <c r="T40" s="180">
        <v>-0.34</v>
      </c>
      <c r="U40" s="180"/>
      <c r="V40" s="180">
        <v>-0.21</v>
      </c>
      <c r="W40" s="180">
        <v>-0.26</v>
      </c>
      <c r="X40" s="180">
        <v>-0.15</v>
      </c>
    </row>
    <row r="41" spans="1:24" ht="12.75" customHeight="1" x14ac:dyDescent="0.35">
      <c r="A41" s="73" t="s">
        <v>125</v>
      </c>
      <c r="B41" s="216">
        <v>342</v>
      </c>
      <c r="C41" s="26" t="s">
        <v>126</v>
      </c>
      <c r="D41" s="179">
        <v>1716</v>
      </c>
      <c r="E41" s="173"/>
      <c r="F41" s="180">
        <v>-0.39</v>
      </c>
      <c r="G41" s="180">
        <v>-0.45</v>
      </c>
      <c r="H41" s="180">
        <v>-0.33</v>
      </c>
      <c r="I41" s="180"/>
      <c r="J41" s="180">
        <v>-0.48</v>
      </c>
      <c r="K41" s="180">
        <v>-0.55000000000000004</v>
      </c>
      <c r="L41" s="180">
        <v>-0.41</v>
      </c>
      <c r="M41" s="180"/>
      <c r="N41" s="180">
        <v>-0.38</v>
      </c>
      <c r="O41" s="180">
        <v>-0.44</v>
      </c>
      <c r="P41" s="180">
        <v>-0.31</v>
      </c>
      <c r="Q41" s="180"/>
      <c r="R41" s="180">
        <v>-0.6</v>
      </c>
      <c r="S41" s="180">
        <v>-0.67</v>
      </c>
      <c r="T41" s="180">
        <v>-0.53</v>
      </c>
      <c r="U41" s="180"/>
      <c r="V41" s="180">
        <v>-0.15</v>
      </c>
      <c r="W41" s="180">
        <v>-0.22</v>
      </c>
      <c r="X41" s="180">
        <v>-0.08</v>
      </c>
    </row>
    <row r="42" spans="1:24" ht="12.75" customHeight="1" x14ac:dyDescent="0.35">
      <c r="A42" s="73" t="s">
        <v>127</v>
      </c>
      <c r="B42" s="216">
        <v>356</v>
      </c>
      <c r="C42" s="130" t="s">
        <v>128</v>
      </c>
      <c r="D42" s="179">
        <v>2517</v>
      </c>
      <c r="E42" s="173"/>
      <c r="F42" s="180">
        <v>-0.03</v>
      </c>
      <c r="G42" s="180">
        <v>-7.0000000000000007E-2</v>
      </c>
      <c r="H42" s="180">
        <v>0.02</v>
      </c>
      <c r="I42" s="180"/>
      <c r="J42" s="180">
        <v>0.05</v>
      </c>
      <c r="K42" s="180">
        <v>-0.01</v>
      </c>
      <c r="L42" s="180">
        <v>0.11</v>
      </c>
      <c r="M42" s="180"/>
      <c r="N42" s="180">
        <v>-0.04</v>
      </c>
      <c r="O42" s="180">
        <v>-0.09</v>
      </c>
      <c r="P42" s="180">
        <v>0.01</v>
      </c>
      <c r="Q42" s="180"/>
      <c r="R42" s="180">
        <v>-0.05</v>
      </c>
      <c r="S42" s="180">
        <v>-0.11</v>
      </c>
      <c r="T42" s="180">
        <v>0.01</v>
      </c>
      <c r="U42" s="180"/>
      <c r="V42" s="180">
        <v>-7.0000000000000007E-2</v>
      </c>
      <c r="W42" s="180">
        <v>-0.12</v>
      </c>
      <c r="X42" s="180">
        <v>-0.01</v>
      </c>
    </row>
    <row r="43" spans="1:24" ht="12.75" customHeight="1" x14ac:dyDescent="0.35">
      <c r="A43" s="73" t="s">
        <v>129</v>
      </c>
      <c r="B43" s="216">
        <v>357</v>
      </c>
      <c r="C43" s="130" t="s">
        <v>130</v>
      </c>
      <c r="D43" s="179">
        <v>2426</v>
      </c>
      <c r="E43" s="173"/>
      <c r="F43" s="180">
        <v>-0.17</v>
      </c>
      <c r="G43" s="180">
        <v>-0.22</v>
      </c>
      <c r="H43" s="180">
        <v>-0.12</v>
      </c>
      <c r="I43" s="180"/>
      <c r="J43" s="180">
        <v>-0.1</v>
      </c>
      <c r="K43" s="180">
        <v>-0.16</v>
      </c>
      <c r="L43" s="180">
        <v>-0.04</v>
      </c>
      <c r="M43" s="180"/>
      <c r="N43" s="180">
        <v>-7.0000000000000007E-2</v>
      </c>
      <c r="O43" s="180">
        <v>-0.13</v>
      </c>
      <c r="P43" s="180">
        <v>-0.02</v>
      </c>
      <c r="Q43" s="180"/>
      <c r="R43" s="180">
        <v>-0.28000000000000003</v>
      </c>
      <c r="S43" s="180">
        <v>-0.34</v>
      </c>
      <c r="T43" s="180">
        <v>-0.22</v>
      </c>
      <c r="U43" s="180"/>
      <c r="V43" s="180">
        <v>-0.22</v>
      </c>
      <c r="W43" s="180">
        <v>-0.28000000000000003</v>
      </c>
      <c r="X43" s="180">
        <v>-0.16</v>
      </c>
    </row>
    <row r="44" spans="1:24" ht="12.75" customHeight="1" x14ac:dyDescent="0.35">
      <c r="A44" s="73" t="s">
        <v>131</v>
      </c>
      <c r="B44" s="216">
        <v>358</v>
      </c>
      <c r="C44" s="130" t="s">
        <v>132</v>
      </c>
      <c r="D44" s="179">
        <v>2645</v>
      </c>
      <c r="E44" s="173"/>
      <c r="F44" s="180">
        <v>0.22</v>
      </c>
      <c r="G44" s="180">
        <v>0.17</v>
      </c>
      <c r="H44" s="180">
        <v>0.27</v>
      </c>
      <c r="I44" s="180"/>
      <c r="J44" s="180">
        <v>0.18</v>
      </c>
      <c r="K44" s="180">
        <v>0.12</v>
      </c>
      <c r="L44" s="180">
        <v>0.24</v>
      </c>
      <c r="M44" s="180"/>
      <c r="N44" s="180">
        <v>0.1</v>
      </c>
      <c r="O44" s="180">
        <v>0.05</v>
      </c>
      <c r="P44" s="180">
        <v>0.15</v>
      </c>
      <c r="Q44" s="180"/>
      <c r="R44" s="180">
        <v>0.28999999999999998</v>
      </c>
      <c r="S44" s="180">
        <v>0.23</v>
      </c>
      <c r="T44" s="180">
        <v>0.34</v>
      </c>
      <c r="U44" s="180"/>
      <c r="V44" s="180">
        <v>0.25</v>
      </c>
      <c r="W44" s="180">
        <v>0.2</v>
      </c>
      <c r="X44" s="180">
        <v>0.31</v>
      </c>
    </row>
    <row r="45" spans="1:24" ht="12.75" customHeight="1" x14ac:dyDescent="0.35">
      <c r="A45" s="73" t="s">
        <v>133</v>
      </c>
      <c r="B45" s="216">
        <v>877</v>
      </c>
      <c r="C45" s="129" t="s">
        <v>134</v>
      </c>
      <c r="D45" s="179">
        <v>2316</v>
      </c>
      <c r="E45" s="173"/>
      <c r="F45" s="180">
        <v>-0.14000000000000001</v>
      </c>
      <c r="G45" s="180">
        <v>-0.19</v>
      </c>
      <c r="H45" s="180">
        <v>-0.09</v>
      </c>
      <c r="I45" s="180"/>
      <c r="J45" s="180">
        <v>-0.13</v>
      </c>
      <c r="K45" s="180">
        <v>-0.19</v>
      </c>
      <c r="L45" s="180">
        <v>-7.0000000000000007E-2</v>
      </c>
      <c r="M45" s="180"/>
      <c r="N45" s="180">
        <v>-0.04</v>
      </c>
      <c r="O45" s="180">
        <v>-0.1</v>
      </c>
      <c r="P45" s="180">
        <v>0.01</v>
      </c>
      <c r="Q45" s="180"/>
      <c r="R45" s="180">
        <v>-0.19</v>
      </c>
      <c r="S45" s="180">
        <v>-0.26</v>
      </c>
      <c r="T45" s="180">
        <v>-0.13</v>
      </c>
      <c r="U45" s="180"/>
      <c r="V45" s="180">
        <v>-0.2</v>
      </c>
      <c r="W45" s="180">
        <v>-0.26</v>
      </c>
      <c r="X45" s="180">
        <v>-0.13</v>
      </c>
    </row>
    <row r="46" spans="1:24" ht="12.75" customHeight="1" x14ac:dyDescent="0.35">
      <c r="A46" s="73" t="s">
        <v>135</v>
      </c>
      <c r="B46" s="216">
        <v>359</v>
      </c>
      <c r="C46" s="130" t="s">
        <v>136</v>
      </c>
      <c r="D46" s="179">
        <v>3169</v>
      </c>
      <c r="E46" s="173"/>
      <c r="F46" s="180">
        <v>-0.33</v>
      </c>
      <c r="G46" s="180">
        <v>-0.37</v>
      </c>
      <c r="H46" s="180">
        <v>-0.28000000000000003</v>
      </c>
      <c r="I46" s="180"/>
      <c r="J46" s="180">
        <v>-0.25</v>
      </c>
      <c r="K46" s="180">
        <v>-0.3</v>
      </c>
      <c r="L46" s="180">
        <v>-0.19</v>
      </c>
      <c r="M46" s="180"/>
      <c r="N46" s="180">
        <v>-0.37</v>
      </c>
      <c r="O46" s="180">
        <v>-0.41</v>
      </c>
      <c r="P46" s="180">
        <v>-0.32</v>
      </c>
      <c r="Q46" s="180"/>
      <c r="R46" s="180">
        <v>-0.45</v>
      </c>
      <c r="S46" s="180">
        <v>-0.5</v>
      </c>
      <c r="T46" s="180">
        <v>-0.39</v>
      </c>
      <c r="U46" s="180"/>
      <c r="V46" s="180">
        <v>-0.27</v>
      </c>
      <c r="W46" s="180">
        <v>-0.32</v>
      </c>
      <c r="X46" s="180">
        <v>-0.22</v>
      </c>
    </row>
    <row r="47" spans="1:24" ht="12.75" customHeight="1" x14ac:dyDescent="0.35">
      <c r="A47" s="73" t="s">
        <v>137</v>
      </c>
      <c r="B47" s="216">
        <v>344</v>
      </c>
      <c r="C47" s="26" t="s">
        <v>138</v>
      </c>
      <c r="D47" s="179">
        <v>3111</v>
      </c>
      <c r="E47" s="173"/>
      <c r="F47" s="180">
        <v>0.03</v>
      </c>
      <c r="G47" s="180">
        <v>-0.01</v>
      </c>
      <c r="H47" s="180">
        <v>0.08</v>
      </c>
      <c r="I47" s="180"/>
      <c r="J47" s="180">
        <v>0.01</v>
      </c>
      <c r="K47" s="180">
        <v>-0.04</v>
      </c>
      <c r="L47" s="180">
        <v>7.0000000000000007E-2</v>
      </c>
      <c r="M47" s="180"/>
      <c r="N47" s="180">
        <v>-0.11</v>
      </c>
      <c r="O47" s="180">
        <v>-0.15</v>
      </c>
      <c r="P47" s="180">
        <v>-0.06</v>
      </c>
      <c r="Q47" s="180"/>
      <c r="R47" s="180">
        <v>-7.0000000000000007E-2</v>
      </c>
      <c r="S47" s="180">
        <v>-0.12</v>
      </c>
      <c r="T47" s="180">
        <v>-0.01</v>
      </c>
      <c r="U47" s="180"/>
      <c r="V47" s="180">
        <v>0.23</v>
      </c>
      <c r="W47" s="180">
        <v>0.18</v>
      </c>
      <c r="X47" s="180">
        <v>0.28000000000000003</v>
      </c>
    </row>
    <row r="48" spans="1:24" ht="12.75" customHeight="1" x14ac:dyDescent="0.35">
      <c r="A48" s="73"/>
      <c r="B48" s="214"/>
      <c r="C48" s="128"/>
      <c r="D48" s="179"/>
      <c r="E48" s="213"/>
      <c r="F48" s="180"/>
      <c r="G48" s="180"/>
      <c r="H48" s="180"/>
      <c r="I48" s="180"/>
      <c r="J48" s="180"/>
      <c r="K48" s="180"/>
      <c r="L48" s="180"/>
      <c r="M48" s="180"/>
      <c r="N48" s="180"/>
      <c r="O48" s="180"/>
      <c r="P48" s="180"/>
      <c r="Q48" s="180"/>
      <c r="R48" s="180"/>
      <c r="S48" s="180"/>
      <c r="T48" s="180"/>
      <c r="U48" s="180"/>
      <c r="V48" s="180"/>
      <c r="W48" s="180"/>
      <c r="X48" s="180"/>
    </row>
    <row r="49" spans="1:24" s="211" customFormat="1" ht="12.75" customHeight="1" x14ac:dyDescent="0.4">
      <c r="A49" s="70" t="s">
        <v>139</v>
      </c>
      <c r="B49" s="214" t="s">
        <v>140</v>
      </c>
      <c r="C49" s="71" t="s">
        <v>141</v>
      </c>
      <c r="D49" s="175">
        <v>51299</v>
      </c>
      <c r="E49" s="215"/>
      <c r="F49" s="177">
        <v>-0.02</v>
      </c>
      <c r="G49" s="177">
        <v>-0.03</v>
      </c>
      <c r="H49" s="177">
        <v>-0.01</v>
      </c>
      <c r="I49" s="177"/>
      <c r="J49" s="177">
        <v>-0.06</v>
      </c>
      <c r="K49" s="177">
        <v>-0.08</v>
      </c>
      <c r="L49" s="177">
        <v>-0.05</v>
      </c>
      <c r="M49" s="177"/>
      <c r="N49" s="177">
        <v>0.02</v>
      </c>
      <c r="O49" s="177">
        <v>0</v>
      </c>
      <c r="P49" s="177">
        <v>0.03</v>
      </c>
      <c r="Q49" s="177"/>
      <c r="R49" s="177">
        <v>-0.06</v>
      </c>
      <c r="S49" s="177">
        <v>-7.0000000000000007E-2</v>
      </c>
      <c r="T49" s="177">
        <v>-0.04</v>
      </c>
      <c r="U49" s="177"/>
      <c r="V49" s="177">
        <v>0</v>
      </c>
      <c r="W49" s="177">
        <v>-0.01</v>
      </c>
      <c r="X49" s="177">
        <v>0.01</v>
      </c>
    </row>
    <row r="50" spans="1:24" ht="12.75" customHeight="1" x14ac:dyDescent="0.35">
      <c r="A50" s="73" t="s">
        <v>142</v>
      </c>
      <c r="B50" s="216">
        <v>370</v>
      </c>
      <c r="C50" s="130" t="s">
        <v>143</v>
      </c>
      <c r="D50" s="179">
        <v>1983</v>
      </c>
      <c r="E50" s="173"/>
      <c r="F50" s="180">
        <v>-0.15</v>
      </c>
      <c r="G50" s="180">
        <v>-0.2</v>
      </c>
      <c r="H50" s="180">
        <v>-0.09</v>
      </c>
      <c r="I50" s="180"/>
      <c r="J50" s="180">
        <v>0</v>
      </c>
      <c r="K50" s="180">
        <v>-7.0000000000000007E-2</v>
      </c>
      <c r="L50" s="180">
        <v>0.06</v>
      </c>
      <c r="M50" s="180"/>
      <c r="N50" s="180">
        <v>-7.0000000000000007E-2</v>
      </c>
      <c r="O50" s="180">
        <v>-0.13</v>
      </c>
      <c r="P50" s="180">
        <v>-0.01</v>
      </c>
      <c r="Q50" s="180"/>
      <c r="R50" s="180">
        <v>-0.3</v>
      </c>
      <c r="S50" s="180">
        <v>-0.37</v>
      </c>
      <c r="T50" s="180">
        <v>-0.23</v>
      </c>
      <c r="U50" s="180"/>
      <c r="V50" s="180">
        <v>-0.16</v>
      </c>
      <c r="W50" s="180">
        <v>-0.22</v>
      </c>
      <c r="X50" s="180">
        <v>-0.09</v>
      </c>
    </row>
    <row r="51" spans="1:24" ht="12.75" customHeight="1" x14ac:dyDescent="0.35">
      <c r="A51" s="73" t="s">
        <v>144</v>
      </c>
      <c r="B51" s="216">
        <v>380</v>
      </c>
      <c r="C51" s="130" t="s">
        <v>145</v>
      </c>
      <c r="D51" s="179">
        <v>5630</v>
      </c>
      <c r="E51" s="173"/>
      <c r="F51" s="180">
        <v>0</v>
      </c>
      <c r="G51" s="180">
        <v>-0.04</v>
      </c>
      <c r="H51" s="180">
        <v>0.03</v>
      </c>
      <c r="I51" s="180"/>
      <c r="J51" s="180">
        <v>-0.02</v>
      </c>
      <c r="K51" s="180">
        <v>-0.06</v>
      </c>
      <c r="L51" s="180">
        <v>0.02</v>
      </c>
      <c r="M51" s="180"/>
      <c r="N51" s="180">
        <v>-0.03</v>
      </c>
      <c r="O51" s="180">
        <v>-0.06</v>
      </c>
      <c r="P51" s="180">
        <v>0.01</v>
      </c>
      <c r="Q51" s="180"/>
      <c r="R51" s="180">
        <v>-0.08</v>
      </c>
      <c r="S51" s="180">
        <v>-0.12</v>
      </c>
      <c r="T51" s="180">
        <v>-0.04</v>
      </c>
      <c r="U51" s="180"/>
      <c r="V51" s="180">
        <v>0.08</v>
      </c>
      <c r="W51" s="180">
        <v>0.05</v>
      </c>
      <c r="X51" s="180">
        <v>0.12</v>
      </c>
    </row>
    <row r="52" spans="1:24" ht="12.75" customHeight="1" x14ac:dyDescent="0.35">
      <c r="A52" s="73" t="s">
        <v>146</v>
      </c>
      <c r="B52" s="216">
        <v>381</v>
      </c>
      <c r="C52" s="130" t="s">
        <v>147</v>
      </c>
      <c r="D52" s="179">
        <v>2364</v>
      </c>
      <c r="E52" s="173"/>
      <c r="F52" s="180">
        <v>7.0000000000000007E-2</v>
      </c>
      <c r="G52" s="180">
        <v>0.01</v>
      </c>
      <c r="H52" s="180">
        <v>0.12</v>
      </c>
      <c r="I52" s="180"/>
      <c r="J52" s="180">
        <v>-0.03</v>
      </c>
      <c r="K52" s="180">
        <v>-0.09</v>
      </c>
      <c r="L52" s="180">
        <v>0.03</v>
      </c>
      <c r="M52" s="180"/>
      <c r="N52" s="180">
        <v>-0.04</v>
      </c>
      <c r="O52" s="180">
        <v>-0.1</v>
      </c>
      <c r="P52" s="180">
        <v>0.01</v>
      </c>
      <c r="Q52" s="180"/>
      <c r="R52" s="180">
        <v>-0.13</v>
      </c>
      <c r="S52" s="180">
        <v>-0.19</v>
      </c>
      <c r="T52" s="180">
        <v>-7.0000000000000007E-2</v>
      </c>
      <c r="U52" s="180"/>
      <c r="V52" s="180">
        <v>0.37</v>
      </c>
      <c r="W52" s="180">
        <v>0.31</v>
      </c>
      <c r="X52" s="180">
        <v>0.43</v>
      </c>
    </row>
    <row r="53" spans="1:24" ht="12.75" customHeight="1" x14ac:dyDescent="0.35">
      <c r="A53" s="73" t="s">
        <v>148</v>
      </c>
      <c r="B53" s="216">
        <v>371</v>
      </c>
      <c r="C53" s="130" t="s">
        <v>149</v>
      </c>
      <c r="D53" s="179">
        <v>2822</v>
      </c>
      <c r="E53" s="173"/>
      <c r="F53" s="180">
        <v>-0.22</v>
      </c>
      <c r="G53" s="180">
        <v>-0.27</v>
      </c>
      <c r="H53" s="180">
        <v>-0.17</v>
      </c>
      <c r="I53" s="180"/>
      <c r="J53" s="180">
        <v>-0.26</v>
      </c>
      <c r="K53" s="180">
        <v>-0.31</v>
      </c>
      <c r="L53" s="180">
        <v>-0.2</v>
      </c>
      <c r="M53" s="180"/>
      <c r="N53" s="180">
        <v>-0.11</v>
      </c>
      <c r="O53" s="180">
        <v>-0.16</v>
      </c>
      <c r="P53" s="180">
        <v>-0.06</v>
      </c>
      <c r="Q53" s="180"/>
      <c r="R53" s="180">
        <v>-0.3</v>
      </c>
      <c r="S53" s="180">
        <v>-0.36</v>
      </c>
      <c r="T53" s="180">
        <v>-0.25</v>
      </c>
      <c r="U53" s="180"/>
      <c r="V53" s="180">
        <v>-0.22</v>
      </c>
      <c r="W53" s="180">
        <v>-0.28000000000000003</v>
      </c>
      <c r="X53" s="180">
        <v>-0.17</v>
      </c>
    </row>
    <row r="54" spans="1:24" ht="12.75" customHeight="1" x14ac:dyDescent="0.35">
      <c r="A54" s="73" t="s">
        <v>150</v>
      </c>
      <c r="B54" s="216">
        <v>811</v>
      </c>
      <c r="C54" s="130" t="s">
        <v>151</v>
      </c>
      <c r="D54" s="179">
        <v>3104</v>
      </c>
      <c r="E54" s="173"/>
      <c r="F54" s="180">
        <v>0.06</v>
      </c>
      <c r="G54" s="180">
        <v>0.02</v>
      </c>
      <c r="H54" s="180">
        <v>0.11</v>
      </c>
      <c r="I54" s="180"/>
      <c r="J54" s="180">
        <v>0.02</v>
      </c>
      <c r="K54" s="180">
        <v>-0.04</v>
      </c>
      <c r="L54" s="180">
        <v>7.0000000000000007E-2</v>
      </c>
      <c r="M54" s="180"/>
      <c r="N54" s="180">
        <v>0.12</v>
      </c>
      <c r="O54" s="180">
        <v>7.0000000000000007E-2</v>
      </c>
      <c r="P54" s="180">
        <v>0.17</v>
      </c>
      <c r="Q54" s="180"/>
      <c r="R54" s="180">
        <v>0.15</v>
      </c>
      <c r="S54" s="180">
        <v>0.1</v>
      </c>
      <c r="T54" s="180">
        <v>0.2</v>
      </c>
      <c r="U54" s="180"/>
      <c r="V54" s="180">
        <v>-0.05</v>
      </c>
      <c r="W54" s="180">
        <v>-0.1</v>
      </c>
      <c r="X54" s="180">
        <v>0.01</v>
      </c>
    </row>
    <row r="55" spans="1:24" ht="12.75" customHeight="1" x14ac:dyDescent="0.35">
      <c r="A55" s="73" t="s">
        <v>152</v>
      </c>
      <c r="B55" s="216">
        <v>810</v>
      </c>
      <c r="C55" s="130" t="s">
        <v>153</v>
      </c>
      <c r="D55" s="179">
        <v>2206</v>
      </c>
      <c r="E55" s="173"/>
      <c r="F55" s="180">
        <v>-0.08</v>
      </c>
      <c r="G55" s="180">
        <v>-0.13</v>
      </c>
      <c r="H55" s="180">
        <v>-0.03</v>
      </c>
      <c r="I55" s="180"/>
      <c r="J55" s="180">
        <v>-0.23</v>
      </c>
      <c r="K55" s="180">
        <v>-0.28999999999999998</v>
      </c>
      <c r="L55" s="180">
        <v>-0.17</v>
      </c>
      <c r="M55" s="180"/>
      <c r="N55" s="180">
        <v>-0.19</v>
      </c>
      <c r="O55" s="180">
        <v>-0.25</v>
      </c>
      <c r="P55" s="180">
        <v>-0.13</v>
      </c>
      <c r="Q55" s="180"/>
      <c r="R55" s="180">
        <v>-7.0000000000000007E-2</v>
      </c>
      <c r="S55" s="180">
        <v>-0.14000000000000001</v>
      </c>
      <c r="T55" s="180">
        <v>-0.01</v>
      </c>
      <c r="U55" s="180"/>
      <c r="V55" s="180">
        <v>0.06</v>
      </c>
      <c r="W55" s="180">
        <v>0</v>
      </c>
      <c r="X55" s="180">
        <v>0.12</v>
      </c>
    </row>
    <row r="56" spans="1:24" ht="12.75" customHeight="1" x14ac:dyDescent="0.35">
      <c r="A56" s="73" t="s">
        <v>154</v>
      </c>
      <c r="B56" s="216">
        <v>382</v>
      </c>
      <c r="C56" s="130" t="s">
        <v>155</v>
      </c>
      <c r="D56" s="179">
        <v>4359</v>
      </c>
      <c r="E56" s="173"/>
      <c r="F56" s="180">
        <v>-0.04</v>
      </c>
      <c r="G56" s="180">
        <v>-0.08</v>
      </c>
      <c r="H56" s="180">
        <v>-0.01</v>
      </c>
      <c r="I56" s="180"/>
      <c r="J56" s="180">
        <v>-0.04</v>
      </c>
      <c r="K56" s="180">
        <v>-0.08</v>
      </c>
      <c r="L56" s="180">
        <v>0.01</v>
      </c>
      <c r="M56" s="180"/>
      <c r="N56" s="180">
        <v>0</v>
      </c>
      <c r="O56" s="180">
        <v>-0.04</v>
      </c>
      <c r="P56" s="180">
        <v>0.04</v>
      </c>
      <c r="Q56" s="180"/>
      <c r="R56" s="180">
        <v>-0.03</v>
      </c>
      <c r="S56" s="180">
        <v>-7.0000000000000007E-2</v>
      </c>
      <c r="T56" s="180">
        <v>0.02</v>
      </c>
      <c r="U56" s="180"/>
      <c r="V56" s="180">
        <v>-0.11</v>
      </c>
      <c r="W56" s="180">
        <v>-0.16</v>
      </c>
      <c r="X56" s="180">
        <v>-7.0000000000000007E-2</v>
      </c>
    </row>
    <row r="57" spans="1:24" ht="12.75" customHeight="1" x14ac:dyDescent="0.35">
      <c r="A57" s="73" t="s">
        <v>156</v>
      </c>
      <c r="B57" s="216">
        <v>383</v>
      </c>
      <c r="C57" s="130" t="s">
        <v>157</v>
      </c>
      <c r="D57" s="179">
        <v>7187</v>
      </c>
      <c r="E57" s="173"/>
      <c r="F57" s="180">
        <v>-0.02</v>
      </c>
      <c r="G57" s="180">
        <v>-0.05</v>
      </c>
      <c r="H57" s="180">
        <v>0.01</v>
      </c>
      <c r="I57" s="180"/>
      <c r="J57" s="180">
        <v>-0.05</v>
      </c>
      <c r="K57" s="180">
        <v>-0.09</v>
      </c>
      <c r="L57" s="180">
        <v>-0.02</v>
      </c>
      <c r="M57" s="180"/>
      <c r="N57" s="180">
        <v>0.04</v>
      </c>
      <c r="O57" s="180">
        <v>0.01</v>
      </c>
      <c r="P57" s="180">
        <v>7.0000000000000007E-2</v>
      </c>
      <c r="Q57" s="180"/>
      <c r="R57" s="180">
        <v>-0.08</v>
      </c>
      <c r="S57" s="180">
        <v>-0.11</v>
      </c>
      <c r="T57" s="180">
        <v>-0.04</v>
      </c>
      <c r="U57" s="180"/>
      <c r="V57" s="180">
        <v>-0.01</v>
      </c>
      <c r="W57" s="180">
        <v>-0.05</v>
      </c>
      <c r="X57" s="180">
        <v>0.02</v>
      </c>
    </row>
    <row r="58" spans="1:24" ht="12.75" customHeight="1" x14ac:dyDescent="0.35">
      <c r="A58" s="73" t="s">
        <v>158</v>
      </c>
      <c r="B58" s="216">
        <v>812</v>
      </c>
      <c r="C58" s="130" t="s">
        <v>159</v>
      </c>
      <c r="D58" s="179">
        <v>1538</v>
      </c>
      <c r="E58" s="173"/>
      <c r="F58" s="180">
        <v>-0.03</v>
      </c>
      <c r="G58" s="180">
        <v>-0.09</v>
      </c>
      <c r="H58" s="180">
        <v>0.03</v>
      </c>
      <c r="I58" s="180"/>
      <c r="J58" s="180">
        <v>-0.02</v>
      </c>
      <c r="K58" s="180">
        <v>-0.1</v>
      </c>
      <c r="L58" s="180">
        <v>0.05</v>
      </c>
      <c r="M58" s="180"/>
      <c r="N58" s="180">
        <v>0.04</v>
      </c>
      <c r="O58" s="180">
        <v>-0.02</v>
      </c>
      <c r="P58" s="180">
        <v>0.11</v>
      </c>
      <c r="Q58" s="180"/>
      <c r="R58" s="180">
        <v>-0.04</v>
      </c>
      <c r="S58" s="180">
        <v>-0.12</v>
      </c>
      <c r="T58" s="180">
        <v>0.03</v>
      </c>
      <c r="U58" s="180"/>
      <c r="V58" s="180">
        <v>-0.09</v>
      </c>
      <c r="W58" s="180">
        <v>-0.16</v>
      </c>
      <c r="X58" s="180">
        <v>-0.01</v>
      </c>
    </row>
    <row r="59" spans="1:24" ht="12.75" customHeight="1" x14ac:dyDescent="0.35">
      <c r="A59" s="73" t="s">
        <v>160</v>
      </c>
      <c r="B59" s="216">
        <v>813</v>
      </c>
      <c r="C59" s="130" t="s">
        <v>161</v>
      </c>
      <c r="D59" s="179">
        <v>1639</v>
      </c>
      <c r="E59" s="173"/>
      <c r="F59" s="180">
        <v>0.11</v>
      </c>
      <c r="G59" s="180">
        <v>0.05</v>
      </c>
      <c r="H59" s="180">
        <v>0.17</v>
      </c>
      <c r="I59" s="180"/>
      <c r="J59" s="180">
        <v>-0.03</v>
      </c>
      <c r="K59" s="180">
        <v>-0.1</v>
      </c>
      <c r="L59" s="180">
        <v>0.05</v>
      </c>
      <c r="M59" s="180"/>
      <c r="N59" s="180">
        <v>0.28999999999999998</v>
      </c>
      <c r="O59" s="180">
        <v>0.22</v>
      </c>
      <c r="P59" s="180">
        <v>0.35</v>
      </c>
      <c r="Q59" s="180"/>
      <c r="R59" s="180">
        <v>0.14000000000000001</v>
      </c>
      <c r="S59" s="180">
        <v>7.0000000000000007E-2</v>
      </c>
      <c r="T59" s="180">
        <v>0.22</v>
      </c>
      <c r="U59" s="180"/>
      <c r="V59" s="180">
        <v>0.05</v>
      </c>
      <c r="W59" s="180">
        <v>-0.02</v>
      </c>
      <c r="X59" s="180">
        <v>0.12</v>
      </c>
    </row>
    <row r="60" spans="1:24" ht="12.75" customHeight="1" x14ac:dyDescent="0.35">
      <c r="A60" s="73" t="s">
        <v>162</v>
      </c>
      <c r="B60" s="216">
        <v>815</v>
      </c>
      <c r="C60" s="26" t="s">
        <v>163</v>
      </c>
      <c r="D60" s="179">
        <v>5765</v>
      </c>
      <c r="E60" s="173"/>
      <c r="F60" s="180">
        <v>0.13</v>
      </c>
      <c r="G60" s="180">
        <v>0.1</v>
      </c>
      <c r="H60" s="180">
        <v>0.16</v>
      </c>
      <c r="I60" s="180"/>
      <c r="J60" s="180">
        <v>0.05</v>
      </c>
      <c r="K60" s="180">
        <v>0.01</v>
      </c>
      <c r="L60" s="180">
        <v>0.09</v>
      </c>
      <c r="M60" s="180"/>
      <c r="N60" s="180">
        <v>0.2</v>
      </c>
      <c r="O60" s="180">
        <v>0.16</v>
      </c>
      <c r="P60" s="180">
        <v>0.23</v>
      </c>
      <c r="Q60" s="180"/>
      <c r="R60" s="180">
        <v>0.22</v>
      </c>
      <c r="S60" s="180">
        <v>0.18</v>
      </c>
      <c r="T60" s="180">
        <v>0.26</v>
      </c>
      <c r="U60" s="180"/>
      <c r="V60" s="180">
        <v>0.03</v>
      </c>
      <c r="W60" s="180">
        <v>-0.01</v>
      </c>
      <c r="X60" s="180">
        <v>7.0000000000000007E-2</v>
      </c>
    </row>
    <row r="61" spans="1:24" ht="12.75" customHeight="1" x14ac:dyDescent="0.35">
      <c r="A61" s="73" t="s">
        <v>164</v>
      </c>
      <c r="B61" s="216">
        <v>372</v>
      </c>
      <c r="C61" s="130" t="s">
        <v>165</v>
      </c>
      <c r="D61" s="179">
        <v>3070</v>
      </c>
      <c r="E61" s="173"/>
      <c r="F61" s="180">
        <v>-0.09</v>
      </c>
      <c r="G61" s="180">
        <v>-0.14000000000000001</v>
      </c>
      <c r="H61" s="180">
        <v>-0.05</v>
      </c>
      <c r="I61" s="180"/>
      <c r="J61" s="180">
        <v>-0.23</v>
      </c>
      <c r="K61" s="180">
        <v>-0.28999999999999998</v>
      </c>
      <c r="L61" s="180">
        <v>-0.18</v>
      </c>
      <c r="M61" s="180"/>
      <c r="N61" s="180">
        <v>-0.12</v>
      </c>
      <c r="O61" s="180">
        <v>-0.17</v>
      </c>
      <c r="P61" s="180">
        <v>-7.0000000000000007E-2</v>
      </c>
      <c r="Q61" s="180"/>
      <c r="R61" s="180">
        <v>-0.19</v>
      </c>
      <c r="S61" s="180">
        <v>-0.24</v>
      </c>
      <c r="T61" s="180">
        <v>-0.14000000000000001</v>
      </c>
      <c r="U61" s="180"/>
      <c r="V61" s="180">
        <v>0.1</v>
      </c>
      <c r="W61" s="180">
        <v>0.04</v>
      </c>
      <c r="X61" s="180">
        <v>0.15</v>
      </c>
    </row>
    <row r="62" spans="1:24" ht="12.75" customHeight="1" x14ac:dyDescent="0.35">
      <c r="A62" s="73" t="s">
        <v>166</v>
      </c>
      <c r="B62" s="216">
        <v>373</v>
      </c>
      <c r="C62" s="130" t="s">
        <v>167</v>
      </c>
      <c r="D62" s="179">
        <v>4781</v>
      </c>
      <c r="E62" s="173"/>
      <c r="F62" s="180">
        <v>0</v>
      </c>
      <c r="G62" s="180">
        <v>-0.04</v>
      </c>
      <c r="H62" s="180">
        <v>0.03</v>
      </c>
      <c r="I62" s="180"/>
      <c r="J62" s="180">
        <v>-0.15</v>
      </c>
      <c r="K62" s="180">
        <v>-0.2</v>
      </c>
      <c r="L62" s="180">
        <v>-0.11</v>
      </c>
      <c r="M62" s="180"/>
      <c r="N62" s="180">
        <v>0.03</v>
      </c>
      <c r="O62" s="180">
        <v>-0.01</v>
      </c>
      <c r="P62" s="180">
        <v>7.0000000000000007E-2</v>
      </c>
      <c r="Q62" s="180"/>
      <c r="R62" s="180">
        <v>-0.06</v>
      </c>
      <c r="S62" s="180">
        <v>-0.1</v>
      </c>
      <c r="T62" s="180">
        <v>-0.01</v>
      </c>
      <c r="U62" s="180"/>
      <c r="V62" s="180">
        <v>0.1</v>
      </c>
      <c r="W62" s="180">
        <v>0.06</v>
      </c>
      <c r="X62" s="180">
        <v>0.14000000000000001</v>
      </c>
    </row>
    <row r="63" spans="1:24" ht="12.75" customHeight="1" x14ac:dyDescent="0.35">
      <c r="A63" s="73" t="s">
        <v>168</v>
      </c>
      <c r="B63" s="216">
        <v>384</v>
      </c>
      <c r="C63" s="130" t="s">
        <v>169</v>
      </c>
      <c r="D63" s="179">
        <v>3295</v>
      </c>
      <c r="E63" s="173"/>
      <c r="F63" s="180">
        <v>-0.19</v>
      </c>
      <c r="G63" s="180">
        <v>-0.23</v>
      </c>
      <c r="H63" s="180">
        <v>-0.14000000000000001</v>
      </c>
      <c r="I63" s="180"/>
      <c r="J63" s="180">
        <v>-0.09</v>
      </c>
      <c r="K63" s="180">
        <v>-0.14000000000000001</v>
      </c>
      <c r="L63" s="180">
        <v>-0.04</v>
      </c>
      <c r="M63" s="180"/>
      <c r="N63" s="180">
        <v>-0.09</v>
      </c>
      <c r="O63" s="180">
        <v>-0.13</v>
      </c>
      <c r="P63" s="180">
        <v>-0.04</v>
      </c>
      <c r="Q63" s="180"/>
      <c r="R63" s="180">
        <v>-0.33</v>
      </c>
      <c r="S63" s="180">
        <v>-0.38</v>
      </c>
      <c r="T63" s="180">
        <v>-0.27</v>
      </c>
      <c r="U63" s="180"/>
      <c r="V63" s="180">
        <v>-0.2</v>
      </c>
      <c r="W63" s="180">
        <v>-0.25</v>
      </c>
      <c r="X63" s="180">
        <v>-0.15</v>
      </c>
    </row>
    <row r="64" spans="1:24" ht="12.75" customHeight="1" x14ac:dyDescent="0.35">
      <c r="A64" s="73" t="s">
        <v>170</v>
      </c>
      <c r="B64" s="216">
        <v>816</v>
      </c>
      <c r="C64" s="130" t="s">
        <v>171</v>
      </c>
      <c r="D64" s="179">
        <v>1556</v>
      </c>
      <c r="E64" s="173"/>
      <c r="F64" s="180">
        <v>0.11</v>
      </c>
      <c r="G64" s="180">
        <v>0.04</v>
      </c>
      <c r="H64" s="180">
        <v>0.17</v>
      </c>
      <c r="I64" s="180"/>
      <c r="J64" s="180">
        <v>0.18</v>
      </c>
      <c r="K64" s="180">
        <v>0.1</v>
      </c>
      <c r="L64" s="180">
        <v>0.25</v>
      </c>
      <c r="M64" s="180"/>
      <c r="N64" s="180">
        <v>0.04</v>
      </c>
      <c r="O64" s="180">
        <v>-0.02</v>
      </c>
      <c r="P64" s="180">
        <v>0.11</v>
      </c>
      <c r="Q64" s="180"/>
      <c r="R64" s="180">
        <v>0.17</v>
      </c>
      <c r="S64" s="180">
        <v>0.09</v>
      </c>
      <c r="T64" s="180">
        <v>0.24</v>
      </c>
      <c r="U64" s="180"/>
      <c r="V64" s="180">
        <v>0.03</v>
      </c>
      <c r="W64" s="180">
        <v>-0.04</v>
      </c>
      <c r="X64" s="180">
        <v>0.1</v>
      </c>
    </row>
    <row r="65" spans="1:24" ht="12.75" customHeight="1" x14ac:dyDescent="0.35">
      <c r="A65" s="73"/>
      <c r="B65" s="214"/>
      <c r="C65" s="128"/>
      <c r="D65" s="179"/>
      <c r="E65" s="213"/>
      <c r="F65" s="180"/>
      <c r="G65" s="180"/>
      <c r="H65" s="180"/>
      <c r="I65" s="180"/>
      <c r="J65" s="180"/>
      <c r="K65" s="180"/>
      <c r="L65" s="180"/>
      <c r="M65" s="180"/>
      <c r="N65" s="180"/>
      <c r="O65" s="180"/>
      <c r="P65" s="180"/>
      <c r="Q65" s="180"/>
      <c r="R65" s="180"/>
      <c r="S65" s="180"/>
      <c r="T65" s="180"/>
      <c r="U65" s="180"/>
      <c r="V65" s="180"/>
      <c r="W65" s="180"/>
      <c r="X65" s="180"/>
    </row>
    <row r="66" spans="1:24" s="211" customFormat="1" ht="12.75" customHeight="1" x14ac:dyDescent="0.4">
      <c r="A66" s="70" t="s">
        <v>172</v>
      </c>
      <c r="B66" s="214" t="s">
        <v>173</v>
      </c>
      <c r="C66" s="71" t="s">
        <v>174</v>
      </c>
      <c r="D66" s="175">
        <v>43211</v>
      </c>
      <c r="E66" s="215"/>
      <c r="F66" s="177">
        <v>-0.09</v>
      </c>
      <c r="G66" s="177">
        <v>-0.1</v>
      </c>
      <c r="H66" s="177">
        <v>-0.08</v>
      </c>
      <c r="I66" s="177"/>
      <c r="J66" s="177">
        <v>-0.11</v>
      </c>
      <c r="K66" s="177">
        <v>-0.13</v>
      </c>
      <c r="L66" s="177">
        <v>-0.1</v>
      </c>
      <c r="M66" s="177"/>
      <c r="N66" s="177">
        <v>-0.05</v>
      </c>
      <c r="O66" s="177">
        <v>-0.06</v>
      </c>
      <c r="P66" s="177">
        <v>-0.03</v>
      </c>
      <c r="Q66" s="177"/>
      <c r="R66" s="177">
        <v>-0.06</v>
      </c>
      <c r="S66" s="177">
        <v>-0.08</v>
      </c>
      <c r="T66" s="177">
        <v>-0.05</v>
      </c>
      <c r="U66" s="177"/>
      <c r="V66" s="177">
        <v>-0.16</v>
      </c>
      <c r="W66" s="177">
        <v>-0.17</v>
      </c>
      <c r="X66" s="177">
        <v>-0.14000000000000001</v>
      </c>
    </row>
    <row r="67" spans="1:24" ht="12.75" customHeight="1" x14ac:dyDescent="0.35">
      <c r="A67" s="73" t="s">
        <v>175</v>
      </c>
      <c r="B67" s="216">
        <v>831</v>
      </c>
      <c r="C67" s="26" t="s">
        <v>176</v>
      </c>
      <c r="D67" s="179">
        <v>2595</v>
      </c>
      <c r="E67" s="173"/>
      <c r="F67" s="180">
        <v>-0.19</v>
      </c>
      <c r="G67" s="180">
        <v>-0.24</v>
      </c>
      <c r="H67" s="180">
        <v>-0.14000000000000001</v>
      </c>
      <c r="I67" s="180"/>
      <c r="J67" s="180">
        <v>-0.17</v>
      </c>
      <c r="K67" s="180">
        <v>-0.23</v>
      </c>
      <c r="L67" s="180">
        <v>-0.11</v>
      </c>
      <c r="M67" s="180"/>
      <c r="N67" s="180">
        <v>-0.18</v>
      </c>
      <c r="O67" s="180">
        <v>-0.23</v>
      </c>
      <c r="P67" s="180">
        <v>-0.13</v>
      </c>
      <c r="Q67" s="180"/>
      <c r="R67" s="180">
        <v>-0.18</v>
      </c>
      <c r="S67" s="180">
        <v>-0.24</v>
      </c>
      <c r="T67" s="180">
        <v>-0.12</v>
      </c>
      <c r="U67" s="180"/>
      <c r="V67" s="180">
        <v>-0.25</v>
      </c>
      <c r="W67" s="180">
        <v>-0.31</v>
      </c>
      <c r="X67" s="180">
        <v>-0.19</v>
      </c>
    </row>
    <row r="68" spans="1:24" ht="12.75" customHeight="1" x14ac:dyDescent="0.35">
      <c r="A68" s="73" t="s">
        <v>177</v>
      </c>
      <c r="B68" s="216">
        <v>830</v>
      </c>
      <c r="C68" s="26" t="s">
        <v>178</v>
      </c>
      <c r="D68" s="179">
        <v>6949</v>
      </c>
      <c r="E68" s="173"/>
      <c r="F68" s="180">
        <v>-0.23</v>
      </c>
      <c r="G68" s="180">
        <v>-0.25</v>
      </c>
      <c r="H68" s="180">
        <v>-0.2</v>
      </c>
      <c r="I68" s="180"/>
      <c r="J68" s="180">
        <v>-0.23</v>
      </c>
      <c r="K68" s="180">
        <v>-0.26</v>
      </c>
      <c r="L68" s="180">
        <v>-0.19</v>
      </c>
      <c r="M68" s="180"/>
      <c r="N68" s="180">
        <v>-0.15</v>
      </c>
      <c r="O68" s="180">
        <v>-0.18</v>
      </c>
      <c r="P68" s="180">
        <v>-0.11</v>
      </c>
      <c r="Q68" s="180"/>
      <c r="R68" s="180">
        <v>-0.22</v>
      </c>
      <c r="S68" s="180">
        <v>-0.25</v>
      </c>
      <c r="T68" s="180">
        <v>-0.18</v>
      </c>
      <c r="U68" s="180"/>
      <c r="V68" s="180">
        <v>-0.31</v>
      </c>
      <c r="W68" s="180">
        <v>-0.34</v>
      </c>
      <c r="X68" s="180">
        <v>-0.28000000000000003</v>
      </c>
    </row>
    <row r="69" spans="1:24" ht="12.75" customHeight="1" x14ac:dyDescent="0.35">
      <c r="A69" s="73" t="s">
        <v>179</v>
      </c>
      <c r="B69" s="216">
        <v>856</v>
      </c>
      <c r="C69" s="26" t="s">
        <v>180</v>
      </c>
      <c r="D69" s="179">
        <v>3043</v>
      </c>
      <c r="E69" s="173"/>
      <c r="F69" s="180">
        <v>-0.04</v>
      </c>
      <c r="G69" s="180">
        <v>-0.09</v>
      </c>
      <c r="H69" s="180">
        <v>0</v>
      </c>
      <c r="I69" s="180"/>
      <c r="J69" s="180">
        <v>-0.06</v>
      </c>
      <c r="K69" s="180">
        <v>-0.12</v>
      </c>
      <c r="L69" s="180">
        <v>-0.01</v>
      </c>
      <c r="M69" s="180"/>
      <c r="N69" s="180">
        <v>-0.1</v>
      </c>
      <c r="O69" s="180">
        <v>-0.15</v>
      </c>
      <c r="P69" s="180">
        <v>-0.05</v>
      </c>
      <c r="Q69" s="180"/>
      <c r="R69" s="180">
        <v>-0.04</v>
      </c>
      <c r="S69" s="180">
        <v>-0.09</v>
      </c>
      <c r="T69" s="180">
        <v>0.02</v>
      </c>
      <c r="U69" s="180"/>
      <c r="V69" s="180">
        <v>-0.02</v>
      </c>
      <c r="W69" s="180">
        <v>-7.0000000000000007E-2</v>
      </c>
      <c r="X69" s="180">
        <v>0.04</v>
      </c>
    </row>
    <row r="70" spans="1:24" ht="12.75" customHeight="1" x14ac:dyDescent="0.35">
      <c r="A70" s="73" t="s">
        <v>181</v>
      </c>
      <c r="B70" s="216">
        <v>855</v>
      </c>
      <c r="C70" s="26" t="s">
        <v>182</v>
      </c>
      <c r="D70" s="179">
        <v>6644</v>
      </c>
      <c r="E70" s="173"/>
      <c r="F70" s="180">
        <v>-0.04</v>
      </c>
      <c r="G70" s="180">
        <v>-7.0000000000000007E-2</v>
      </c>
      <c r="H70" s="180">
        <v>-0.01</v>
      </c>
      <c r="I70" s="180"/>
      <c r="J70" s="180">
        <v>-0.04</v>
      </c>
      <c r="K70" s="180">
        <v>-7.0000000000000007E-2</v>
      </c>
      <c r="L70" s="180">
        <v>0</v>
      </c>
      <c r="M70" s="180"/>
      <c r="N70" s="180">
        <v>0.09</v>
      </c>
      <c r="O70" s="180">
        <v>0.05</v>
      </c>
      <c r="P70" s="180">
        <v>0.12</v>
      </c>
      <c r="Q70" s="180"/>
      <c r="R70" s="180">
        <v>0.05</v>
      </c>
      <c r="S70" s="180">
        <v>0.01</v>
      </c>
      <c r="T70" s="180">
        <v>0.08</v>
      </c>
      <c r="U70" s="180"/>
      <c r="V70" s="180">
        <v>-0.22</v>
      </c>
      <c r="W70" s="180">
        <v>-0.25</v>
      </c>
      <c r="X70" s="180">
        <v>-0.18</v>
      </c>
    </row>
    <row r="71" spans="1:24" ht="12.75" customHeight="1" x14ac:dyDescent="0.35">
      <c r="A71" s="73" t="s">
        <v>183</v>
      </c>
      <c r="B71" s="216">
        <v>925</v>
      </c>
      <c r="C71" s="130" t="s">
        <v>184</v>
      </c>
      <c r="D71" s="179">
        <v>6928</v>
      </c>
      <c r="E71" s="173"/>
      <c r="F71" s="180">
        <v>-0.14000000000000001</v>
      </c>
      <c r="G71" s="180">
        <v>-0.17</v>
      </c>
      <c r="H71" s="180">
        <v>-0.11</v>
      </c>
      <c r="I71" s="180"/>
      <c r="J71" s="180">
        <v>-0.27</v>
      </c>
      <c r="K71" s="180">
        <v>-0.3</v>
      </c>
      <c r="L71" s="180">
        <v>-0.23</v>
      </c>
      <c r="M71" s="180"/>
      <c r="N71" s="180">
        <v>-0.17</v>
      </c>
      <c r="O71" s="180">
        <v>-0.21</v>
      </c>
      <c r="P71" s="180">
        <v>-0.14000000000000001</v>
      </c>
      <c r="Q71" s="180"/>
      <c r="R71" s="180">
        <v>-0.08</v>
      </c>
      <c r="S71" s="180">
        <v>-0.11</v>
      </c>
      <c r="T71" s="180">
        <v>-0.04</v>
      </c>
      <c r="U71" s="180"/>
      <c r="V71" s="180">
        <v>-0.1</v>
      </c>
      <c r="W71" s="180">
        <v>-0.14000000000000001</v>
      </c>
      <c r="X71" s="180">
        <v>-7.0000000000000007E-2</v>
      </c>
    </row>
    <row r="72" spans="1:24" ht="12.75" customHeight="1" x14ac:dyDescent="0.35">
      <c r="A72" s="73" t="s">
        <v>185</v>
      </c>
      <c r="B72" s="216">
        <v>928</v>
      </c>
      <c r="C72" s="130" t="s">
        <v>186</v>
      </c>
      <c r="D72" s="179">
        <v>6989</v>
      </c>
      <c r="E72" s="173"/>
      <c r="F72" s="180">
        <v>0</v>
      </c>
      <c r="G72" s="180">
        <v>-0.03</v>
      </c>
      <c r="H72" s="180">
        <v>0.03</v>
      </c>
      <c r="I72" s="180"/>
      <c r="J72" s="180">
        <v>-0.01</v>
      </c>
      <c r="K72" s="180">
        <v>-0.05</v>
      </c>
      <c r="L72" s="180">
        <v>0.02</v>
      </c>
      <c r="M72" s="180"/>
      <c r="N72" s="180">
        <v>0.09</v>
      </c>
      <c r="O72" s="180">
        <v>0.05</v>
      </c>
      <c r="P72" s="180">
        <v>0.12</v>
      </c>
      <c r="Q72" s="180"/>
      <c r="R72" s="180">
        <v>7.0000000000000007E-2</v>
      </c>
      <c r="S72" s="180">
        <v>0.04</v>
      </c>
      <c r="T72" s="180">
        <v>0.11</v>
      </c>
      <c r="U72" s="180"/>
      <c r="V72" s="180">
        <v>-0.12</v>
      </c>
      <c r="W72" s="180">
        <v>-0.16</v>
      </c>
      <c r="X72" s="180">
        <v>-0.09</v>
      </c>
    </row>
    <row r="73" spans="1:24" ht="12.75" customHeight="1" x14ac:dyDescent="0.35">
      <c r="A73" s="73" t="s">
        <v>187</v>
      </c>
      <c r="B73" s="216">
        <v>892</v>
      </c>
      <c r="C73" s="130" t="s">
        <v>188</v>
      </c>
      <c r="D73" s="179">
        <v>2299</v>
      </c>
      <c r="E73" s="173"/>
      <c r="F73" s="180">
        <v>-0.27</v>
      </c>
      <c r="G73" s="180">
        <v>-0.32</v>
      </c>
      <c r="H73" s="180">
        <v>-0.22</v>
      </c>
      <c r="I73" s="180"/>
      <c r="J73" s="180">
        <v>-0.27</v>
      </c>
      <c r="K73" s="180">
        <v>-0.33</v>
      </c>
      <c r="L73" s="180">
        <v>-0.21</v>
      </c>
      <c r="M73" s="180"/>
      <c r="N73" s="180">
        <v>-0.27</v>
      </c>
      <c r="O73" s="180">
        <v>-0.33</v>
      </c>
      <c r="P73" s="180">
        <v>-0.21</v>
      </c>
      <c r="Q73" s="180"/>
      <c r="R73" s="180">
        <v>-0.36</v>
      </c>
      <c r="S73" s="180">
        <v>-0.42</v>
      </c>
      <c r="T73" s="180">
        <v>-0.3</v>
      </c>
      <c r="U73" s="180"/>
      <c r="V73" s="180">
        <v>-0.2</v>
      </c>
      <c r="W73" s="180">
        <v>-0.27</v>
      </c>
      <c r="X73" s="180">
        <v>-0.14000000000000001</v>
      </c>
    </row>
    <row r="74" spans="1:24" ht="12.75" customHeight="1" x14ac:dyDescent="0.35">
      <c r="A74" s="73" t="s">
        <v>189</v>
      </c>
      <c r="B74" s="216">
        <v>891</v>
      </c>
      <c r="C74" s="130" t="s">
        <v>190</v>
      </c>
      <c r="D74" s="179">
        <v>7316</v>
      </c>
      <c r="E74" s="173"/>
      <c r="F74" s="180">
        <v>-0.02</v>
      </c>
      <c r="G74" s="180">
        <v>-0.05</v>
      </c>
      <c r="H74" s="180">
        <v>0.01</v>
      </c>
      <c r="I74" s="180"/>
      <c r="J74" s="180">
        <v>0</v>
      </c>
      <c r="K74" s="180">
        <v>-0.04</v>
      </c>
      <c r="L74" s="180">
        <v>0.03</v>
      </c>
      <c r="M74" s="180"/>
      <c r="N74" s="180">
        <v>0.03</v>
      </c>
      <c r="O74" s="180">
        <v>0</v>
      </c>
      <c r="P74" s="180">
        <v>0.06</v>
      </c>
      <c r="Q74" s="180"/>
      <c r="R74" s="180">
        <v>-0.04</v>
      </c>
      <c r="S74" s="180">
        <v>-0.08</v>
      </c>
      <c r="T74" s="180">
        <v>-0.01</v>
      </c>
      <c r="U74" s="180"/>
      <c r="V74" s="180">
        <v>-0.06</v>
      </c>
      <c r="W74" s="180">
        <v>-0.1</v>
      </c>
      <c r="X74" s="180">
        <v>-0.03</v>
      </c>
    </row>
    <row r="75" spans="1:24" ht="12.75" customHeight="1" x14ac:dyDescent="0.35">
      <c r="A75" s="73" t="s">
        <v>191</v>
      </c>
      <c r="B75" s="216">
        <v>857</v>
      </c>
      <c r="C75" s="26" t="s">
        <v>192</v>
      </c>
      <c r="D75" s="179">
        <v>448</v>
      </c>
      <c r="E75" s="173"/>
      <c r="F75" s="180">
        <v>0.43</v>
      </c>
      <c r="G75" s="180">
        <v>0.31</v>
      </c>
      <c r="H75" s="180">
        <v>0.55000000000000004</v>
      </c>
      <c r="I75" s="180"/>
      <c r="J75" s="180">
        <v>0.48</v>
      </c>
      <c r="K75" s="180">
        <v>0.34</v>
      </c>
      <c r="L75" s="180">
        <v>0.62</v>
      </c>
      <c r="M75" s="180"/>
      <c r="N75" s="180">
        <v>0.49</v>
      </c>
      <c r="O75" s="180">
        <v>0.37</v>
      </c>
      <c r="P75" s="180">
        <v>0.62</v>
      </c>
      <c r="Q75" s="180"/>
      <c r="R75" s="180">
        <v>0.5</v>
      </c>
      <c r="S75" s="180">
        <v>0.36</v>
      </c>
      <c r="T75" s="180">
        <v>0.64</v>
      </c>
      <c r="U75" s="180"/>
      <c r="V75" s="180">
        <v>0.28999999999999998</v>
      </c>
      <c r="W75" s="180">
        <v>0.15</v>
      </c>
      <c r="X75" s="180">
        <v>0.43</v>
      </c>
    </row>
    <row r="76" spans="1:24" ht="12.75" customHeight="1" x14ac:dyDescent="0.35">
      <c r="A76" s="73"/>
      <c r="B76" s="214"/>
      <c r="C76" s="128"/>
      <c r="D76" s="179"/>
      <c r="E76" s="213"/>
      <c r="F76" s="180"/>
      <c r="G76" s="180"/>
      <c r="H76" s="180"/>
      <c r="I76" s="180"/>
      <c r="J76" s="180"/>
      <c r="K76" s="180"/>
      <c r="L76" s="180"/>
      <c r="M76" s="180"/>
      <c r="N76" s="180"/>
      <c r="O76" s="180"/>
      <c r="P76" s="180"/>
      <c r="Q76" s="180"/>
      <c r="R76" s="180"/>
      <c r="S76" s="180"/>
      <c r="T76" s="180"/>
      <c r="U76" s="180"/>
      <c r="V76" s="180"/>
      <c r="W76" s="180"/>
      <c r="X76" s="180"/>
    </row>
    <row r="77" spans="1:24" s="211" customFormat="1" ht="12.75" customHeight="1" x14ac:dyDescent="0.4">
      <c r="A77" s="70" t="s">
        <v>193</v>
      </c>
      <c r="B77" s="214" t="s">
        <v>194</v>
      </c>
      <c r="C77" s="70" t="s">
        <v>195</v>
      </c>
      <c r="D77" s="175">
        <v>55950</v>
      </c>
      <c r="E77" s="215"/>
      <c r="F77" s="177">
        <v>-0.08</v>
      </c>
      <c r="G77" s="177">
        <v>-0.09</v>
      </c>
      <c r="H77" s="177">
        <v>-7.0000000000000007E-2</v>
      </c>
      <c r="I77" s="177"/>
      <c r="J77" s="177">
        <v>-0.09</v>
      </c>
      <c r="K77" s="177">
        <v>-0.1</v>
      </c>
      <c r="L77" s="177">
        <v>-7.0000000000000007E-2</v>
      </c>
      <c r="M77" s="177"/>
      <c r="N77" s="177">
        <v>-0.12</v>
      </c>
      <c r="O77" s="177">
        <v>-0.13</v>
      </c>
      <c r="P77" s="177">
        <v>-0.11</v>
      </c>
      <c r="Q77" s="177"/>
      <c r="R77" s="177">
        <v>-0.13</v>
      </c>
      <c r="S77" s="177">
        <v>-0.15</v>
      </c>
      <c r="T77" s="177">
        <v>-0.12</v>
      </c>
      <c r="U77" s="177"/>
      <c r="V77" s="177">
        <v>-0.03</v>
      </c>
      <c r="W77" s="177">
        <v>-0.04</v>
      </c>
      <c r="X77" s="177">
        <v>-0.02</v>
      </c>
    </row>
    <row r="78" spans="1:24" ht="12.75" customHeight="1" x14ac:dyDescent="0.35">
      <c r="A78" s="73" t="s">
        <v>196</v>
      </c>
      <c r="B78" s="216">
        <v>330</v>
      </c>
      <c r="C78" s="26" t="s">
        <v>197</v>
      </c>
      <c r="D78" s="179">
        <v>11185</v>
      </c>
      <c r="E78" s="173"/>
      <c r="F78" s="180">
        <v>-0.04</v>
      </c>
      <c r="G78" s="180">
        <v>-0.06</v>
      </c>
      <c r="H78" s="180">
        <v>-0.01</v>
      </c>
      <c r="I78" s="180"/>
      <c r="J78" s="180">
        <v>0.06</v>
      </c>
      <c r="K78" s="180">
        <v>0.03</v>
      </c>
      <c r="L78" s="180">
        <v>0.09</v>
      </c>
      <c r="M78" s="180"/>
      <c r="N78" s="180">
        <v>-0.17</v>
      </c>
      <c r="O78" s="180">
        <v>-0.2</v>
      </c>
      <c r="P78" s="180">
        <v>-0.15</v>
      </c>
      <c r="Q78" s="180"/>
      <c r="R78" s="180">
        <v>-0.04</v>
      </c>
      <c r="S78" s="180">
        <v>-7.0000000000000007E-2</v>
      </c>
      <c r="T78" s="180">
        <v>-0.01</v>
      </c>
      <c r="U78" s="180"/>
      <c r="V78" s="180">
        <v>-0.02</v>
      </c>
      <c r="W78" s="180">
        <v>-0.05</v>
      </c>
      <c r="X78" s="180">
        <v>0.01</v>
      </c>
    </row>
    <row r="79" spans="1:24" ht="12.75" customHeight="1" x14ac:dyDescent="0.35">
      <c r="A79" s="73" t="s">
        <v>198</v>
      </c>
      <c r="B79" s="216">
        <v>331</v>
      </c>
      <c r="C79" s="130" t="s">
        <v>199</v>
      </c>
      <c r="D79" s="179">
        <v>3131</v>
      </c>
      <c r="E79" s="173"/>
      <c r="F79" s="180">
        <v>-0.08</v>
      </c>
      <c r="G79" s="180">
        <v>-0.12</v>
      </c>
      <c r="H79" s="180">
        <v>-0.03</v>
      </c>
      <c r="I79" s="180"/>
      <c r="J79" s="180">
        <v>-0.06</v>
      </c>
      <c r="K79" s="180">
        <v>-0.11</v>
      </c>
      <c r="L79" s="180">
        <v>0</v>
      </c>
      <c r="M79" s="180"/>
      <c r="N79" s="180">
        <v>-0.01</v>
      </c>
      <c r="O79" s="180">
        <v>-0.05</v>
      </c>
      <c r="P79" s="180">
        <v>0.04</v>
      </c>
      <c r="Q79" s="180"/>
      <c r="R79" s="180">
        <v>-0.12</v>
      </c>
      <c r="S79" s="180">
        <v>-0.17</v>
      </c>
      <c r="T79" s="180">
        <v>-7.0000000000000007E-2</v>
      </c>
      <c r="U79" s="180"/>
      <c r="V79" s="180">
        <v>-0.11</v>
      </c>
      <c r="W79" s="180">
        <v>-0.16</v>
      </c>
      <c r="X79" s="180">
        <v>-0.06</v>
      </c>
    </row>
    <row r="80" spans="1:24" ht="12.75" customHeight="1" x14ac:dyDescent="0.35">
      <c r="A80" s="73" t="s">
        <v>200</v>
      </c>
      <c r="B80" s="216">
        <v>332</v>
      </c>
      <c r="C80" s="26" t="s">
        <v>201</v>
      </c>
      <c r="D80" s="179">
        <v>3209</v>
      </c>
      <c r="E80" s="173"/>
      <c r="F80" s="180">
        <v>-0.15</v>
      </c>
      <c r="G80" s="180">
        <v>-0.19</v>
      </c>
      <c r="H80" s="180">
        <v>-0.11</v>
      </c>
      <c r="I80" s="180"/>
      <c r="J80" s="180">
        <v>-7.0000000000000007E-2</v>
      </c>
      <c r="K80" s="180">
        <v>-0.12</v>
      </c>
      <c r="L80" s="180">
        <v>-0.01</v>
      </c>
      <c r="M80" s="180"/>
      <c r="N80" s="180">
        <v>-0.17</v>
      </c>
      <c r="O80" s="180">
        <v>-0.22</v>
      </c>
      <c r="P80" s="180">
        <v>-0.13</v>
      </c>
      <c r="Q80" s="180"/>
      <c r="R80" s="180">
        <v>-0.21</v>
      </c>
      <c r="S80" s="180">
        <v>-0.26</v>
      </c>
      <c r="T80" s="180">
        <v>-0.16</v>
      </c>
      <c r="U80" s="180"/>
      <c r="V80" s="180">
        <v>-0.15</v>
      </c>
      <c r="W80" s="180">
        <v>-0.2</v>
      </c>
      <c r="X80" s="180">
        <v>-0.1</v>
      </c>
    </row>
    <row r="81" spans="1:24" ht="12.75" customHeight="1" x14ac:dyDescent="0.35">
      <c r="A81" s="73" t="s">
        <v>202</v>
      </c>
      <c r="B81" s="216">
        <v>884</v>
      </c>
      <c r="C81" s="74" t="s">
        <v>203</v>
      </c>
      <c r="D81" s="179">
        <v>1550</v>
      </c>
      <c r="E81" s="173"/>
      <c r="F81" s="180">
        <v>-0.03</v>
      </c>
      <c r="G81" s="180">
        <v>-0.1</v>
      </c>
      <c r="H81" s="180">
        <v>0.03</v>
      </c>
      <c r="I81" s="180"/>
      <c r="J81" s="180">
        <v>-0.06</v>
      </c>
      <c r="K81" s="180">
        <v>-0.13</v>
      </c>
      <c r="L81" s="180">
        <v>0.02</v>
      </c>
      <c r="M81" s="180"/>
      <c r="N81" s="180">
        <v>0.02</v>
      </c>
      <c r="O81" s="180">
        <v>-0.05</v>
      </c>
      <c r="P81" s="180">
        <v>0.08</v>
      </c>
      <c r="Q81" s="180"/>
      <c r="R81" s="180">
        <v>0.03</v>
      </c>
      <c r="S81" s="180">
        <v>-0.05</v>
      </c>
      <c r="T81" s="180">
        <v>0.1</v>
      </c>
      <c r="U81" s="180"/>
      <c r="V81" s="180">
        <v>-0.13</v>
      </c>
      <c r="W81" s="180">
        <v>-0.2</v>
      </c>
      <c r="X81" s="180">
        <v>-0.05</v>
      </c>
    </row>
    <row r="82" spans="1:24" ht="12.75" customHeight="1" x14ac:dyDescent="0.35">
      <c r="A82" s="73" t="s">
        <v>204</v>
      </c>
      <c r="B82" s="216">
        <v>333</v>
      </c>
      <c r="C82" s="130" t="s">
        <v>205</v>
      </c>
      <c r="D82" s="179">
        <v>3441</v>
      </c>
      <c r="E82" s="173"/>
      <c r="F82" s="180">
        <v>-0.31</v>
      </c>
      <c r="G82" s="180">
        <v>-0.36</v>
      </c>
      <c r="H82" s="180">
        <v>-0.27</v>
      </c>
      <c r="I82" s="180"/>
      <c r="J82" s="180">
        <v>-0.32</v>
      </c>
      <c r="K82" s="180">
        <v>-0.37</v>
      </c>
      <c r="L82" s="180">
        <v>-0.27</v>
      </c>
      <c r="M82" s="180"/>
      <c r="N82" s="180">
        <v>-0.41</v>
      </c>
      <c r="O82" s="180">
        <v>-0.45</v>
      </c>
      <c r="P82" s="180">
        <v>-0.36</v>
      </c>
      <c r="Q82" s="180"/>
      <c r="R82" s="180">
        <v>-0.45</v>
      </c>
      <c r="S82" s="180">
        <v>-0.5</v>
      </c>
      <c r="T82" s="180">
        <v>-0.4</v>
      </c>
      <c r="U82" s="180"/>
      <c r="V82" s="180">
        <v>-0.15</v>
      </c>
      <c r="W82" s="180">
        <v>-0.2</v>
      </c>
      <c r="X82" s="180">
        <v>-0.1</v>
      </c>
    </row>
    <row r="83" spans="1:24" ht="12.75" customHeight="1" x14ac:dyDescent="0.35">
      <c r="A83" s="73" t="s">
        <v>206</v>
      </c>
      <c r="B83" s="216">
        <v>893</v>
      </c>
      <c r="C83" s="129" t="s">
        <v>207</v>
      </c>
      <c r="D83" s="179">
        <v>2701</v>
      </c>
      <c r="E83" s="173"/>
      <c r="F83" s="180">
        <v>-0.08</v>
      </c>
      <c r="G83" s="180">
        <v>-0.13</v>
      </c>
      <c r="H83" s="180">
        <v>-0.03</v>
      </c>
      <c r="I83" s="180"/>
      <c r="J83" s="180">
        <v>-0.03</v>
      </c>
      <c r="K83" s="180">
        <v>-0.09</v>
      </c>
      <c r="L83" s="180">
        <v>0.02</v>
      </c>
      <c r="M83" s="180"/>
      <c r="N83" s="180">
        <v>-0.1</v>
      </c>
      <c r="O83" s="180">
        <v>-0.16</v>
      </c>
      <c r="P83" s="180">
        <v>-0.05</v>
      </c>
      <c r="Q83" s="180"/>
      <c r="R83" s="180">
        <v>-0.02</v>
      </c>
      <c r="S83" s="180">
        <v>-0.08</v>
      </c>
      <c r="T83" s="180">
        <v>0.04</v>
      </c>
      <c r="U83" s="180"/>
      <c r="V83" s="180">
        <v>-0.17</v>
      </c>
      <c r="W83" s="180">
        <v>-0.23</v>
      </c>
      <c r="X83" s="180">
        <v>-0.11</v>
      </c>
    </row>
    <row r="84" spans="1:24" ht="12.75" customHeight="1" x14ac:dyDescent="0.35">
      <c r="A84" s="73" t="s">
        <v>208</v>
      </c>
      <c r="B84" s="216">
        <v>334</v>
      </c>
      <c r="C84" s="130" t="s">
        <v>209</v>
      </c>
      <c r="D84" s="179">
        <v>2850</v>
      </c>
      <c r="E84" s="173"/>
      <c r="F84" s="180">
        <v>-0.14000000000000001</v>
      </c>
      <c r="G84" s="180">
        <v>-0.19</v>
      </c>
      <c r="H84" s="180">
        <v>-0.09</v>
      </c>
      <c r="I84" s="180"/>
      <c r="J84" s="180">
        <v>-0.06</v>
      </c>
      <c r="K84" s="180">
        <v>-0.12</v>
      </c>
      <c r="L84" s="180">
        <v>-0.01</v>
      </c>
      <c r="M84" s="180"/>
      <c r="N84" s="180">
        <v>-0.17</v>
      </c>
      <c r="O84" s="180">
        <v>-0.22</v>
      </c>
      <c r="P84" s="180">
        <v>-0.12</v>
      </c>
      <c r="Q84" s="180"/>
      <c r="R84" s="180">
        <v>-0.28999999999999998</v>
      </c>
      <c r="S84" s="180">
        <v>-0.35</v>
      </c>
      <c r="T84" s="180">
        <v>-0.24</v>
      </c>
      <c r="U84" s="180"/>
      <c r="V84" s="180">
        <v>-0.06</v>
      </c>
      <c r="W84" s="180">
        <v>-0.11</v>
      </c>
      <c r="X84" s="180">
        <v>0</v>
      </c>
    </row>
    <row r="85" spans="1:24" ht="12.75" customHeight="1" x14ac:dyDescent="0.35">
      <c r="A85" s="73" t="s">
        <v>210</v>
      </c>
      <c r="B85" s="216">
        <v>860</v>
      </c>
      <c r="C85" s="26" t="s">
        <v>211</v>
      </c>
      <c r="D85" s="179">
        <v>8089</v>
      </c>
      <c r="E85" s="173"/>
      <c r="F85" s="180">
        <v>-0.12</v>
      </c>
      <c r="G85" s="180">
        <v>-0.15</v>
      </c>
      <c r="H85" s="180">
        <v>-0.09</v>
      </c>
      <c r="I85" s="180"/>
      <c r="J85" s="180">
        <v>-0.2</v>
      </c>
      <c r="K85" s="180">
        <v>-0.23</v>
      </c>
      <c r="L85" s="180">
        <v>-0.17</v>
      </c>
      <c r="M85" s="180"/>
      <c r="N85" s="180">
        <v>-0.11</v>
      </c>
      <c r="O85" s="180">
        <v>-0.14000000000000001</v>
      </c>
      <c r="P85" s="180">
        <v>-0.08</v>
      </c>
      <c r="Q85" s="180"/>
      <c r="R85" s="180">
        <v>-0.15</v>
      </c>
      <c r="S85" s="180">
        <v>-0.18</v>
      </c>
      <c r="T85" s="180">
        <v>-0.12</v>
      </c>
      <c r="U85" s="180"/>
      <c r="V85" s="180">
        <v>-0.05</v>
      </c>
      <c r="W85" s="180">
        <v>-0.08</v>
      </c>
      <c r="X85" s="180">
        <v>-0.02</v>
      </c>
    </row>
    <row r="86" spans="1:24" ht="12.75" customHeight="1" x14ac:dyDescent="0.35">
      <c r="A86" s="73" t="s">
        <v>212</v>
      </c>
      <c r="B86" s="216">
        <v>861</v>
      </c>
      <c r="C86" s="26" t="s">
        <v>213</v>
      </c>
      <c r="D86" s="179">
        <v>2070</v>
      </c>
      <c r="E86" s="173"/>
      <c r="F86" s="180">
        <v>-0.26</v>
      </c>
      <c r="G86" s="180">
        <v>-0.32</v>
      </c>
      <c r="H86" s="180">
        <v>-0.21</v>
      </c>
      <c r="I86" s="180"/>
      <c r="J86" s="180">
        <v>-0.32</v>
      </c>
      <c r="K86" s="180">
        <v>-0.39</v>
      </c>
      <c r="L86" s="180">
        <v>-0.25</v>
      </c>
      <c r="M86" s="180"/>
      <c r="N86" s="180">
        <v>-0.31</v>
      </c>
      <c r="O86" s="180">
        <v>-0.37</v>
      </c>
      <c r="P86" s="180">
        <v>-0.26</v>
      </c>
      <c r="Q86" s="180"/>
      <c r="R86" s="180">
        <v>-0.52</v>
      </c>
      <c r="S86" s="180">
        <v>-0.57999999999999996</v>
      </c>
      <c r="T86" s="180">
        <v>-0.45</v>
      </c>
      <c r="U86" s="180"/>
      <c r="V86" s="180">
        <v>0.04</v>
      </c>
      <c r="W86" s="180">
        <v>-0.02</v>
      </c>
      <c r="X86" s="180">
        <v>0.1</v>
      </c>
    </row>
    <row r="87" spans="1:24" ht="12.75" customHeight="1" x14ac:dyDescent="0.35">
      <c r="A87" s="73" t="s">
        <v>214</v>
      </c>
      <c r="B87" s="216">
        <v>894</v>
      </c>
      <c r="C87" s="129" t="s">
        <v>215</v>
      </c>
      <c r="D87" s="179">
        <v>1825</v>
      </c>
      <c r="E87" s="173"/>
      <c r="F87" s="180">
        <v>-0.13</v>
      </c>
      <c r="G87" s="180">
        <v>-0.18</v>
      </c>
      <c r="H87" s="180">
        <v>-7.0000000000000007E-2</v>
      </c>
      <c r="I87" s="180"/>
      <c r="J87" s="180">
        <v>-0.18</v>
      </c>
      <c r="K87" s="180">
        <v>-0.25</v>
      </c>
      <c r="L87" s="180">
        <v>-0.11</v>
      </c>
      <c r="M87" s="180"/>
      <c r="N87" s="180">
        <v>-0.19</v>
      </c>
      <c r="O87" s="180">
        <v>-0.25</v>
      </c>
      <c r="P87" s="180">
        <v>-0.13</v>
      </c>
      <c r="Q87" s="180"/>
      <c r="R87" s="180">
        <v>-0.1</v>
      </c>
      <c r="S87" s="180">
        <v>-0.17</v>
      </c>
      <c r="T87" s="180">
        <v>-0.03</v>
      </c>
      <c r="U87" s="180"/>
      <c r="V87" s="180">
        <v>-0.08</v>
      </c>
      <c r="W87" s="180">
        <v>-0.15</v>
      </c>
      <c r="X87" s="180">
        <v>-0.01</v>
      </c>
    </row>
    <row r="88" spans="1:24" ht="12.75" customHeight="1" x14ac:dyDescent="0.35">
      <c r="A88" s="73" t="s">
        <v>216</v>
      </c>
      <c r="B88" s="216">
        <v>335</v>
      </c>
      <c r="C88" s="130" t="s">
        <v>217</v>
      </c>
      <c r="D88" s="179">
        <v>3119</v>
      </c>
      <c r="E88" s="173"/>
      <c r="F88" s="180">
        <v>-0.19</v>
      </c>
      <c r="G88" s="180">
        <v>-0.24</v>
      </c>
      <c r="H88" s="180">
        <v>-0.15</v>
      </c>
      <c r="I88" s="180"/>
      <c r="J88" s="180">
        <v>-0.28999999999999998</v>
      </c>
      <c r="K88" s="180">
        <v>-0.34</v>
      </c>
      <c r="L88" s="180">
        <v>-0.23</v>
      </c>
      <c r="M88" s="180"/>
      <c r="N88" s="180">
        <v>-0.18</v>
      </c>
      <c r="O88" s="180">
        <v>-0.23</v>
      </c>
      <c r="P88" s="180">
        <v>-0.13</v>
      </c>
      <c r="Q88" s="180"/>
      <c r="R88" s="180">
        <v>-0.34</v>
      </c>
      <c r="S88" s="180">
        <v>-0.39</v>
      </c>
      <c r="T88" s="180">
        <v>-0.28999999999999998</v>
      </c>
      <c r="U88" s="180"/>
      <c r="V88" s="180">
        <v>0</v>
      </c>
      <c r="W88" s="180">
        <v>-0.06</v>
      </c>
      <c r="X88" s="180">
        <v>0.05</v>
      </c>
    </row>
    <row r="89" spans="1:24" ht="12.75" customHeight="1" x14ac:dyDescent="0.35">
      <c r="A89" s="73" t="s">
        <v>218</v>
      </c>
      <c r="B89" s="216">
        <v>937</v>
      </c>
      <c r="C89" s="130" t="s">
        <v>219</v>
      </c>
      <c r="D89" s="179">
        <v>5255</v>
      </c>
      <c r="E89" s="173"/>
      <c r="F89" s="180">
        <v>0.06</v>
      </c>
      <c r="G89" s="180">
        <v>0.03</v>
      </c>
      <c r="H89" s="180">
        <v>0.1</v>
      </c>
      <c r="I89" s="180"/>
      <c r="J89" s="180">
        <v>7.0000000000000007E-2</v>
      </c>
      <c r="K89" s="180">
        <v>0.03</v>
      </c>
      <c r="L89" s="180">
        <v>0.11</v>
      </c>
      <c r="M89" s="180"/>
      <c r="N89" s="180">
        <v>0.06</v>
      </c>
      <c r="O89" s="180">
        <v>0.02</v>
      </c>
      <c r="P89" s="180">
        <v>0.1</v>
      </c>
      <c r="Q89" s="180"/>
      <c r="R89" s="180">
        <v>0.01</v>
      </c>
      <c r="S89" s="180">
        <v>-0.04</v>
      </c>
      <c r="T89" s="180">
        <v>0.05</v>
      </c>
      <c r="U89" s="180"/>
      <c r="V89" s="180">
        <v>0.09</v>
      </c>
      <c r="W89" s="180">
        <v>0.05</v>
      </c>
      <c r="X89" s="180">
        <v>0.13</v>
      </c>
    </row>
    <row r="90" spans="1:24" ht="12.75" customHeight="1" x14ac:dyDescent="0.35">
      <c r="A90" s="73" t="s">
        <v>220</v>
      </c>
      <c r="B90" s="216">
        <v>336</v>
      </c>
      <c r="C90" s="130" t="s">
        <v>221</v>
      </c>
      <c r="D90" s="179">
        <v>2423</v>
      </c>
      <c r="E90" s="173"/>
      <c r="F90" s="180">
        <v>-0.05</v>
      </c>
      <c r="G90" s="180">
        <v>-0.1</v>
      </c>
      <c r="H90" s="180">
        <v>0</v>
      </c>
      <c r="I90" s="180"/>
      <c r="J90" s="180">
        <v>-0.17</v>
      </c>
      <c r="K90" s="180">
        <v>-0.23</v>
      </c>
      <c r="L90" s="180">
        <v>-0.11</v>
      </c>
      <c r="M90" s="180"/>
      <c r="N90" s="180">
        <v>-0.17</v>
      </c>
      <c r="O90" s="180">
        <v>-0.22</v>
      </c>
      <c r="P90" s="180">
        <v>-0.12</v>
      </c>
      <c r="Q90" s="180"/>
      <c r="R90" s="180">
        <v>-0.3</v>
      </c>
      <c r="S90" s="180">
        <v>-0.36</v>
      </c>
      <c r="T90" s="180">
        <v>-0.24</v>
      </c>
      <c r="U90" s="180"/>
      <c r="V90" s="180">
        <v>0.33</v>
      </c>
      <c r="W90" s="180">
        <v>0.27</v>
      </c>
      <c r="X90" s="180">
        <v>0.39</v>
      </c>
    </row>
    <row r="91" spans="1:24" ht="12.75" customHeight="1" x14ac:dyDescent="0.35">
      <c r="A91" s="73" t="s">
        <v>222</v>
      </c>
      <c r="B91" s="216">
        <v>885</v>
      </c>
      <c r="C91" s="129" t="s">
        <v>223</v>
      </c>
      <c r="D91" s="179">
        <v>5102</v>
      </c>
      <c r="E91" s="173"/>
      <c r="F91" s="180">
        <v>0.06</v>
      </c>
      <c r="G91" s="180">
        <v>0.03</v>
      </c>
      <c r="H91" s="180">
        <v>0.1</v>
      </c>
      <c r="I91" s="180"/>
      <c r="J91" s="180">
        <v>-0.01</v>
      </c>
      <c r="K91" s="180">
        <v>-0.06</v>
      </c>
      <c r="L91" s="180">
        <v>0.03</v>
      </c>
      <c r="M91" s="180"/>
      <c r="N91" s="180">
        <v>0.09</v>
      </c>
      <c r="O91" s="180">
        <v>0.05</v>
      </c>
      <c r="P91" s="180">
        <v>0.12</v>
      </c>
      <c r="Q91" s="180"/>
      <c r="R91" s="180">
        <v>0.14000000000000001</v>
      </c>
      <c r="S91" s="180">
        <v>0.1</v>
      </c>
      <c r="T91" s="180">
        <v>0.18</v>
      </c>
      <c r="U91" s="180"/>
      <c r="V91" s="180">
        <v>0</v>
      </c>
      <c r="W91" s="180">
        <v>-0.04</v>
      </c>
      <c r="X91" s="180">
        <v>0.04</v>
      </c>
    </row>
    <row r="92" spans="1:24" ht="12.75" customHeight="1" x14ac:dyDescent="0.35">
      <c r="A92" s="73"/>
      <c r="B92" s="214"/>
      <c r="C92" s="128"/>
      <c r="D92" s="179"/>
      <c r="E92" s="213"/>
      <c r="F92" s="180"/>
      <c r="G92" s="180"/>
      <c r="H92" s="180"/>
      <c r="I92" s="180"/>
      <c r="J92" s="180"/>
      <c r="K92" s="180"/>
      <c r="L92" s="180"/>
      <c r="M92" s="180"/>
      <c r="N92" s="180"/>
      <c r="O92" s="180"/>
      <c r="P92" s="180"/>
      <c r="Q92" s="180"/>
      <c r="R92" s="180"/>
      <c r="S92" s="180"/>
      <c r="T92" s="180"/>
      <c r="U92" s="180"/>
      <c r="V92" s="180"/>
      <c r="W92" s="180"/>
      <c r="X92" s="180"/>
    </row>
    <row r="93" spans="1:24" s="211" customFormat="1" ht="12.75" customHeight="1" x14ac:dyDescent="0.4">
      <c r="A93" s="70" t="s">
        <v>224</v>
      </c>
      <c r="B93" s="214" t="s">
        <v>225</v>
      </c>
      <c r="C93" s="70" t="s">
        <v>226</v>
      </c>
      <c r="D93" s="175">
        <v>56442</v>
      </c>
      <c r="E93" s="215"/>
      <c r="F93" s="177">
        <v>0.03</v>
      </c>
      <c r="G93" s="177">
        <v>0.01</v>
      </c>
      <c r="H93" s="177">
        <v>0.04</v>
      </c>
      <c r="I93" s="177"/>
      <c r="J93" s="177">
        <v>0.01</v>
      </c>
      <c r="K93" s="177">
        <v>-0.01</v>
      </c>
      <c r="L93" s="177">
        <v>0.02</v>
      </c>
      <c r="M93" s="177"/>
      <c r="N93" s="177">
        <v>0.03</v>
      </c>
      <c r="O93" s="177">
        <v>0.02</v>
      </c>
      <c r="P93" s="177">
        <v>0.05</v>
      </c>
      <c r="Q93" s="177"/>
      <c r="R93" s="177">
        <v>0.05</v>
      </c>
      <c r="S93" s="177">
        <v>0.03</v>
      </c>
      <c r="T93" s="177">
        <v>0.06</v>
      </c>
      <c r="U93" s="177"/>
      <c r="V93" s="177">
        <v>-0.01</v>
      </c>
      <c r="W93" s="177">
        <v>-0.02</v>
      </c>
      <c r="X93" s="177">
        <v>0.01</v>
      </c>
    </row>
    <row r="94" spans="1:24" ht="12.75" customHeight="1" x14ac:dyDescent="0.35">
      <c r="A94" s="73" t="s">
        <v>227</v>
      </c>
      <c r="B94" s="216">
        <v>822</v>
      </c>
      <c r="C94" s="26" t="s">
        <v>228</v>
      </c>
      <c r="D94" s="179">
        <v>1734</v>
      </c>
      <c r="E94" s="173"/>
      <c r="F94" s="180">
        <v>0.1</v>
      </c>
      <c r="G94" s="180">
        <v>0.04</v>
      </c>
      <c r="H94" s="180">
        <v>0.16</v>
      </c>
      <c r="I94" s="180"/>
      <c r="J94" s="180">
        <v>0.09</v>
      </c>
      <c r="K94" s="180">
        <v>0.02</v>
      </c>
      <c r="L94" s="180">
        <v>0.16</v>
      </c>
      <c r="M94" s="180"/>
      <c r="N94" s="180">
        <v>0.05</v>
      </c>
      <c r="O94" s="180">
        <v>-0.01</v>
      </c>
      <c r="P94" s="180">
        <v>0.12</v>
      </c>
      <c r="Q94" s="180"/>
      <c r="R94" s="180">
        <v>0.03</v>
      </c>
      <c r="S94" s="180">
        <v>-0.04</v>
      </c>
      <c r="T94" s="180">
        <v>0.1</v>
      </c>
      <c r="U94" s="180"/>
      <c r="V94" s="180">
        <v>0.19</v>
      </c>
      <c r="W94" s="180">
        <v>0.12</v>
      </c>
      <c r="X94" s="180">
        <v>0.25</v>
      </c>
    </row>
    <row r="95" spans="1:24" ht="12.75" customHeight="1" x14ac:dyDescent="0.35">
      <c r="A95" s="73" t="s">
        <v>229</v>
      </c>
      <c r="B95" s="216">
        <v>873</v>
      </c>
      <c r="C95" s="129" t="s">
        <v>230</v>
      </c>
      <c r="D95" s="179">
        <v>5237</v>
      </c>
      <c r="E95" s="173"/>
      <c r="F95" s="180">
        <v>0.13</v>
      </c>
      <c r="G95" s="180">
        <v>0.1</v>
      </c>
      <c r="H95" s="180">
        <v>0.17</v>
      </c>
      <c r="I95" s="180"/>
      <c r="J95" s="180">
        <v>0.06</v>
      </c>
      <c r="K95" s="180">
        <v>0.02</v>
      </c>
      <c r="L95" s="180">
        <v>0.11</v>
      </c>
      <c r="M95" s="180"/>
      <c r="N95" s="180">
        <v>0.16</v>
      </c>
      <c r="O95" s="180">
        <v>0.12</v>
      </c>
      <c r="P95" s="180">
        <v>0.19</v>
      </c>
      <c r="Q95" s="180"/>
      <c r="R95" s="180">
        <v>0.28000000000000003</v>
      </c>
      <c r="S95" s="180">
        <v>0.24</v>
      </c>
      <c r="T95" s="180">
        <v>0.32</v>
      </c>
      <c r="U95" s="180"/>
      <c r="V95" s="180">
        <v>-0.02</v>
      </c>
      <c r="W95" s="180">
        <v>-0.06</v>
      </c>
      <c r="X95" s="180">
        <v>0.02</v>
      </c>
    </row>
    <row r="96" spans="1:24" ht="12.75" customHeight="1" x14ac:dyDescent="0.35">
      <c r="A96" s="73" t="s">
        <v>231</v>
      </c>
      <c r="B96" s="216">
        <v>823</v>
      </c>
      <c r="C96" s="129" t="s">
        <v>232</v>
      </c>
      <c r="D96" s="179">
        <v>2510</v>
      </c>
      <c r="E96" s="173"/>
      <c r="F96" s="180">
        <v>-0.13</v>
      </c>
      <c r="G96" s="180">
        <v>-0.18</v>
      </c>
      <c r="H96" s="180">
        <v>-0.09</v>
      </c>
      <c r="I96" s="180"/>
      <c r="J96" s="180">
        <v>-0.13</v>
      </c>
      <c r="K96" s="180">
        <v>-0.19</v>
      </c>
      <c r="L96" s="180">
        <v>-7.0000000000000007E-2</v>
      </c>
      <c r="M96" s="180"/>
      <c r="N96" s="180">
        <v>-0.04</v>
      </c>
      <c r="O96" s="180">
        <v>-0.09</v>
      </c>
      <c r="P96" s="180">
        <v>0.01</v>
      </c>
      <c r="Q96" s="180"/>
      <c r="R96" s="180">
        <v>-0.18</v>
      </c>
      <c r="S96" s="180">
        <v>-0.24</v>
      </c>
      <c r="T96" s="180">
        <v>-0.12</v>
      </c>
      <c r="U96" s="180"/>
      <c r="V96" s="180">
        <v>-0.18</v>
      </c>
      <c r="W96" s="180">
        <v>-0.24</v>
      </c>
      <c r="X96" s="180">
        <v>-0.12</v>
      </c>
    </row>
    <row r="97" spans="1:24" ht="12.75" customHeight="1" x14ac:dyDescent="0.35">
      <c r="A97" s="73" t="s">
        <v>233</v>
      </c>
      <c r="B97" s="216">
        <v>881</v>
      </c>
      <c r="C97" s="129" t="s">
        <v>234</v>
      </c>
      <c r="D97" s="179">
        <v>13489</v>
      </c>
      <c r="E97" s="173"/>
      <c r="F97" s="180">
        <v>-0.09</v>
      </c>
      <c r="G97" s="180">
        <v>-0.11</v>
      </c>
      <c r="H97" s="180">
        <v>-7.0000000000000007E-2</v>
      </c>
      <c r="I97" s="180"/>
      <c r="J97" s="180">
        <v>-0.09</v>
      </c>
      <c r="K97" s="180">
        <v>-0.12</v>
      </c>
      <c r="L97" s="180">
        <v>-7.0000000000000007E-2</v>
      </c>
      <c r="M97" s="180"/>
      <c r="N97" s="180">
        <v>-0.09</v>
      </c>
      <c r="O97" s="180">
        <v>-0.11</v>
      </c>
      <c r="P97" s="180">
        <v>-0.06</v>
      </c>
      <c r="Q97" s="180"/>
      <c r="R97" s="180">
        <v>-0.14000000000000001</v>
      </c>
      <c r="S97" s="180">
        <v>-0.17</v>
      </c>
      <c r="T97" s="180">
        <v>-0.12</v>
      </c>
      <c r="U97" s="180"/>
      <c r="V97" s="180">
        <v>-0.06</v>
      </c>
      <c r="W97" s="180">
        <v>-0.08</v>
      </c>
      <c r="X97" s="180">
        <v>-0.03</v>
      </c>
    </row>
    <row r="98" spans="1:24" ht="12.75" customHeight="1" x14ac:dyDescent="0.35">
      <c r="A98" s="73" t="s">
        <v>235</v>
      </c>
      <c r="B98" s="216">
        <v>919</v>
      </c>
      <c r="C98" s="130" t="s">
        <v>236</v>
      </c>
      <c r="D98" s="179">
        <v>11772</v>
      </c>
      <c r="E98" s="173"/>
      <c r="F98" s="180">
        <v>0.19</v>
      </c>
      <c r="G98" s="180">
        <v>0.16</v>
      </c>
      <c r="H98" s="180">
        <v>0.21</v>
      </c>
      <c r="I98" s="180"/>
      <c r="J98" s="180">
        <v>0.18</v>
      </c>
      <c r="K98" s="180">
        <v>0.15</v>
      </c>
      <c r="L98" s="180">
        <v>0.21</v>
      </c>
      <c r="M98" s="180"/>
      <c r="N98" s="180">
        <v>0.15</v>
      </c>
      <c r="O98" s="180">
        <v>0.12</v>
      </c>
      <c r="P98" s="180">
        <v>0.17</v>
      </c>
      <c r="Q98" s="180"/>
      <c r="R98" s="180">
        <v>0.23</v>
      </c>
      <c r="S98" s="180">
        <v>0.2</v>
      </c>
      <c r="T98" s="180">
        <v>0.26</v>
      </c>
      <c r="U98" s="180"/>
      <c r="V98" s="180">
        <v>0.16</v>
      </c>
      <c r="W98" s="180">
        <v>0.13</v>
      </c>
      <c r="X98" s="180">
        <v>0.19</v>
      </c>
    </row>
    <row r="99" spans="1:24" ht="12.75" customHeight="1" x14ac:dyDescent="0.35">
      <c r="A99" s="73" t="s">
        <v>237</v>
      </c>
      <c r="B99" s="216">
        <v>821</v>
      </c>
      <c r="C99" s="26" t="s">
        <v>238</v>
      </c>
      <c r="D99" s="179">
        <v>2364</v>
      </c>
      <c r="E99" s="173"/>
      <c r="F99" s="180">
        <v>-0.04</v>
      </c>
      <c r="G99" s="180">
        <v>-0.09</v>
      </c>
      <c r="H99" s="180">
        <v>0.02</v>
      </c>
      <c r="I99" s="180"/>
      <c r="J99" s="180">
        <v>-7.0000000000000007E-2</v>
      </c>
      <c r="K99" s="180">
        <v>-0.13</v>
      </c>
      <c r="L99" s="180">
        <v>-0.01</v>
      </c>
      <c r="M99" s="180"/>
      <c r="N99" s="180">
        <v>-0.01</v>
      </c>
      <c r="O99" s="180">
        <v>-7.0000000000000007E-2</v>
      </c>
      <c r="P99" s="180">
        <v>0.04</v>
      </c>
      <c r="Q99" s="180"/>
      <c r="R99" s="180">
        <v>0.04</v>
      </c>
      <c r="S99" s="180">
        <v>-0.02</v>
      </c>
      <c r="T99" s="180">
        <v>0.1</v>
      </c>
      <c r="U99" s="180"/>
      <c r="V99" s="180">
        <v>-0.13</v>
      </c>
      <c r="W99" s="180">
        <v>-0.18</v>
      </c>
      <c r="X99" s="180">
        <v>-7.0000000000000007E-2</v>
      </c>
    </row>
    <row r="100" spans="1:24" ht="12.75" customHeight="1" x14ac:dyDescent="0.35">
      <c r="A100" s="73" t="s">
        <v>239</v>
      </c>
      <c r="B100" s="216">
        <v>926</v>
      </c>
      <c r="C100" s="130" t="s">
        <v>240</v>
      </c>
      <c r="D100" s="179">
        <v>7199</v>
      </c>
      <c r="E100" s="173"/>
      <c r="F100" s="180">
        <v>0</v>
      </c>
      <c r="G100" s="180">
        <v>-0.03</v>
      </c>
      <c r="H100" s="180">
        <v>0.02</v>
      </c>
      <c r="I100" s="180"/>
      <c r="J100" s="180">
        <v>-0.05</v>
      </c>
      <c r="K100" s="180">
        <v>-0.08</v>
      </c>
      <c r="L100" s="180">
        <v>-0.01</v>
      </c>
      <c r="M100" s="180"/>
      <c r="N100" s="180">
        <v>0.02</v>
      </c>
      <c r="O100" s="180">
        <v>-0.01</v>
      </c>
      <c r="P100" s="180">
        <v>0.06</v>
      </c>
      <c r="Q100" s="180"/>
      <c r="R100" s="180">
        <v>0.06</v>
      </c>
      <c r="S100" s="180">
        <v>0.02</v>
      </c>
      <c r="T100" s="180">
        <v>0.09</v>
      </c>
      <c r="U100" s="180"/>
      <c r="V100" s="180">
        <v>-0.08</v>
      </c>
      <c r="W100" s="180">
        <v>-0.11</v>
      </c>
      <c r="X100" s="180">
        <v>-0.04</v>
      </c>
    </row>
    <row r="101" spans="1:24" ht="12.75" customHeight="1" x14ac:dyDescent="0.35">
      <c r="A101" s="73" t="s">
        <v>241</v>
      </c>
      <c r="B101" s="216">
        <v>874</v>
      </c>
      <c r="C101" s="129" t="s">
        <v>242</v>
      </c>
      <c r="D101" s="179">
        <v>2119</v>
      </c>
      <c r="E101" s="173"/>
      <c r="F101" s="180">
        <v>-0.2</v>
      </c>
      <c r="G101" s="180">
        <v>-0.25</v>
      </c>
      <c r="H101" s="180">
        <v>-0.14000000000000001</v>
      </c>
      <c r="I101" s="180"/>
      <c r="J101" s="180">
        <v>-0.26</v>
      </c>
      <c r="K101" s="180">
        <v>-0.33</v>
      </c>
      <c r="L101" s="180">
        <v>-0.2</v>
      </c>
      <c r="M101" s="180"/>
      <c r="N101" s="180">
        <v>-0.15</v>
      </c>
      <c r="O101" s="180">
        <v>-0.21</v>
      </c>
      <c r="P101" s="180">
        <v>-0.1</v>
      </c>
      <c r="Q101" s="180"/>
      <c r="R101" s="180">
        <v>-0.09</v>
      </c>
      <c r="S101" s="180">
        <v>-0.16</v>
      </c>
      <c r="T101" s="180">
        <v>-0.03</v>
      </c>
      <c r="U101" s="180"/>
      <c r="V101" s="180">
        <v>-0.3</v>
      </c>
      <c r="W101" s="180">
        <v>-0.36</v>
      </c>
      <c r="X101" s="180">
        <v>-0.24</v>
      </c>
    </row>
    <row r="102" spans="1:24" ht="12.75" customHeight="1" x14ac:dyDescent="0.35">
      <c r="A102" s="73" t="s">
        <v>243</v>
      </c>
      <c r="B102" s="216">
        <v>882</v>
      </c>
      <c r="C102" s="129" t="s">
        <v>244</v>
      </c>
      <c r="D102" s="179">
        <v>1921</v>
      </c>
      <c r="E102" s="173"/>
      <c r="F102" s="180">
        <v>0.14000000000000001</v>
      </c>
      <c r="G102" s="180">
        <v>0.08</v>
      </c>
      <c r="H102" s="180">
        <v>0.19</v>
      </c>
      <c r="I102" s="180"/>
      <c r="J102" s="180">
        <v>0.15</v>
      </c>
      <c r="K102" s="180">
        <v>0.08</v>
      </c>
      <c r="L102" s="180">
        <v>0.22</v>
      </c>
      <c r="M102" s="180"/>
      <c r="N102" s="180">
        <v>0.05</v>
      </c>
      <c r="O102" s="180">
        <v>-0.01</v>
      </c>
      <c r="P102" s="180">
        <v>0.12</v>
      </c>
      <c r="Q102" s="180"/>
      <c r="R102" s="180">
        <v>0.12</v>
      </c>
      <c r="S102" s="180">
        <v>0.05</v>
      </c>
      <c r="T102" s="180">
        <v>0.19</v>
      </c>
      <c r="U102" s="180"/>
      <c r="V102" s="180">
        <v>0.18</v>
      </c>
      <c r="W102" s="180">
        <v>0.12</v>
      </c>
      <c r="X102" s="180">
        <v>0.25</v>
      </c>
    </row>
    <row r="103" spans="1:24" ht="12.75" customHeight="1" x14ac:dyDescent="0.35">
      <c r="A103" s="73" t="s">
        <v>245</v>
      </c>
      <c r="B103" s="216">
        <v>935</v>
      </c>
      <c r="C103" s="130" t="s">
        <v>246</v>
      </c>
      <c r="D103" s="179">
        <v>6520</v>
      </c>
      <c r="E103" s="173"/>
      <c r="F103" s="180">
        <v>0.08</v>
      </c>
      <c r="G103" s="180">
        <v>0.05</v>
      </c>
      <c r="H103" s="180">
        <v>0.11</v>
      </c>
      <c r="I103" s="180"/>
      <c r="J103" s="180">
        <v>0.05</v>
      </c>
      <c r="K103" s="180">
        <v>0.01</v>
      </c>
      <c r="L103" s="180">
        <v>0.09</v>
      </c>
      <c r="M103" s="180"/>
      <c r="N103" s="180">
        <v>0.11</v>
      </c>
      <c r="O103" s="180">
        <v>0.08</v>
      </c>
      <c r="P103" s="180">
        <v>0.14000000000000001</v>
      </c>
      <c r="Q103" s="180"/>
      <c r="R103" s="180">
        <v>0.12</v>
      </c>
      <c r="S103" s="180">
        <v>0.08</v>
      </c>
      <c r="T103" s="180">
        <v>0.16</v>
      </c>
      <c r="U103" s="180"/>
      <c r="V103" s="180">
        <v>0.01</v>
      </c>
      <c r="W103" s="180">
        <v>-0.03</v>
      </c>
      <c r="X103" s="180">
        <v>0.05</v>
      </c>
    </row>
    <row r="104" spans="1:24" ht="12.75" customHeight="1" x14ac:dyDescent="0.35">
      <c r="A104" s="73" t="s">
        <v>247</v>
      </c>
      <c r="B104" s="214">
        <v>883</v>
      </c>
      <c r="C104" s="129" t="s">
        <v>248</v>
      </c>
      <c r="D104" s="179">
        <v>1577</v>
      </c>
      <c r="E104" s="173"/>
      <c r="F104" s="180">
        <v>-0.19</v>
      </c>
      <c r="G104" s="180">
        <v>-0.25</v>
      </c>
      <c r="H104" s="180">
        <v>-0.12</v>
      </c>
      <c r="I104" s="180"/>
      <c r="J104" s="180">
        <v>-0.18</v>
      </c>
      <c r="K104" s="180">
        <v>-0.26</v>
      </c>
      <c r="L104" s="180">
        <v>-0.11</v>
      </c>
      <c r="M104" s="180"/>
      <c r="N104" s="180">
        <v>-0.02</v>
      </c>
      <c r="O104" s="180">
        <v>-0.08</v>
      </c>
      <c r="P104" s="180">
        <v>0.05</v>
      </c>
      <c r="Q104" s="180"/>
      <c r="R104" s="180">
        <v>-0.37</v>
      </c>
      <c r="S104" s="180">
        <v>-0.45</v>
      </c>
      <c r="T104" s="180">
        <v>-0.3</v>
      </c>
      <c r="U104" s="180"/>
      <c r="V104" s="180">
        <v>-0.14000000000000001</v>
      </c>
      <c r="W104" s="180">
        <v>-0.21</v>
      </c>
      <c r="X104" s="180">
        <v>-7.0000000000000007E-2</v>
      </c>
    </row>
    <row r="105" spans="1:24" ht="12.75" customHeight="1" x14ac:dyDescent="0.35">
      <c r="A105" s="73"/>
      <c r="B105" s="214"/>
      <c r="C105" s="128"/>
      <c r="D105" s="179"/>
      <c r="E105" s="213"/>
      <c r="F105" s="180"/>
      <c r="G105" s="180"/>
      <c r="H105" s="180"/>
      <c r="I105" s="180"/>
      <c r="J105" s="180"/>
      <c r="K105" s="180"/>
      <c r="L105" s="180"/>
      <c r="M105" s="180"/>
      <c r="N105" s="180"/>
      <c r="O105" s="180"/>
      <c r="P105" s="180"/>
      <c r="Q105" s="180"/>
      <c r="R105" s="180"/>
      <c r="S105" s="180"/>
      <c r="T105" s="180"/>
      <c r="U105" s="180"/>
      <c r="V105" s="180"/>
      <c r="W105" s="180"/>
      <c r="X105" s="180"/>
    </row>
    <row r="106" spans="1:24" s="211" customFormat="1" ht="12.75" customHeight="1" x14ac:dyDescent="0.4">
      <c r="A106" s="70" t="s">
        <v>249</v>
      </c>
      <c r="B106" s="214" t="s">
        <v>250</v>
      </c>
      <c r="C106" s="70" t="s">
        <v>251</v>
      </c>
      <c r="D106" s="175">
        <v>69451</v>
      </c>
      <c r="E106" s="215"/>
      <c r="F106" s="177">
        <v>0.23</v>
      </c>
      <c r="G106" s="177">
        <v>0.22</v>
      </c>
      <c r="H106" s="177">
        <v>0.23</v>
      </c>
      <c r="I106" s="177"/>
      <c r="J106" s="177">
        <v>0.28999999999999998</v>
      </c>
      <c r="K106" s="177">
        <v>0.28000000000000003</v>
      </c>
      <c r="L106" s="177">
        <v>0.3</v>
      </c>
      <c r="M106" s="177"/>
      <c r="N106" s="177">
        <v>0.19</v>
      </c>
      <c r="O106" s="177">
        <v>0.18</v>
      </c>
      <c r="P106" s="177">
        <v>0.2</v>
      </c>
      <c r="Q106" s="177"/>
      <c r="R106" s="177">
        <v>0.27</v>
      </c>
      <c r="S106" s="177">
        <v>0.25</v>
      </c>
      <c r="T106" s="177">
        <v>0.28000000000000003</v>
      </c>
      <c r="U106" s="177"/>
      <c r="V106" s="177">
        <v>0.14000000000000001</v>
      </c>
      <c r="W106" s="177">
        <v>0.13</v>
      </c>
      <c r="X106" s="177">
        <v>0.15</v>
      </c>
    </row>
    <row r="107" spans="1:24" s="211" customFormat="1" ht="12.75" customHeight="1" x14ac:dyDescent="0.4">
      <c r="A107" s="70" t="s">
        <v>252</v>
      </c>
      <c r="B107" s="214" t="s">
        <v>253</v>
      </c>
      <c r="C107" s="71" t="s">
        <v>254</v>
      </c>
      <c r="D107" s="175">
        <v>23303</v>
      </c>
      <c r="E107" s="215"/>
      <c r="F107" s="177">
        <v>0.19</v>
      </c>
      <c r="G107" s="177">
        <v>0.17</v>
      </c>
      <c r="H107" s="177">
        <v>0.2</v>
      </c>
      <c r="I107" s="177"/>
      <c r="J107" s="177">
        <v>0.32</v>
      </c>
      <c r="K107" s="177">
        <v>0.3</v>
      </c>
      <c r="L107" s="177">
        <v>0.34</v>
      </c>
      <c r="M107" s="177"/>
      <c r="N107" s="177">
        <v>0.09</v>
      </c>
      <c r="O107" s="177">
        <v>7.0000000000000007E-2</v>
      </c>
      <c r="P107" s="177">
        <v>0.11</v>
      </c>
      <c r="Q107" s="177"/>
      <c r="R107" s="177">
        <v>0.23</v>
      </c>
      <c r="S107" s="177">
        <v>0.21</v>
      </c>
      <c r="T107" s="177">
        <v>0.25</v>
      </c>
      <c r="U107" s="177"/>
      <c r="V107" s="177">
        <v>0.1</v>
      </c>
      <c r="W107" s="177">
        <v>0.08</v>
      </c>
      <c r="X107" s="177">
        <v>0.12</v>
      </c>
    </row>
    <row r="108" spans="1:24" ht="12.75" customHeight="1" x14ac:dyDescent="0.35">
      <c r="A108" s="73" t="s">
        <v>255</v>
      </c>
      <c r="B108" s="216">
        <v>202</v>
      </c>
      <c r="C108" s="26" t="s">
        <v>256</v>
      </c>
      <c r="D108" s="179">
        <v>1424</v>
      </c>
      <c r="E108" s="173"/>
      <c r="F108" s="180">
        <v>7.0000000000000007E-2</v>
      </c>
      <c r="G108" s="180">
        <v>0</v>
      </c>
      <c r="H108" s="180">
        <v>0.13</v>
      </c>
      <c r="I108" s="180"/>
      <c r="J108" s="180">
        <v>0.27</v>
      </c>
      <c r="K108" s="180">
        <v>0.19</v>
      </c>
      <c r="L108" s="180">
        <v>0.35</v>
      </c>
      <c r="M108" s="180"/>
      <c r="N108" s="180">
        <v>0.01</v>
      </c>
      <c r="O108" s="180">
        <v>-0.06</v>
      </c>
      <c r="P108" s="180">
        <v>0.09</v>
      </c>
      <c r="Q108" s="180"/>
      <c r="R108" s="180">
        <v>0.12</v>
      </c>
      <c r="S108" s="180">
        <v>0.04</v>
      </c>
      <c r="T108" s="180">
        <v>0.2</v>
      </c>
      <c r="U108" s="180"/>
      <c r="V108" s="180">
        <v>-0.14000000000000001</v>
      </c>
      <c r="W108" s="180">
        <v>-0.21</v>
      </c>
      <c r="X108" s="180">
        <v>-0.06</v>
      </c>
    </row>
    <row r="109" spans="1:24" ht="12.75" customHeight="1" x14ac:dyDescent="0.35">
      <c r="A109" s="76" t="s">
        <v>257</v>
      </c>
      <c r="B109" s="216">
        <v>201</v>
      </c>
      <c r="C109" s="26" t="s">
        <v>422</v>
      </c>
      <c r="D109" s="179" t="s">
        <v>259</v>
      </c>
      <c r="E109" s="179" t="s">
        <v>259</v>
      </c>
      <c r="F109" s="179" t="s">
        <v>259</v>
      </c>
      <c r="G109" s="179" t="s">
        <v>259</v>
      </c>
      <c r="H109" s="179" t="s">
        <v>259</v>
      </c>
      <c r="I109" s="179"/>
      <c r="J109" s="179" t="s">
        <v>259</v>
      </c>
      <c r="K109" s="179" t="s">
        <v>259</v>
      </c>
      <c r="L109" s="179" t="s">
        <v>259</v>
      </c>
      <c r="M109" s="179"/>
      <c r="N109" s="179" t="s">
        <v>259</v>
      </c>
      <c r="O109" s="179" t="s">
        <v>259</v>
      </c>
      <c r="P109" s="179" t="s">
        <v>259</v>
      </c>
      <c r="Q109" s="179"/>
      <c r="R109" s="179" t="s">
        <v>259</v>
      </c>
      <c r="S109" s="179" t="s">
        <v>259</v>
      </c>
      <c r="T109" s="179" t="s">
        <v>259</v>
      </c>
      <c r="U109" s="179"/>
      <c r="V109" s="179" t="s">
        <v>259</v>
      </c>
      <c r="W109" s="179" t="s">
        <v>259</v>
      </c>
      <c r="X109" s="179" t="s">
        <v>259</v>
      </c>
    </row>
    <row r="110" spans="1:24" ht="12.75" customHeight="1" x14ac:dyDescent="0.35">
      <c r="A110" s="73" t="s">
        <v>260</v>
      </c>
      <c r="B110" s="216">
        <v>204</v>
      </c>
      <c r="C110" s="130" t="s">
        <v>261</v>
      </c>
      <c r="D110" s="179">
        <v>1908</v>
      </c>
      <c r="E110" s="173"/>
      <c r="F110" s="180">
        <v>0.31</v>
      </c>
      <c r="G110" s="180">
        <v>0.26</v>
      </c>
      <c r="H110" s="180">
        <v>0.37</v>
      </c>
      <c r="I110" s="180"/>
      <c r="J110" s="180">
        <v>0.39</v>
      </c>
      <c r="K110" s="180">
        <v>0.32</v>
      </c>
      <c r="L110" s="180">
        <v>0.46</v>
      </c>
      <c r="M110" s="180"/>
      <c r="N110" s="180">
        <v>0.24</v>
      </c>
      <c r="O110" s="180">
        <v>0.18</v>
      </c>
      <c r="P110" s="180">
        <v>0.3</v>
      </c>
      <c r="Q110" s="180"/>
      <c r="R110" s="180">
        <v>0.39</v>
      </c>
      <c r="S110" s="180">
        <v>0.32</v>
      </c>
      <c r="T110" s="180">
        <v>0.46</v>
      </c>
      <c r="U110" s="180"/>
      <c r="V110" s="180">
        <v>0.22</v>
      </c>
      <c r="W110" s="180">
        <v>0.15</v>
      </c>
      <c r="X110" s="180">
        <v>0.28999999999999998</v>
      </c>
    </row>
    <row r="111" spans="1:24" ht="12.75" customHeight="1" x14ac:dyDescent="0.35">
      <c r="A111" s="73" t="s">
        <v>262</v>
      </c>
      <c r="B111" s="216">
        <v>205</v>
      </c>
      <c r="C111" s="26" t="s">
        <v>263</v>
      </c>
      <c r="D111" s="179">
        <v>1174</v>
      </c>
      <c r="E111" s="173"/>
      <c r="F111" s="180">
        <v>0.34</v>
      </c>
      <c r="G111" s="180">
        <v>0.27</v>
      </c>
      <c r="H111" s="180">
        <v>0.41</v>
      </c>
      <c r="I111" s="180"/>
      <c r="J111" s="180">
        <v>0.56000000000000005</v>
      </c>
      <c r="K111" s="180">
        <v>0.47</v>
      </c>
      <c r="L111" s="180">
        <v>0.65</v>
      </c>
      <c r="M111" s="180"/>
      <c r="N111" s="180">
        <v>-0.02</v>
      </c>
      <c r="O111" s="180">
        <v>-0.1</v>
      </c>
      <c r="P111" s="180">
        <v>0.06</v>
      </c>
      <c r="Q111" s="180"/>
      <c r="R111" s="180">
        <v>0.4</v>
      </c>
      <c r="S111" s="180">
        <v>0.31</v>
      </c>
      <c r="T111" s="180">
        <v>0.48</v>
      </c>
      <c r="U111" s="180"/>
      <c r="V111" s="180">
        <v>0.34</v>
      </c>
      <c r="W111" s="180">
        <v>0.26</v>
      </c>
      <c r="X111" s="180">
        <v>0.43</v>
      </c>
    </row>
    <row r="112" spans="1:24" ht="12.75" customHeight="1" x14ac:dyDescent="0.35">
      <c r="A112" s="73" t="s">
        <v>264</v>
      </c>
      <c r="B112" s="216">
        <v>309</v>
      </c>
      <c r="C112" s="130" t="s">
        <v>265</v>
      </c>
      <c r="D112" s="179">
        <v>1942</v>
      </c>
      <c r="E112" s="173"/>
      <c r="F112" s="180">
        <v>0.16</v>
      </c>
      <c r="G112" s="180">
        <v>0.11</v>
      </c>
      <c r="H112" s="180">
        <v>0.22</v>
      </c>
      <c r="I112" s="180"/>
      <c r="J112" s="180">
        <v>0.21</v>
      </c>
      <c r="K112" s="180">
        <v>0.15</v>
      </c>
      <c r="L112" s="180">
        <v>0.28000000000000003</v>
      </c>
      <c r="M112" s="180"/>
      <c r="N112" s="180">
        <v>0.14000000000000001</v>
      </c>
      <c r="O112" s="180">
        <v>0.08</v>
      </c>
      <c r="P112" s="180">
        <v>0.2</v>
      </c>
      <c r="Q112" s="180"/>
      <c r="R112" s="180">
        <v>0.28999999999999998</v>
      </c>
      <c r="S112" s="180">
        <v>0.22</v>
      </c>
      <c r="T112" s="180">
        <v>0.36</v>
      </c>
      <c r="U112" s="180"/>
      <c r="V112" s="180">
        <v>0</v>
      </c>
      <c r="W112" s="180">
        <v>-7.0000000000000007E-2</v>
      </c>
      <c r="X112" s="180">
        <v>0.06</v>
      </c>
    </row>
    <row r="113" spans="1:24" ht="12.75" customHeight="1" x14ac:dyDescent="0.35">
      <c r="A113" s="73" t="s">
        <v>266</v>
      </c>
      <c r="B113" s="216">
        <v>206</v>
      </c>
      <c r="C113" s="130" t="s">
        <v>267</v>
      </c>
      <c r="D113" s="179">
        <v>1328</v>
      </c>
      <c r="E113" s="173"/>
      <c r="F113" s="180">
        <v>0.15</v>
      </c>
      <c r="G113" s="180">
        <v>0.08</v>
      </c>
      <c r="H113" s="180">
        <v>0.22</v>
      </c>
      <c r="I113" s="180"/>
      <c r="J113" s="180">
        <v>0.26</v>
      </c>
      <c r="K113" s="180">
        <v>0.18</v>
      </c>
      <c r="L113" s="180">
        <v>0.34</v>
      </c>
      <c r="M113" s="180"/>
      <c r="N113" s="180">
        <v>0.12</v>
      </c>
      <c r="O113" s="180">
        <v>0.04</v>
      </c>
      <c r="P113" s="180">
        <v>0.19</v>
      </c>
      <c r="Q113" s="180"/>
      <c r="R113" s="180">
        <v>0.21</v>
      </c>
      <c r="S113" s="180">
        <v>0.13</v>
      </c>
      <c r="T113" s="180">
        <v>0.28999999999999998</v>
      </c>
      <c r="U113" s="180"/>
      <c r="V113" s="180">
        <v>0.02</v>
      </c>
      <c r="W113" s="180">
        <v>-0.06</v>
      </c>
      <c r="X113" s="180">
        <v>0.1</v>
      </c>
    </row>
    <row r="114" spans="1:24" ht="12.75" customHeight="1" x14ac:dyDescent="0.35">
      <c r="A114" s="73" t="s">
        <v>268</v>
      </c>
      <c r="B114" s="216">
        <v>207</v>
      </c>
      <c r="C114" s="130" t="s">
        <v>269</v>
      </c>
      <c r="D114" s="179">
        <v>657</v>
      </c>
      <c r="E114" s="173"/>
      <c r="F114" s="180">
        <v>0.11</v>
      </c>
      <c r="G114" s="180">
        <v>0.01</v>
      </c>
      <c r="H114" s="180">
        <v>0.2</v>
      </c>
      <c r="I114" s="180"/>
      <c r="J114" s="180">
        <v>0.56000000000000005</v>
      </c>
      <c r="K114" s="180">
        <v>0.44</v>
      </c>
      <c r="L114" s="180">
        <v>0.67</v>
      </c>
      <c r="M114" s="180"/>
      <c r="N114" s="180">
        <v>0</v>
      </c>
      <c r="O114" s="180">
        <v>-0.11</v>
      </c>
      <c r="P114" s="180">
        <v>0.1</v>
      </c>
      <c r="Q114" s="180"/>
      <c r="R114" s="180">
        <v>0.12</v>
      </c>
      <c r="S114" s="180">
        <v>0</v>
      </c>
      <c r="T114" s="180">
        <v>0.23</v>
      </c>
      <c r="U114" s="180"/>
      <c r="V114" s="180">
        <v>-0.16</v>
      </c>
      <c r="W114" s="180">
        <v>-0.27</v>
      </c>
      <c r="X114" s="180">
        <v>-0.04</v>
      </c>
    </row>
    <row r="115" spans="1:24" ht="12.75" customHeight="1" x14ac:dyDescent="0.35">
      <c r="A115" s="73" t="s">
        <v>270</v>
      </c>
      <c r="B115" s="216">
        <v>208</v>
      </c>
      <c r="C115" s="130" t="s">
        <v>271</v>
      </c>
      <c r="D115" s="179">
        <v>1917</v>
      </c>
      <c r="E115" s="173"/>
      <c r="F115" s="180">
        <v>-0.05</v>
      </c>
      <c r="G115" s="180">
        <v>-0.11</v>
      </c>
      <c r="H115" s="180">
        <v>0</v>
      </c>
      <c r="I115" s="180"/>
      <c r="J115" s="180">
        <v>-0.05</v>
      </c>
      <c r="K115" s="180">
        <v>-0.11</v>
      </c>
      <c r="L115" s="180">
        <v>0.02</v>
      </c>
      <c r="M115" s="180"/>
      <c r="N115" s="180">
        <v>-0.04</v>
      </c>
      <c r="O115" s="180">
        <v>-0.1</v>
      </c>
      <c r="P115" s="180">
        <v>0.02</v>
      </c>
      <c r="Q115" s="180"/>
      <c r="R115" s="180">
        <v>0.01</v>
      </c>
      <c r="S115" s="180">
        <v>-0.06</v>
      </c>
      <c r="T115" s="180">
        <v>7.0000000000000007E-2</v>
      </c>
      <c r="U115" s="180"/>
      <c r="V115" s="180">
        <v>-0.16</v>
      </c>
      <c r="W115" s="180">
        <v>-0.22</v>
      </c>
      <c r="X115" s="180">
        <v>-0.09</v>
      </c>
    </row>
    <row r="116" spans="1:24" ht="12.75" customHeight="1" x14ac:dyDescent="0.35">
      <c r="A116" s="73" t="s">
        <v>272</v>
      </c>
      <c r="B116" s="216">
        <v>209</v>
      </c>
      <c r="C116" s="130" t="s">
        <v>273</v>
      </c>
      <c r="D116" s="179">
        <v>1952</v>
      </c>
      <c r="E116" s="173"/>
      <c r="F116" s="180">
        <v>-0.22</v>
      </c>
      <c r="G116" s="180">
        <v>-0.27</v>
      </c>
      <c r="H116" s="180">
        <v>-0.16</v>
      </c>
      <c r="I116" s="180"/>
      <c r="J116" s="180">
        <v>-0.06</v>
      </c>
      <c r="K116" s="180">
        <v>-0.13</v>
      </c>
      <c r="L116" s="180">
        <v>0.01</v>
      </c>
      <c r="M116" s="180"/>
      <c r="N116" s="180">
        <v>-0.22</v>
      </c>
      <c r="O116" s="180">
        <v>-0.28000000000000003</v>
      </c>
      <c r="P116" s="180">
        <v>-0.16</v>
      </c>
      <c r="Q116" s="180"/>
      <c r="R116" s="180">
        <v>-0.19</v>
      </c>
      <c r="S116" s="180">
        <v>-0.26</v>
      </c>
      <c r="T116" s="180">
        <v>-0.12</v>
      </c>
      <c r="U116" s="180"/>
      <c r="V116" s="180">
        <v>-0.38</v>
      </c>
      <c r="W116" s="180">
        <v>-0.44</v>
      </c>
      <c r="X116" s="180">
        <v>-0.31</v>
      </c>
    </row>
    <row r="117" spans="1:24" ht="12.75" customHeight="1" x14ac:dyDescent="0.35">
      <c r="A117" s="73" t="s">
        <v>274</v>
      </c>
      <c r="B117" s="216">
        <v>316</v>
      </c>
      <c r="C117" s="130" t="s">
        <v>275</v>
      </c>
      <c r="D117" s="179">
        <v>3336</v>
      </c>
      <c r="E117" s="173"/>
      <c r="F117" s="180">
        <v>0.32</v>
      </c>
      <c r="G117" s="180">
        <v>0.27</v>
      </c>
      <c r="H117" s="180">
        <v>0.36</v>
      </c>
      <c r="I117" s="180"/>
      <c r="J117" s="180">
        <v>0.43</v>
      </c>
      <c r="K117" s="180">
        <v>0.38</v>
      </c>
      <c r="L117" s="180">
        <v>0.49</v>
      </c>
      <c r="M117" s="180"/>
      <c r="N117" s="180">
        <v>0.15</v>
      </c>
      <c r="O117" s="180">
        <v>0.11</v>
      </c>
      <c r="P117" s="180">
        <v>0.2</v>
      </c>
      <c r="Q117" s="180"/>
      <c r="R117" s="180">
        <v>0.34</v>
      </c>
      <c r="S117" s="180">
        <v>0.28999999999999998</v>
      </c>
      <c r="T117" s="180">
        <v>0.39</v>
      </c>
      <c r="U117" s="180"/>
      <c r="V117" s="180">
        <v>0.3</v>
      </c>
      <c r="W117" s="180">
        <v>0.25</v>
      </c>
      <c r="X117" s="180">
        <v>0.35</v>
      </c>
    </row>
    <row r="118" spans="1:24" ht="12.75" customHeight="1" x14ac:dyDescent="0.35">
      <c r="A118" s="73" t="s">
        <v>276</v>
      </c>
      <c r="B118" s="216">
        <v>210</v>
      </c>
      <c r="C118" s="130" t="s">
        <v>277</v>
      </c>
      <c r="D118" s="179">
        <v>2191</v>
      </c>
      <c r="E118" s="173"/>
      <c r="F118" s="180">
        <v>0.3</v>
      </c>
      <c r="G118" s="180">
        <v>0.25</v>
      </c>
      <c r="H118" s="180">
        <v>0.36</v>
      </c>
      <c r="I118" s="180"/>
      <c r="J118" s="180">
        <v>0.42</v>
      </c>
      <c r="K118" s="180">
        <v>0.35</v>
      </c>
      <c r="L118" s="180">
        <v>0.48</v>
      </c>
      <c r="M118" s="180"/>
      <c r="N118" s="180">
        <v>0.11</v>
      </c>
      <c r="O118" s="180">
        <v>0.06</v>
      </c>
      <c r="P118" s="180">
        <v>0.17</v>
      </c>
      <c r="Q118" s="180"/>
      <c r="R118" s="180">
        <v>0.31</v>
      </c>
      <c r="S118" s="180">
        <v>0.24</v>
      </c>
      <c r="T118" s="180">
        <v>0.37</v>
      </c>
      <c r="U118" s="180"/>
      <c r="V118" s="180">
        <v>0.33</v>
      </c>
      <c r="W118" s="180">
        <v>0.27</v>
      </c>
      <c r="X118" s="180">
        <v>0.4</v>
      </c>
    </row>
    <row r="119" spans="1:24" ht="12.75" customHeight="1" x14ac:dyDescent="0.35">
      <c r="A119" s="73" t="s">
        <v>278</v>
      </c>
      <c r="B119" s="216">
        <v>211</v>
      </c>
      <c r="C119" s="130" t="s">
        <v>279</v>
      </c>
      <c r="D119" s="179">
        <v>2534</v>
      </c>
      <c r="E119" s="173"/>
      <c r="F119" s="180">
        <v>0.15</v>
      </c>
      <c r="G119" s="180">
        <v>0.1</v>
      </c>
      <c r="H119" s="180">
        <v>0.19</v>
      </c>
      <c r="I119" s="180"/>
      <c r="J119" s="180">
        <v>0.4</v>
      </c>
      <c r="K119" s="180">
        <v>0.34</v>
      </c>
      <c r="L119" s="180">
        <v>0.46</v>
      </c>
      <c r="M119" s="180"/>
      <c r="N119" s="180">
        <v>0.08</v>
      </c>
      <c r="O119" s="180">
        <v>0.02</v>
      </c>
      <c r="P119" s="180">
        <v>0.13</v>
      </c>
      <c r="Q119" s="180"/>
      <c r="R119" s="180">
        <v>0.05</v>
      </c>
      <c r="S119" s="180">
        <v>-0.01</v>
      </c>
      <c r="T119" s="180">
        <v>0.1</v>
      </c>
      <c r="U119" s="180"/>
      <c r="V119" s="180">
        <v>0.09</v>
      </c>
      <c r="W119" s="180">
        <v>0.03</v>
      </c>
      <c r="X119" s="180">
        <v>0.15</v>
      </c>
    </row>
    <row r="120" spans="1:24" ht="12.75" customHeight="1" x14ac:dyDescent="0.35">
      <c r="A120" s="73" t="s">
        <v>280</v>
      </c>
      <c r="B120" s="216">
        <v>212</v>
      </c>
      <c r="C120" s="130" t="s">
        <v>281</v>
      </c>
      <c r="D120" s="179">
        <v>1554</v>
      </c>
      <c r="E120" s="173"/>
      <c r="F120" s="180">
        <v>0.3</v>
      </c>
      <c r="G120" s="180">
        <v>0.24</v>
      </c>
      <c r="H120" s="180">
        <v>0.37</v>
      </c>
      <c r="I120" s="180"/>
      <c r="J120" s="180">
        <v>0.43</v>
      </c>
      <c r="K120" s="180">
        <v>0.35</v>
      </c>
      <c r="L120" s="180">
        <v>0.51</v>
      </c>
      <c r="M120" s="180"/>
      <c r="N120" s="180">
        <v>0.32</v>
      </c>
      <c r="O120" s="180">
        <v>0.25</v>
      </c>
      <c r="P120" s="180">
        <v>0.39</v>
      </c>
      <c r="Q120" s="180"/>
      <c r="R120" s="180">
        <v>0.34</v>
      </c>
      <c r="S120" s="180">
        <v>0.27</v>
      </c>
      <c r="T120" s="180">
        <v>0.42</v>
      </c>
      <c r="U120" s="180"/>
      <c r="V120" s="180">
        <v>0.16</v>
      </c>
      <c r="W120" s="180">
        <v>0.09</v>
      </c>
      <c r="X120" s="180">
        <v>0.23</v>
      </c>
    </row>
    <row r="121" spans="1:24" ht="12.75" customHeight="1" x14ac:dyDescent="0.35">
      <c r="A121" s="73" t="s">
        <v>282</v>
      </c>
      <c r="B121" s="216">
        <v>213</v>
      </c>
      <c r="C121" s="130" t="s">
        <v>283</v>
      </c>
      <c r="D121" s="179">
        <v>1386</v>
      </c>
      <c r="E121" s="173"/>
      <c r="F121" s="180">
        <v>0.47</v>
      </c>
      <c r="G121" s="180">
        <v>0.41</v>
      </c>
      <c r="H121" s="180">
        <v>0.54</v>
      </c>
      <c r="I121" s="180"/>
      <c r="J121" s="180">
        <v>0.53</v>
      </c>
      <c r="K121" s="180">
        <v>0.45</v>
      </c>
      <c r="L121" s="180">
        <v>0.61</v>
      </c>
      <c r="M121" s="180"/>
      <c r="N121" s="180">
        <v>0.23</v>
      </c>
      <c r="O121" s="180">
        <v>0.16</v>
      </c>
      <c r="P121" s="180">
        <v>0.31</v>
      </c>
      <c r="Q121" s="180"/>
      <c r="R121" s="180">
        <v>0.65</v>
      </c>
      <c r="S121" s="180">
        <v>0.56999999999999995</v>
      </c>
      <c r="T121" s="180">
        <v>0.73</v>
      </c>
      <c r="U121" s="180"/>
      <c r="V121" s="180">
        <v>0.39</v>
      </c>
      <c r="W121" s="180">
        <v>0.31</v>
      </c>
      <c r="X121" s="180">
        <v>0.46</v>
      </c>
    </row>
    <row r="122" spans="1:24" ht="12.75" customHeight="1" x14ac:dyDescent="0.35">
      <c r="A122" s="73"/>
      <c r="B122" s="214"/>
      <c r="C122" s="128"/>
      <c r="D122" s="179"/>
      <c r="E122" s="213"/>
      <c r="F122" s="180"/>
      <c r="G122" s="180"/>
      <c r="H122" s="180"/>
      <c r="I122" s="180"/>
      <c r="J122" s="180"/>
      <c r="K122" s="180"/>
      <c r="L122" s="180"/>
      <c r="M122" s="180"/>
      <c r="N122" s="180"/>
      <c r="O122" s="180"/>
      <c r="P122" s="180"/>
      <c r="Q122" s="180"/>
      <c r="R122" s="180"/>
      <c r="S122" s="180"/>
      <c r="T122" s="180"/>
      <c r="U122" s="180"/>
      <c r="V122" s="180"/>
      <c r="W122" s="180"/>
      <c r="X122" s="180"/>
    </row>
    <row r="123" spans="1:24" s="211" customFormat="1" ht="12.75" customHeight="1" x14ac:dyDescent="0.4">
      <c r="A123" s="70" t="s">
        <v>284</v>
      </c>
      <c r="B123" s="214" t="s">
        <v>285</v>
      </c>
      <c r="C123" s="70" t="s">
        <v>286</v>
      </c>
      <c r="D123" s="175">
        <v>46148</v>
      </c>
      <c r="E123" s="215"/>
      <c r="F123" s="177">
        <v>0.24</v>
      </c>
      <c r="G123" s="177">
        <v>0.23</v>
      </c>
      <c r="H123" s="177">
        <v>0.26</v>
      </c>
      <c r="I123" s="177"/>
      <c r="J123" s="177">
        <v>0.27</v>
      </c>
      <c r="K123" s="177">
        <v>0.26</v>
      </c>
      <c r="L123" s="177">
        <v>0.28999999999999998</v>
      </c>
      <c r="M123" s="177"/>
      <c r="N123" s="177">
        <v>0.24</v>
      </c>
      <c r="O123" s="177">
        <v>0.23</v>
      </c>
      <c r="P123" s="177">
        <v>0.25</v>
      </c>
      <c r="Q123" s="177"/>
      <c r="R123" s="177">
        <v>0.28999999999999998</v>
      </c>
      <c r="S123" s="177">
        <v>0.27</v>
      </c>
      <c r="T123" s="177">
        <v>0.3</v>
      </c>
      <c r="U123" s="177"/>
      <c r="V123" s="177">
        <v>0.17</v>
      </c>
      <c r="W123" s="177">
        <v>0.15</v>
      </c>
      <c r="X123" s="177">
        <v>0.18</v>
      </c>
    </row>
    <row r="124" spans="1:24" ht="12.75" customHeight="1" x14ac:dyDescent="0.35">
      <c r="A124" s="73" t="s">
        <v>287</v>
      </c>
      <c r="B124" s="216">
        <v>301</v>
      </c>
      <c r="C124" s="130" t="s">
        <v>288</v>
      </c>
      <c r="D124" s="179">
        <v>1983</v>
      </c>
      <c r="E124" s="173"/>
      <c r="F124" s="180">
        <v>0.17</v>
      </c>
      <c r="G124" s="180">
        <v>0.12</v>
      </c>
      <c r="H124" s="180">
        <v>0.23</v>
      </c>
      <c r="I124" s="180"/>
      <c r="J124" s="180">
        <v>0.12</v>
      </c>
      <c r="K124" s="180">
        <v>0.06</v>
      </c>
      <c r="L124" s="180">
        <v>0.19</v>
      </c>
      <c r="M124" s="180"/>
      <c r="N124" s="180">
        <v>0.08</v>
      </c>
      <c r="O124" s="180">
        <v>0.02</v>
      </c>
      <c r="P124" s="180">
        <v>0.14000000000000001</v>
      </c>
      <c r="Q124" s="180"/>
      <c r="R124" s="180">
        <v>0.21</v>
      </c>
      <c r="S124" s="180">
        <v>0.14000000000000001</v>
      </c>
      <c r="T124" s="180">
        <v>0.27</v>
      </c>
      <c r="U124" s="180"/>
      <c r="V124" s="180">
        <v>0.22</v>
      </c>
      <c r="W124" s="180">
        <v>0.16</v>
      </c>
      <c r="X124" s="180">
        <v>0.28999999999999998</v>
      </c>
    </row>
    <row r="125" spans="1:24" ht="12.75" customHeight="1" x14ac:dyDescent="0.35">
      <c r="A125" s="73" t="s">
        <v>289</v>
      </c>
      <c r="B125" s="216">
        <v>302</v>
      </c>
      <c r="C125" s="130" t="s">
        <v>290</v>
      </c>
      <c r="D125" s="179">
        <v>3438</v>
      </c>
      <c r="E125" s="173"/>
      <c r="F125" s="180">
        <v>0.56999999999999995</v>
      </c>
      <c r="G125" s="180">
        <v>0.53</v>
      </c>
      <c r="H125" s="180">
        <v>0.62</v>
      </c>
      <c r="I125" s="180"/>
      <c r="J125" s="180">
        <v>0.59</v>
      </c>
      <c r="K125" s="180">
        <v>0.54</v>
      </c>
      <c r="L125" s="180">
        <v>0.64</v>
      </c>
      <c r="M125" s="180"/>
      <c r="N125" s="180">
        <v>0.57999999999999996</v>
      </c>
      <c r="O125" s="180">
        <v>0.54</v>
      </c>
      <c r="P125" s="180">
        <v>0.63</v>
      </c>
      <c r="Q125" s="180"/>
      <c r="R125" s="180">
        <v>0.69</v>
      </c>
      <c r="S125" s="180">
        <v>0.64</v>
      </c>
      <c r="T125" s="180">
        <v>0.74</v>
      </c>
      <c r="U125" s="180"/>
      <c r="V125" s="180">
        <v>0.42</v>
      </c>
      <c r="W125" s="180">
        <v>0.37</v>
      </c>
      <c r="X125" s="180">
        <v>0.47</v>
      </c>
    </row>
    <row r="126" spans="1:24" ht="12.75" customHeight="1" x14ac:dyDescent="0.35">
      <c r="A126" s="73" t="s">
        <v>291</v>
      </c>
      <c r="B126" s="216">
        <v>303</v>
      </c>
      <c r="C126" s="130" t="s">
        <v>292</v>
      </c>
      <c r="D126" s="179">
        <v>2899</v>
      </c>
      <c r="E126" s="173"/>
      <c r="F126" s="180">
        <v>-0.1</v>
      </c>
      <c r="G126" s="180">
        <v>-0.15</v>
      </c>
      <c r="H126" s="180">
        <v>-0.05</v>
      </c>
      <c r="I126" s="180"/>
      <c r="J126" s="180">
        <v>-0.05</v>
      </c>
      <c r="K126" s="180">
        <v>-0.1</v>
      </c>
      <c r="L126" s="180">
        <v>0.01</v>
      </c>
      <c r="M126" s="180"/>
      <c r="N126" s="180">
        <v>-0.04</v>
      </c>
      <c r="O126" s="180">
        <v>-0.09</v>
      </c>
      <c r="P126" s="180">
        <v>0.01</v>
      </c>
      <c r="Q126" s="180"/>
      <c r="R126" s="180">
        <v>-0.24</v>
      </c>
      <c r="S126" s="180">
        <v>-0.3</v>
      </c>
      <c r="T126" s="180">
        <v>-0.19</v>
      </c>
      <c r="U126" s="180"/>
      <c r="V126" s="180">
        <v>-0.06</v>
      </c>
      <c r="W126" s="180">
        <v>-0.11</v>
      </c>
      <c r="X126" s="180">
        <v>-0.01</v>
      </c>
    </row>
    <row r="127" spans="1:24" ht="12.75" customHeight="1" x14ac:dyDescent="0.35">
      <c r="A127" s="73" t="s">
        <v>293</v>
      </c>
      <c r="B127" s="216">
        <v>304</v>
      </c>
      <c r="C127" s="130" t="s">
        <v>294</v>
      </c>
      <c r="D127" s="179">
        <v>2422</v>
      </c>
      <c r="E127" s="173"/>
      <c r="F127" s="180">
        <v>0.54</v>
      </c>
      <c r="G127" s="180">
        <v>0.49</v>
      </c>
      <c r="H127" s="180">
        <v>0.59</v>
      </c>
      <c r="I127" s="180"/>
      <c r="J127" s="180">
        <v>0.6</v>
      </c>
      <c r="K127" s="180">
        <v>0.53</v>
      </c>
      <c r="L127" s="180">
        <v>0.66</v>
      </c>
      <c r="M127" s="180"/>
      <c r="N127" s="180">
        <v>0.6</v>
      </c>
      <c r="O127" s="180">
        <v>0.55000000000000004</v>
      </c>
      <c r="P127" s="180">
        <v>0.66</v>
      </c>
      <c r="Q127" s="180"/>
      <c r="R127" s="180">
        <v>0.68</v>
      </c>
      <c r="S127" s="180">
        <v>0.62</v>
      </c>
      <c r="T127" s="180">
        <v>0.74</v>
      </c>
      <c r="U127" s="180"/>
      <c r="V127" s="180">
        <v>0.3</v>
      </c>
      <c r="W127" s="180">
        <v>0.24</v>
      </c>
      <c r="X127" s="180">
        <v>0.36</v>
      </c>
    </row>
    <row r="128" spans="1:24" ht="12.75" customHeight="1" x14ac:dyDescent="0.35">
      <c r="A128" s="73" t="s">
        <v>295</v>
      </c>
      <c r="B128" s="216">
        <v>305</v>
      </c>
      <c r="C128" s="130" t="s">
        <v>296</v>
      </c>
      <c r="D128" s="179">
        <v>3004</v>
      </c>
      <c r="E128" s="173"/>
      <c r="F128" s="180">
        <v>0.03</v>
      </c>
      <c r="G128" s="180">
        <v>-0.01</v>
      </c>
      <c r="H128" s="180">
        <v>0.08</v>
      </c>
      <c r="I128" s="180"/>
      <c r="J128" s="180">
        <v>0.05</v>
      </c>
      <c r="K128" s="180">
        <v>-0.01</v>
      </c>
      <c r="L128" s="180">
        <v>0.1</v>
      </c>
      <c r="M128" s="180"/>
      <c r="N128" s="180">
        <v>-0.01</v>
      </c>
      <c r="O128" s="180">
        <v>-0.06</v>
      </c>
      <c r="P128" s="180">
        <v>0.04</v>
      </c>
      <c r="Q128" s="180"/>
      <c r="R128" s="180">
        <v>0.02</v>
      </c>
      <c r="S128" s="180">
        <v>-0.04</v>
      </c>
      <c r="T128" s="180">
        <v>7.0000000000000007E-2</v>
      </c>
      <c r="U128" s="180"/>
      <c r="V128" s="180">
        <v>0.02</v>
      </c>
      <c r="W128" s="180">
        <v>-0.03</v>
      </c>
      <c r="X128" s="180">
        <v>0.08</v>
      </c>
    </row>
    <row r="129" spans="1:24" ht="12.75" customHeight="1" x14ac:dyDescent="0.35">
      <c r="A129" s="73" t="s">
        <v>297</v>
      </c>
      <c r="B129" s="216">
        <v>306</v>
      </c>
      <c r="C129" s="130" t="s">
        <v>298</v>
      </c>
      <c r="D129" s="179">
        <v>3077</v>
      </c>
      <c r="E129" s="173"/>
      <c r="F129" s="180">
        <v>7.0000000000000007E-2</v>
      </c>
      <c r="G129" s="180">
        <v>0.02</v>
      </c>
      <c r="H129" s="180">
        <v>0.11</v>
      </c>
      <c r="I129" s="180"/>
      <c r="J129" s="180">
        <v>0.2</v>
      </c>
      <c r="K129" s="180">
        <v>0.15</v>
      </c>
      <c r="L129" s="180">
        <v>0.26</v>
      </c>
      <c r="M129" s="180"/>
      <c r="N129" s="180">
        <v>0.02</v>
      </c>
      <c r="O129" s="180">
        <v>-0.03</v>
      </c>
      <c r="P129" s="180">
        <v>7.0000000000000007E-2</v>
      </c>
      <c r="Q129" s="180"/>
      <c r="R129" s="180">
        <v>0.02</v>
      </c>
      <c r="S129" s="180">
        <v>-0.04</v>
      </c>
      <c r="T129" s="180">
        <v>7.0000000000000007E-2</v>
      </c>
      <c r="U129" s="180"/>
      <c r="V129" s="180">
        <v>0.04</v>
      </c>
      <c r="W129" s="180">
        <v>-0.01</v>
      </c>
      <c r="X129" s="180">
        <v>0.09</v>
      </c>
    </row>
    <row r="130" spans="1:24" ht="12.75" customHeight="1" x14ac:dyDescent="0.35">
      <c r="A130" s="73" t="s">
        <v>299</v>
      </c>
      <c r="B130" s="216">
        <v>307</v>
      </c>
      <c r="C130" s="130" t="s">
        <v>300</v>
      </c>
      <c r="D130" s="179">
        <v>2516</v>
      </c>
      <c r="E130" s="173"/>
      <c r="F130" s="180">
        <v>0.53</v>
      </c>
      <c r="G130" s="180">
        <v>0.48</v>
      </c>
      <c r="H130" s="180">
        <v>0.57999999999999996</v>
      </c>
      <c r="I130" s="180"/>
      <c r="J130" s="180">
        <v>0.56999999999999995</v>
      </c>
      <c r="K130" s="180">
        <v>0.51</v>
      </c>
      <c r="L130" s="180">
        <v>0.63</v>
      </c>
      <c r="M130" s="180"/>
      <c r="N130" s="180">
        <v>0.6</v>
      </c>
      <c r="O130" s="180">
        <v>0.55000000000000004</v>
      </c>
      <c r="P130" s="180">
        <v>0.66</v>
      </c>
      <c r="Q130" s="180"/>
      <c r="R130" s="180">
        <v>0.71</v>
      </c>
      <c r="S130" s="180">
        <v>0.65</v>
      </c>
      <c r="T130" s="180">
        <v>0.77</v>
      </c>
      <c r="U130" s="180"/>
      <c r="V130" s="180">
        <v>0.27</v>
      </c>
      <c r="W130" s="180">
        <v>0.21</v>
      </c>
      <c r="X130" s="180">
        <v>0.33</v>
      </c>
    </row>
    <row r="131" spans="1:24" ht="12.75" customHeight="1" x14ac:dyDescent="0.35">
      <c r="A131" s="73" t="s">
        <v>301</v>
      </c>
      <c r="B131" s="216">
        <v>308</v>
      </c>
      <c r="C131" s="130" t="s">
        <v>302</v>
      </c>
      <c r="D131" s="179">
        <v>3118</v>
      </c>
      <c r="E131" s="173"/>
      <c r="F131" s="180">
        <v>0.08</v>
      </c>
      <c r="G131" s="180">
        <v>0.04</v>
      </c>
      <c r="H131" s="180">
        <v>0.13</v>
      </c>
      <c r="I131" s="180"/>
      <c r="J131" s="180">
        <v>0.06</v>
      </c>
      <c r="K131" s="180">
        <v>0.01</v>
      </c>
      <c r="L131" s="180">
        <v>0.12</v>
      </c>
      <c r="M131" s="180"/>
      <c r="N131" s="180">
        <v>0.1</v>
      </c>
      <c r="O131" s="180">
        <v>0.06</v>
      </c>
      <c r="P131" s="180">
        <v>0.15</v>
      </c>
      <c r="Q131" s="180"/>
      <c r="R131" s="180">
        <v>0.22</v>
      </c>
      <c r="S131" s="180">
        <v>0.16</v>
      </c>
      <c r="T131" s="180">
        <v>0.27</v>
      </c>
      <c r="U131" s="180"/>
      <c r="V131" s="180">
        <v>-0.05</v>
      </c>
      <c r="W131" s="180">
        <v>-0.11</v>
      </c>
      <c r="X131" s="180">
        <v>0</v>
      </c>
    </row>
    <row r="132" spans="1:24" ht="12.75" customHeight="1" x14ac:dyDescent="0.35">
      <c r="A132" s="73" t="s">
        <v>303</v>
      </c>
      <c r="B132" s="216">
        <v>203</v>
      </c>
      <c r="C132" s="130" t="s">
        <v>304</v>
      </c>
      <c r="D132" s="179">
        <v>2051</v>
      </c>
      <c r="E132" s="173"/>
      <c r="F132" s="180">
        <v>-0.18</v>
      </c>
      <c r="G132" s="180">
        <v>-0.24</v>
      </c>
      <c r="H132" s="180">
        <v>-0.13</v>
      </c>
      <c r="I132" s="180"/>
      <c r="J132" s="180">
        <v>-7.0000000000000007E-2</v>
      </c>
      <c r="K132" s="180">
        <v>-0.13</v>
      </c>
      <c r="L132" s="180">
        <v>0</v>
      </c>
      <c r="M132" s="180"/>
      <c r="N132" s="180">
        <v>-0.28999999999999998</v>
      </c>
      <c r="O132" s="180">
        <v>-0.35</v>
      </c>
      <c r="P132" s="180">
        <v>-0.23</v>
      </c>
      <c r="Q132" s="180"/>
      <c r="R132" s="180">
        <v>-0.19</v>
      </c>
      <c r="S132" s="180">
        <v>-0.25</v>
      </c>
      <c r="T132" s="180">
        <v>-0.12</v>
      </c>
      <c r="U132" s="180"/>
      <c r="V132" s="180">
        <v>-0.22</v>
      </c>
      <c r="W132" s="180">
        <v>-0.28999999999999998</v>
      </c>
      <c r="X132" s="180">
        <v>-0.16</v>
      </c>
    </row>
    <row r="133" spans="1:24" ht="12.75" customHeight="1" x14ac:dyDescent="0.35">
      <c r="A133" s="73" t="s">
        <v>305</v>
      </c>
      <c r="B133" s="216">
        <v>310</v>
      </c>
      <c r="C133" s="26" t="s">
        <v>306</v>
      </c>
      <c r="D133" s="179">
        <v>1821</v>
      </c>
      <c r="E133" s="173"/>
      <c r="F133" s="180">
        <v>0.45</v>
      </c>
      <c r="G133" s="180">
        <v>0.4</v>
      </c>
      <c r="H133" s="180">
        <v>0.51</v>
      </c>
      <c r="I133" s="180"/>
      <c r="J133" s="180">
        <v>0.5</v>
      </c>
      <c r="K133" s="180">
        <v>0.43</v>
      </c>
      <c r="L133" s="180">
        <v>0.56999999999999995</v>
      </c>
      <c r="M133" s="180"/>
      <c r="N133" s="180">
        <v>0.4</v>
      </c>
      <c r="O133" s="180">
        <v>0.34</v>
      </c>
      <c r="P133" s="180">
        <v>0.47</v>
      </c>
      <c r="Q133" s="180"/>
      <c r="R133" s="180">
        <v>0.54</v>
      </c>
      <c r="S133" s="180">
        <v>0.47</v>
      </c>
      <c r="T133" s="180">
        <v>0.61</v>
      </c>
      <c r="U133" s="180"/>
      <c r="V133" s="180">
        <v>0.36</v>
      </c>
      <c r="W133" s="180">
        <v>0.28999999999999998</v>
      </c>
      <c r="X133" s="180">
        <v>0.43</v>
      </c>
    </row>
    <row r="134" spans="1:24" ht="12.75" customHeight="1" x14ac:dyDescent="0.35">
      <c r="A134" s="73" t="s">
        <v>307</v>
      </c>
      <c r="B134" s="216">
        <v>311</v>
      </c>
      <c r="C134" s="130" t="s">
        <v>308</v>
      </c>
      <c r="D134" s="179">
        <v>2663</v>
      </c>
      <c r="E134" s="173"/>
      <c r="F134" s="180">
        <v>-0.09</v>
      </c>
      <c r="G134" s="180">
        <v>-0.13</v>
      </c>
      <c r="H134" s="180">
        <v>-0.04</v>
      </c>
      <c r="I134" s="180"/>
      <c r="J134" s="180">
        <v>-0.12</v>
      </c>
      <c r="K134" s="180">
        <v>-0.18</v>
      </c>
      <c r="L134" s="180">
        <v>-0.06</v>
      </c>
      <c r="M134" s="180"/>
      <c r="N134" s="180">
        <v>-0.05</v>
      </c>
      <c r="O134" s="180">
        <v>-0.11</v>
      </c>
      <c r="P134" s="180">
        <v>0</v>
      </c>
      <c r="Q134" s="180"/>
      <c r="R134" s="180">
        <v>-0.12</v>
      </c>
      <c r="S134" s="180">
        <v>-0.18</v>
      </c>
      <c r="T134" s="180">
        <v>-7.0000000000000007E-2</v>
      </c>
      <c r="U134" s="180"/>
      <c r="V134" s="180">
        <v>-0.08</v>
      </c>
      <c r="W134" s="180">
        <v>-0.14000000000000001</v>
      </c>
      <c r="X134" s="180">
        <v>-0.02</v>
      </c>
    </row>
    <row r="135" spans="1:24" ht="12.75" customHeight="1" x14ac:dyDescent="0.35">
      <c r="A135" s="73" t="s">
        <v>309</v>
      </c>
      <c r="B135" s="216">
        <v>312</v>
      </c>
      <c r="C135" s="134" t="s">
        <v>310</v>
      </c>
      <c r="D135" s="179">
        <v>2832</v>
      </c>
      <c r="E135" s="173"/>
      <c r="F135" s="180">
        <v>0.15</v>
      </c>
      <c r="G135" s="180">
        <v>0.1</v>
      </c>
      <c r="H135" s="180">
        <v>0.19</v>
      </c>
      <c r="I135" s="180"/>
      <c r="J135" s="180">
        <v>0.18</v>
      </c>
      <c r="K135" s="180">
        <v>0.12</v>
      </c>
      <c r="L135" s="180">
        <v>0.24</v>
      </c>
      <c r="M135" s="180"/>
      <c r="N135" s="180">
        <v>0.19</v>
      </c>
      <c r="O135" s="180">
        <v>0.14000000000000001</v>
      </c>
      <c r="P135" s="180">
        <v>0.24</v>
      </c>
      <c r="Q135" s="180"/>
      <c r="R135" s="180">
        <v>0.16</v>
      </c>
      <c r="S135" s="180">
        <v>0.1</v>
      </c>
      <c r="T135" s="180">
        <v>0.21</v>
      </c>
      <c r="U135" s="180"/>
      <c r="V135" s="180">
        <v>0.05</v>
      </c>
      <c r="W135" s="180">
        <v>0</v>
      </c>
      <c r="X135" s="180">
        <v>0.11</v>
      </c>
    </row>
    <row r="136" spans="1:24" ht="12.75" customHeight="1" x14ac:dyDescent="0.35">
      <c r="A136" s="73" t="s">
        <v>311</v>
      </c>
      <c r="B136" s="216">
        <v>313</v>
      </c>
      <c r="C136" s="130" t="s">
        <v>312</v>
      </c>
      <c r="D136" s="179">
        <v>2337</v>
      </c>
      <c r="E136" s="173"/>
      <c r="F136" s="180">
        <v>0.43</v>
      </c>
      <c r="G136" s="180">
        <v>0.38</v>
      </c>
      <c r="H136" s="180">
        <v>0.48</v>
      </c>
      <c r="I136" s="180"/>
      <c r="J136" s="180">
        <v>0.36</v>
      </c>
      <c r="K136" s="180">
        <v>0.3</v>
      </c>
      <c r="L136" s="180">
        <v>0.42</v>
      </c>
      <c r="M136" s="180"/>
      <c r="N136" s="180">
        <v>0.38</v>
      </c>
      <c r="O136" s="180">
        <v>0.32</v>
      </c>
      <c r="P136" s="180">
        <v>0.43</v>
      </c>
      <c r="Q136" s="180"/>
      <c r="R136" s="180">
        <v>0.56999999999999995</v>
      </c>
      <c r="S136" s="180">
        <v>0.51</v>
      </c>
      <c r="T136" s="180">
        <v>0.63</v>
      </c>
      <c r="U136" s="180"/>
      <c r="V136" s="180">
        <v>0.33</v>
      </c>
      <c r="W136" s="180">
        <v>0.28000000000000003</v>
      </c>
      <c r="X136" s="180">
        <v>0.39</v>
      </c>
    </row>
    <row r="137" spans="1:24" ht="12.75" customHeight="1" x14ac:dyDescent="0.35">
      <c r="A137" s="73" t="s">
        <v>313</v>
      </c>
      <c r="B137" s="216">
        <v>314</v>
      </c>
      <c r="C137" s="130" t="s">
        <v>314</v>
      </c>
      <c r="D137" s="179">
        <v>1373</v>
      </c>
      <c r="E137" s="173"/>
      <c r="F137" s="180">
        <v>0.53</v>
      </c>
      <c r="G137" s="180">
        <v>0.46</v>
      </c>
      <c r="H137" s="180">
        <v>0.6</v>
      </c>
      <c r="I137" s="180"/>
      <c r="J137" s="180">
        <v>0.45</v>
      </c>
      <c r="K137" s="180">
        <v>0.37</v>
      </c>
      <c r="L137" s="180">
        <v>0.53</v>
      </c>
      <c r="M137" s="180"/>
      <c r="N137" s="180">
        <v>0.56000000000000005</v>
      </c>
      <c r="O137" s="180">
        <v>0.49</v>
      </c>
      <c r="P137" s="180">
        <v>0.63</v>
      </c>
      <c r="Q137" s="180"/>
      <c r="R137" s="180">
        <v>0.55000000000000004</v>
      </c>
      <c r="S137" s="180">
        <v>0.47</v>
      </c>
      <c r="T137" s="180">
        <v>0.63</v>
      </c>
      <c r="U137" s="180"/>
      <c r="V137" s="180">
        <v>0.52</v>
      </c>
      <c r="W137" s="180">
        <v>0.45</v>
      </c>
      <c r="X137" s="180">
        <v>0.6</v>
      </c>
    </row>
    <row r="138" spans="1:24" ht="12.75" customHeight="1" x14ac:dyDescent="0.35">
      <c r="A138" s="73" t="s">
        <v>315</v>
      </c>
      <c r="B138" s="216">
        <v>315</v>
      </c>
      <c r="C138" s="130" t="s">
        <v>316</v>
      </c>
      <c r="D138" s="179">
        <v>1229</v>
      </c>
      <c r="E138" s="173"/>
      <c r="F138" s="180">
        <v>0.44</v>
      </c>
      <c r="G138" s="180">
        <v>0.37</v>
      </c>
      <c r="H138" s="180">
        <v>0.51</v>
      </c>
      <c r="I138" s="180"/>
      <c r="J138" s="180">
        <v>0.45</v>
      </c>
      <c r="K138" s="180">
        <v>0.37</v>
      </c>
      <c r="L138" s="180">
        <v>0.54</v>
      </c>
      <c r="M138" s="180"/>
      <c r="N138" s="180">
        <v>0.32</v>
      </c>
      <c r="O138" s="180">
        <v>0.24</v>
      </c>
      <c r="P138" s="180">
        <v>0.39</v>
      </c>
      <c r="Q138" s="180"/>
      <c r="R138" s="180">
        <v>0.51</v>
      </c>
      <c r="S138" s="180">
        <v>0.43</v>
      </c>
      <c r="T138" s="180">
        <v>0.59</v>
      </c>
      <c r="U138" s="180"/>
      <c r="V138" s="180">
        <v>0.44</v>
      </c>
      <c r="W138" s="180">
        <v>0.36</v>
      </c>
      <c r="X138" s="180">
        <v>0.52</v>
      </c>
    </row>
    <row r="139" spans="1:24" ht="12.75" customHeight="1" x14ac:dyDescent="0.35">
      <c r="A139" s="73" t="s">
        <v>317</v>
      </c>
      <c r="B139" s="216">
        <v>317</v>
      </c>
      <c r="C139" s="130" t="s">
        <v>318</v>
      </c>
      <c r="D139" s="179">
        <v>3194</v>
      </c>
      <c r="E139" s="173"/>
      <c r="F139" s="180">
        <v>0.47</v>
      </c>
      <c r="G139" s="180">
        <v>0.43</v>
      </c>
      <c r="H139" s="180">
        <v>0.51</v>
      </c>
      <c r="I139" s="180"/>
      <c r="J139" s="180">
        <v>0.52</v>
      </c>
      <c r="K139" s="180">
        <v>0.46</v>
      </c>
      <c r="L139" s="180">
        <v>0.56999999999999995</v>
      </c>
      <c r="M139" s="180"/>
      <c r="N139" s="180">
        <v>0.51</v>
      </c>
      <c r="O139" s="180">
        <v>0.46</v>
      </c>
      <c r="P139" s="180">
        <v>0.56000000000000005</v>
      </c>
      <c r="Q139" s="180"/>
      <c r="R139" s="180">
        <v>0.53</v>
      </c>
      <c r="S139" s="180">
        <v>0.47</v>
      </c>
      <c r="T139" s="180">
        <v>0.57999999999999996</v>
      </c>
      <c r="U139" s="180"/>
      <c r="V139" s="180">
        <v>0.34</v>
      </c>
      <c r="W139" s="180">
        <v>0.28999999999999998</v>
      </c>
      <c r="X139" s="180">
        <v>0.39</v>
      </c>
    </row>
    <row r="140" spans="1:24" ht="12.75" customHeight="1" x14ac:dyDescent="0.35">
      <c r="A140" s="73" t="s">
        <v>319</v>
      </c>
      <c r="B140" s="216">
        <v>318</v>
      </c>
      <c r="C140" s="130" t="s">
        <v>320</v>
      </c>
      <c r="D140" s="179">
        <v>1359</v>
      </c>
      <c r="E140" s="173"/>
      <c r="F140" s="180">
        <v>0.14000000000000001</v>
      </c>
      <c r="G140" s="180">
        <v>0.08</v>
      </c>
      <c r="H140" s="180">
        <v>0.21</v>
      </c>
      <c r="I140" s="180"/>
      <c r="J140" s="180">
        <v>0.18</v>
      </c>
      <c r="K140" s="180">
        <v>0.1</v>
      </c>
      <c r="L140" s="180">
        <v>0.26</v>
      </c>
      <c r="M140" s="180"/>
      <c r="N140" s="180">
        <v>0.06</v>
      </c>
      <c r="O140" s="180">
        <v>-0.01</v>
      </c>
      <c r="P140" s="180">
        <v>0.13</v>
      </c>
      <c r="Q140" s="180"/>
      <c r="R140" s="180">
        <v>0.2</v>
      </c>
      <c r="S140" s="180">
        <v>0.12</v>
      </c>
      <c r="T140" s="180">
        <v>0.28000000000000003</v>
      </c>
      <c r="U140" s="180"/>
      <c r="V140" s="180">
        <v>0.08</v>
      </c>
      <c r="W140" s="180">
        <v>0</v>
      </c>
      <c r="X140" s="180">
        <v>0.15</v>
      </c>
    </row>
    <row r="141" spans="1:24" ht="12.75" customHeight="1" x14ac:dyDescent="0.35">
      <c r="A141" s="73" t="s">
        <v>321</v>
      </c>
      <c r="B141" s="216">
        <v>319</v>
      </c>
      <c r="C141" s="130" t="s">
        <v>322</v>
      </c>
      <c r="D141" s="179">
        <v>2535</v>
      </c>
      <c r="E141" s="173"/>
      <c r="F141" s="180">
        <v>0.39</v>
      </c>
      <c r="G141" s="180">
        <v>0.34</v>
      </c>
      <c r="H141" s="180">
        <v>0.44</v>
      </c>
      <c r="I141" s="180"/>
      <c r="J141" s="180">
        <v>0.33</v>
      </c>
      <c r="K141" s="180">
        <v>0.27</v>
      </c>
      <c r="L141" s="180">
        <v>0.39</v>
      </c>
      <c r="M141" s="180"/>
      <c r="N141" s="180">
        <v>0.4</v>
      </c>
      <c r="O141" s="180">
        <v>0.35</v>
      </c>
      <c r="P141" s="180">
        <v>0.46</v>
      </c>
      <c r="Q141" s="180"/>
      <c r="R141" s="180">
        <v>0.37</v>
      </c>
      <c r="S141" s="180">
        <v>0.31</v>
      </c>
      <c r="T141" s="180">
        <v>0.43</v>
      </c>
      <c r="U141" s="180"/>
      <c r="V141" s="180">
        <v>0.42</v>
      </c>
      <c r="W141" s="180">
        <v>0.36</v>
      </c>
      <c r="X141" s="180">
        <v>0.47</v>
      </c>
    </row>
    <row r="142" spans="1:24" ht="12.75" customHeight="1" x14ac:dyDescent="0.35">
      <c r="A142" s="73" t="s">
        <v>323</v>
      </c>
      <c r="B142" s="216">
        <v>320</v>
      </c>
      <c r="C142" s="130" t="s">
        <v>324</v>
      </c>
      <c r="D142" s="179">
        <v>2297</v>
      </c>
      <c r="E142" s="173"/>
      <c r="F142" s="180">
        <v>0.21</v>
      </c>
      <c r="G142" s="180">
        <v>0.15</v>
      </c>
      <c r="H142" s="180">
        <v>0.26</v>
      </c>
      <c r="I142" s="180"/>
      <c r="J142" s="180">
        <v>0.38</v>
      </c>
      <c r="K142" s="180">
        <v>0.32</v>
      </c>
      <c r="L142" s="180">
        <v>0.44</v>
      </c>
      <c r="M142" s="180"/>
      <c r="N142" s="180">
        <v>0.17</v>
      </c>
      <c r="O142" s="180">
        <v>0.12</v>
      </c>
      <c r="P142" s="180">
        <v>0.23</v>
      </c>
      <c r="Q142" s="180"/>
      <c r="R142" s="180">
        <v>0.24</v>
      </c>
      <c r="S142" s="180">
        <v>0.18</v>
      </c>
      <c r="T142" s="180">
        <v>0.3</v>
      </c>
      <c r="U142" s="180"/>
      <c r="V142" s="180">
        <v>7.0000000000000007E-2</v>
      </c>
      <c r="W142" s="180">
        <v>0.01</v>
      </c>
      <c r="X142" s="180">
        <v>0.13</v>
      </c>
    </row>
    <row r="143" spans="1:24" ht="12.75" customHeight="1" x14ac:dyDescent="0.35">
      <c r="A143" s="73"/>
      <c r="B143" s="214"/>
      <c r="C143" s="128"/>
      <c r="D143" s="179"/>
      <c r="E143" s="213"/>
      <c r="F143" s="180"/>
      <c r="G143" s="180"/>
      <c r="H143" s="180"/>
      <c r="I143" s="180"/>
      <c r="J143" s="180"/>
      <c r="K143" s="180"/>
      <c r="L143" s="180"/>
      <c r="M143" s="180"/>
      <c r="N143" s="180"/>
      <c r="O143" s="180"/>
      <c r="P143" s="180"/>
      <c r="Q143" s="180"/>
      <c r="R143" s="180"/>
      <c r="S143" s="180"/>
      <c r="T143" s="180"/>
      <c r="U143" s="180"/>
      <c r="V143" s="180"/>
      <c r="W143" s="180"/>
      <c r="X143" s="180"/>
    </row>
    <row r="144" spans="1:24" s="211" customFormat="1" ht="12.75" customHeight="1" x14ac:dyDescent="0.4">
      <c r="A144" s="70" t="s">
        <v>325</v>
      </c>
      <c r="B144" s="214" t="s">
        <v>326</v>
      </c>
      <c r="C144" s="71" t="s">
        <v>327</v>
      </c>
      <c r="D144" s="175">
        <v>78327</v>
      </c>
      <c r="E144" s="215"/>
      <c r="F144" s="177">
        <v>0.01</v>
      </c>
      <c r="G144" s="177">
        <v>0</v>
      </c>
      <c r="H144" s="177">
        <v>0.02</v>
      </c>
      <c r="I144" s="177"/>
      <c r="J144" s="177">
        <v>-0.02</v>
      </c>
      <c r="K144" s="177">
        <v>-0.03</v>
      </c>
      <c r="L144" s="177">
        <v>-0.01</v>
      </c>
      <c r="M144" s="177"/>
      <c r="N144" s="177">
        <v>0.04</v>
      </c>
      <c r="O144" s="177">
        <v>0.03</v>
      </c>
      <c r="P144" s="177">
        <v>0.05</v>
      </c>
      <c r="Q144" s="177"/>
      <c r="R144" s="177">
        <v>0.02</v>
      </c>
      <c r="S144" s="177">
        <v>0.01</v>
      </c>
      <c r="T144" s="177">
        <v>0.04</v>
      </c>
      <c r="U144" s="177"/>
      <c r="V144" s="177">
        <v>-0.04</v>
      </c>
      <c r="W144" s="177">
        <v>-0.05</v>
      </c>
      <c r="X144" s="177">
        <v>-0.03</v>
      </c>
    </row>
    <row r="145" spans="1:24" ht="12.75" customHeight="1" x14ac:dyDescent="0.35">
      <c r="A145" s="73" t="s">
        <v>328</v>
      </c>
      <c r="B145" s="216">
        <v>867</v>
      </c>
      <c r="C145" s="129" t="s">
        <v>329</v>
      </c>
      <c r="D145" s="179">
        <v>986</v>
      </c>
      <c r="E145" s="173"/>
      <c r="F145" s="180">
        <v>0.02</v>
      </c>
      <c r="G145" s="180">
        <v>-0.06</v>
      </c>
      <c r="H145" s="180">
        <v>0.1</v>
      </c>
      <c r="I145" s="180"/>
      <c r="J145" s="180">
        <v>0</v>
      </c>
      <c r="K145" s="180">
        <v>-0.1</v>
      </c>
      <c r="L145" s="180">
        <v>0.09</v>
      </c>
      <c r="M145" s="180"/>
      <c r="N145" s="180">
        <v>0.04</v>
      </c>
      <c r="O145" s="180">
        <v>-0.05</v>
      </c>
      <c r="P145" s="180">
        <v>0.12</v>
      </c>
      <c r="Q145" s="180"/>
      <c r="R145" s="180">
        <v>0.01</v>
      </c>
      <c r="S145" s="180">
        <v>-0.08</v>
      </c>
      <c r="T145" s="180">
        <v>0.1</v>
      </c>
      <c r="U145" s="180"/>
      <c r="V145" s="180">
        <v>0.02</v>
      </c>
      <c r="W145" s="180">
        <v>-7.0000000000000007E-2</v>
      </c>
      <c r="X145" s="180">
        <v>0.11</v>
      </c>
    </row>
    <row r="146" spans="1:24" ht="12.75" customHeight="1" x14ac:dyDescent="0.35">
      <c r="A146" s="73" t="s">
        <v>330</v>
      </c>
      <c r="B146" s="216">
        <v>846</v>
      </c>
      <c r="C146" s="26" t="s">
        <v>331</v>
      </c>
      <c r="D146" s="179">
        <v>2045</v>
      </c>
      <c r="E146" s="173"/>
      <c r="F146" s="180">
        <v>-0.02</v>
      </c>
      <c r="G146" s="180">
        <v>-7.0000000000000007E-2</v>
      </c>
      <c r="H146" s="180">
        <v>0.04</v>
      </c>
      <c r="I146" s="180"/>
      <c r="J146" s="180">
        <v>0.02</v>
      </c>
      <c r="K146" s="180">
        <v>-0.05</v>
      </c>
      <c r="L146" s="180">
        <v>0.09</v>
      </c>
      <c r="M146" s="180"/>
      <c r="N146" s="180">
        <v>0</v>
      </c>
      <c r="O146" s="180">
        <v>-0.06</v>
      </c>
      <c r="P146" s="180">
        <v>0.06</v>
      </c>
      <c r="Q146" s="180"/>
      <c r="R146" s="180">
        <v>-0.03</v>
      </c>
      <c r="S146" s="180">
        <v>-0.09</v>
      </c>
      <c r="T146" s="180">
        <v>0.04</v>
      </c>
      <c r="U146" s="180"/>
      <c r="V146" s="180">
        <v>-0.08</v>
      </c>
      <c r="W146" s="180">
        <v>-0.14000000000000001</v>
      </c>
      <c r="X146" s="180">
        <v>-0.01</v>
      </c>
    </row>
    <row r="147" spans="1:24" ht="12.75" customHeight="1" x14ac:dyDescent="0.35">
      <c r="A147" s="73" t="s">
        <v>332</v>
      </c>
      <c r="B147" s="216">
        <v>825</v>
      </c>
      <c r="C147" s="26" t="s">
        <v>333</v>
      </c>
      <c r="D147" s="179">
        <v>5172</v>
      </c>
      <c r="E147" s="173"/>
      <c r="F147" s="180">
        <v>0.22</v>
      </c>
      <c r="G147" s="180">
        <v>0.19</v>
      </c>
      <c r="H147" s="180">
        <v>0.26</v>
      </c>
      <c r="I147" s="180"/>
      <c r="J147" s="180">
        <v>0.14000000000000001</v>
      </c>
      <c r="K147" s="180">
        <v>0.09</v>
      </c>
      <c r="L147" s="180">
        <v>0.18</v>
      </c>
      <c r="M147" s="180"/>
      <c r="N147" s="180">
        <v>0.28000000000000003</v>
      </c>
      <c r="O147" s="180">
        <v>0.24</v>
      </c>
      <c r="P147" s="180">
        <v>0.31</v>
      </c>
      <c r="Q147" s="180"/>
      <c r="R147" s="180">
        <v>0.28000000000000003</v>
      </c>
      <c r="S147" s="180">
        <v>0.24</v>
      </c>
      <c r="T147" s="180">
        <v>0.32</v>
      </c>
      <c r="U147" s="180"/>
      <c r="V147" s="180">
        <v>0.18</v>
      </c>
      <c r="W147" s="180">
        <v>0.14000000000000001</v>
      </c>
      <c r="X147" s="180">
        <v>0.22</v>
      </c>
    </row>
    <row r="148" spans="1:24" ht="12.75" customHeight="1" x14ac:dyDescent="0.35">
      <c r="A148" s="73" t="s">
        <v>334</v>
      </c>
      <c r="B148" s="216">
        <v>845</v>
      </c>
      <c r="C148" s="26" t="s">
        <v>335</v>
      </c>
      <c r="D148" s="179">
        <v>4486</v>
      </c>
      <c r="E148" s="173"/>
      <c r="F148" s="180">
        <v>-0.03</v>
      </c>
      <c r="G148" s="180">
        <v>-0.06</v>
      </c>
      <c r="H148" s="180">
        <v>0.01</v>
      </c>
      <c r="I148" s="180"/>
      <c r="J148" s="180">
        <v>0.02</v>
      </c>
      <c r="K148" s="180">
        <v>-0.03</v>
      </c>
      <c r="L148" s="180">
        <v>0.06</v>
      </c>
      <c r="M148" s="180"/>
      <c r="N148" s="180">
        <v>-0.01</v>
      </c>
      <c r="O148" s="180">
        <v>-0.05</v>
      </c>
      <c r="P148" s="180">
        <v>0.03</v>
      </c>
      <c r="Q148" s="180"/>
      <c r="R148" s="180">
        <v>-0.03</v>
      </c>
      <c r="S148" s="180">
        <v>-0.08</v>
      </c>
      <c r="T148" s="180">
        <v>0.01</v>
      </c>
      <c r="U148" s="180"/>
      <c r="V148" s="180">
        <v>-0.08</v>
      </c>
      <c r="W148" s="180">
        <v>-0.12</v>
      </c>
      <c r="X148" s="180">
        <v>-0.04</v>
      </c>
    </row>
    <row r="149" spans="1:24" ht="12.75" customHeight="1" x14ac:dyDescent="0.35">
      <c r="A149" s="73" t="s">
        <v>336</v>
      </c>
      <c r="B149" s="216">
        <v>850</v>
      </c>
      <c r="C149" s="26" t="s">
        <v>337</v>
      </c>
      <c r="D149" s="179">
        <v>12069</v>
      </c>
      <c r="E149" s="173"/>
      <c r="F149" s="180">
        <v>-0.09</v>
      </c>
      <c r="G149" s="180">
        <v>-0.11</v>
      </c>
      <c r="H149" s="180">
        <v>-7.0000000000000007E-2</v>
      </c>
      <c r="I149" s="180"/>
      <c r="J149" s="180">
        <v>-0.15</v>
      </c>
      <c r="K149" s="180">
        <v>-0.18</v>
      </c>
      <c r="L149" s="180">
        <v>-0.12</v>
      </c>
      <c r="M149" s="180"/>
      <c r="N149" s="180">
        <v>-0.01</v>
      </c>
      <c r="O149" s="180">
        <v>-0.04</v>
      </c>
      <c r="P149" s="180">
        <v>0.01</v>
      </c>
      <c r="Q149" s="180"/>
      <c r="R149" s="180">
        <v>-0.05</v>
      </c>
      <c r="S149" s="180">
        <v>-7.0000000000000007E-2</v>
      </c>
      <c r="T149" s="180">
        <v>-0.02</v>
      </c>
      <c r="U149" s="180"/>
      <c r="V149" s="180">
        <v>-0.17</v>
      </c>
      <c r="W149" s="180">
        <v>-0.19</v>
      </c>
      <c r="X149" s="180">
        <v>-0.14000000000000001</v>
      </c>
    </row>
    <row r="150" spans="1:24" ht="12.75" customHeight="1" x14ac:dyDescent="0.35">
      <c r="A150" s="73" t="s">
        <v>338</v>
      </c>
      <c r="B150" s="216">
        <v>921</v>
      </c>
      <c r="C150" s="129" t="s">
        <v>339</v>
      </c>
      <c r="D150" s="179">
        <v>1039</v>
      </c>
      <c r="E150" s="173"/>
      <c r="F150" s="180">
        <v>-0.38</v>
      </c>
      <c r="G150" s="180">
        <v>-0.46</v>
      </c>
      <c r="H150" s="180">
        <v>-0.3</v>
      </c>
      <c r="I150" s="180"/>
      <c r="J150" s="180">
        <v>-0.32</v>
      </c>
      <c r="K150" s="180">
        <v>-0.42</v>
      </c>
      <c r="L150" s="180">
        <v>-0.23</v>
      </c>
      <c r="M150" s="180"/>
      <c r="N150" s="180">
        <v>-0.26</v>
      </c>
      <c r="O150" s="180">
        <v>-0.35</v>
      </c>
      <c r="P150" s="180">
        <v>-0.18</v>
      </c>
      <c r="Q150" s="180"/>
      <c r="R150" s="180">
        <v>-0.55000000000000004</v>
      </c>
      <c r="S150" s="180">
        <v>-0.64</v>
      </c>
      <c r="T150" s="180">
        <v>-0.45</v>
      </c>
      <c r="U150" s="180"/>
      <c r="V150" s="180">
        <v>-0.38</v>
      </c>
      <c r="W150" s="180">
        <v>-0.47</v>
      </c>
      <c r="X150" s="180">
        <v>-0.28999999999999998</v>
      </c>
    </row>
    <row r="151" spans="1:24" ht="12.75" customHeight="1" x14ac:dyDescent="0.35">
      <c r="A151" s="73" t="s">
        <v>340</v>
      </c>
      <c r="B151" s="216">
        <v>886</v>
      </c>
      <c r="C151" s="129" t="s">
        <v>341</v>
      </c>
      <c r="D151" s="179">
        <v>14634</v>
      </c>
      <c r="E151" s="173"/>
      <c r="F151" s="180">
        <v>-0.08</v>
      </c>
      <c r="G151" s="180">
        <v>-0.1</v>
      </c>
      <c r="H151" s="180">
        <v>-0.06</v>
      </c>
      <c r="I151" s="180"/>
      <c r="J151" s="180">
        <v>-0.17</v>
      </c>
      <c r="K151" s="180">
        <v>-0.2</v>
      </c>
      <c r="L151" s="180">
        <v>-0.15</v>
      </c>
      <c r="M151" s="180"/>
      <c r="N151" s="180">
        <v>-0.09</v>
      </c>
      <c r="O151" s="180">
        <v>-0.11</v>
      </c>
      <c r="P151" s="180">
        <v>-0.06</v>
      </c>
      <c r="Q151" s="180"/>
      <c r="R151" s="180">
        <v>-0.11</v>
      </c>
      <c r="S151" s="180">
        <v>-0.14000000000000001</v>
      </c>
      <c r="T151" s="180">
        <v>-0.09</v>
      </c>
      <c r="U151" s="180"/>
      <c r="V151" s="180">
        <v>-0.01</v>
      </c>
      <c r="W151" s="180">
        <v>-0.03</v>
      </c>
      <c r="X151" s="180">
        <v>0.02</v>
      </c>
    </row>
    <row r="152" spans="1:24" ht="12.75" customHeight="1" x14ac:dyDescent="0.35">
      <c r="A152" s="73" t="s">
        <v>342</v>
      </c>
      <c r="B152" s="216">
        <v>887</v>
      </c>
      <c r="C152" s="129" t="s">
        <v>343</v>
      </c>
      <c r="D152" s="179">
        <v>2807</v>
      </c>
      <c r="E152" s="173"/>
      <c r="F152" s="180">
        <v>0.02</v>
      </c>
      <c r="G152" s="180">
        <v>-0.03</v>
      </c>
      <c r="H152" s="180">
        <v>0.06</v>
      </c>
      <c r="I152" s="180"/>
      <c r="J152" s="180">
        <v>0.01</v>
      </c>
      <c r="K152" s="180">
        <v>-0.05</v>
      </c>
      <c r="L152" s="180">
        <v>0.06</v>
      </c>
      <c r="M152" s="180"/>
      <c r="N152" s="180">
        <v>-0.02</v>
      </c>
      <c r="O152" s="180">
        <v>-7.0000000000000007E-2</v>
      </c>
      <c r="P152" s="180">
        <v>0.03</v>
      </c>
      <c r="Q152" s="180"/>
      <c r="R152" s="180">
        <v>-0.03</v>
      </c>
      <c r="S152" s="180">
        <v>-0.08</v>
      </c>
      <c r="T152" s="180">
        <v>0.03</v>
      </c>
      <c r="U152" s="180"/>
      <c r="V152" s="180">
        <v>7.0000000000000007E-2</v>
      </c>
      <c r="W152" s="180">
        <v>0.01</v>
      </c>
      <c r="X152" s="180">
        <v>0.12</v>
      </c>
    </row>
    <row r="153" spans="1:24" ht="12.75" customHeight="1" x14ac:dyDescent="0.35">
      <c r="A153" s="73" t="s">
        <v>344</v>
      </c>
      <c r="B153" s="216">
        <v>826</v>
      </c>
      <c r="C153" s="26" t="s">
        <v>345</v>
      </c>
      <c r="D153" s="179">
        <v>2604</v>
      </c>
      <c r="E153" s="173"/>
      <c r="F153" s="180">
        <v>-0.15</v>
      </c>
      <c r="G153" s="180">
        <v>-0.2</v>
      </c>
      <c r="H153" s="180">
        <v>-0.1</v>
      </c>
      <c r="I153" s="180"/>
      <c r="J153" s="180">
        <v>-0.13</v>
      </c>
      <c r="K153" s="180">
        <v>-0.19</v>
      </c>
      <c r="L153" s="180">
        <v>-7.0000000000000007E-2</v>
      </c>
      <c r="M153" s="180"/>
      <c r="N153" s="180">
        <v>-0.16</v>
      </c>
      <c r="O153" s="180">
        <v>-0.22</v>
      </c>
      <c r="P153" s="180">
        <v>-0.11</v>
      </c>
      <c r="Q153" s="180"/>
      <c r="R153" s="180">
        <v>-0.28000000000000003</v>
      </c>
      <c r="S153" s="180">
        <v>-0.34</v>
      </c>
      <c r="T153" s="180">
        <v>-0.23</v>
      </c>
      <c r="U153" s="180"/>
      <c r="V153" s="180">
        <v>-0.04</v>
      </c>
      <c r="W153" s="180">
        <v>-0.09</v>
      </c>
      <c r="X153" s="180">
        <v>0.02</v>
      </c>
    </row>
    <row r="154" spans="1:24" ht="12.75" customHeight="1" x14ac:dyDescent="0.35">
      <c r="A154" s="73" t="s">
        <v>346</v>
      </c>
      <c r="B154" s="216">
        <v>931</v>
      </c>
      <c r="C154" s="129" t="s">
        <v>347</v>
      </c>
      <c r="D154" s="179">
        <v>5499</v>
      </c>
      <c r="E154" s="173"/>
      <c r="F154" s="180">
        <v>-0.01</v>
      </c>
      <c r="G154" s="180">
        <v>-0.04</v>
      </c>
      <c r="H154" s="180">
        <v>0.03</v>
      </c>
      <c r="I154" s="180"/>
      <c r="J154" s="180">
        <v>0.05</v>
      </c>
      <c r="K154" s="180">
        <v>0.01</v>
      </c>
      <c r="L154" s="180">
        <v>0.1</v>
      </c>
      <c r="M154" s="180"/>
      <c r="N154" s="180">
        <v>0.06</v>
      </c>
      <c r="O154" s="180">
        <v>0.02</v>
      </c>
      <c r="P154" s="180">
        <v>0.09</v>
      </c>
      <c r="Q154" s="180"/>
      <c r="R154" s="180">
        <v>0.05</v>
      </c>
      <c r="S154" s="180">
        <v>0.01</v>
      </c>
      <c r="T154" s="180">
        <v>0.09</v>
      </c>
      <c r="U154" s="180"/>
      <c r="V154" s="180">
        <v>-0.17</v>
      </c>
      <c r="W154" s="180">
        <v>-0.21</v>
      </c>
      <c r="X154" s="180">
        <v>-0.13</v>
      </c>
    </row>
    <row r="155" spans="1:24" ht="12.75" customHeight="1" x14ac:dyDescent="0.35">
      <c r="A155" s="73" t="s">
        <v>348</v>
      </c>
      <c r="B155" s="216">
        <v>851</v>
      </c>
      <c r="C155" s="26" t="s">
        <v>349</v>
      </c>
      <c r="D155" s="179">
        <v>1607</v>
      </c>
      <c r="E155" s="173"/>
      <c r="F155" s="180">
        <v>-0.34</v>
      </c>
      <c r="G155" s="180">
        <v>-0.4</v>
      </c>
      <c r="H155" s="180">
        <v>-0.27</v>
      </c>
      <c r="I155" s="180"/>
      <c r="J155" s="180">
        <v>-0.22</v>
      </c>
      <c r="K155" s="180">
        <v>-0.28999999999999998</v>
      </c>
      <c r="L155" s="180">
        <v>-0.14000000000000001</v>
      </c>
      <c r="M155" s="180"/>
      <c r="N155" s="180">
        <v>-0.17</v>
      </c>
      <c r="O155" s="180">
        <v>-0.23</v>
      </c>
      <c r="P155" s="180">
        <v>-0.1</v>
      </c>
      <c r="Q155" s="180"/>
      <c r="R155" s="180">
        <v>-0.39</v>
      </c>
      <c r="S155" s="180">
        <v>-0.46</v>
      </c>
      <c r="T155" s="180">
        <v>-0.32</v>
      </c>
      <c r="U155" s="180"/>
      <c r="V155" s="180">
        <v>-0.51</v>
      </c>
      <c r="W155" s="180">
        <v>-0.57999999999999996</v>
      </c>
      <c r="X155" s="180">
        <v>-0.44</v>
      </c>
    </row>
    <row r="156" spans="1:24" ht="12.75" customHeight="1" x14ac:dyDescent="0.35">
      <c r="A156" s="73" t="s">
        <v>350</v>
      </c>
      <c r="B156" s="216">
        <v>870</v>
      </c>
      <c r="C156" s="129" t="s">
        <v>351</v>
      </c>
      <c r="D156" s="179">
        <v>979</v>
      </c>
      <c r="E156" s="173"/>
      <c r="F156" s="180">
        <v>-0.04</v>
      </c>
      <c r="G156" s="180">
        <v>-0.11</v>
      </c>
      <c r="H156" s="180">
        <v>0.04</v>
      </c>
      <c r="I156" s="180"/>
      <c r="J156" s="180">
        <v>-0.11</v>
      </c>
      <c r="K156" s="180">
        <v>-0.21</v>
      </c>
      <c r="L156" s="180">
        <v>-0.01</v>
      </c>
      <c r="M156" s="180"/>
      <c r="N156" s="180">
        <v>0.06</v>
      </c>
      <c r="O156" s="180">
        <v>-0.02</v>
      </c>
      <c r="P156" s="180">
        <v>0.15</v>
      </c>
      <c r="Q156" s="180"/>
      <c r="R156" s="180">
        <v>0.03</v>
      </c>
      <c r="S156" s="180">
        <v>-0.06</v>
      </c>
      <c r="T156" s="180">
        <v>0.13</v>
      </c>
      <c r="U156" s="180"/>
      <c r="V156" s="180">
        <v>-0.14000000000000001</v>
      </c>
      <c r="W156" s="180">
        <v>-0.23</v>
      </c>
      <c r="X156" s="180">
        <v>-0.05</v>
      </c>
    </row>
    <row r="157" spans="1:24" ht="12.75" customHeight="1" x14ac:dyDescent="0.35">
      <c r="A157" s="73" t="s">
        <v>352</v>
      </c>
      <c r="B157" s="216">
        <v>871</v>
      </c>
      <c r="C157" s="129" t="s">
        <v>353</v>
      </c>
      <c r="D157" s="179">
        <v>1583</v>
      </c>
      <c r="E157" s="173"/>
      <c r="F157" s="180">
        <v>0.3</v>
      </c>
      <c r="G157" s="180">
        <v>0.24</v>
      </c>
      <c r="H157" s="180">
        <v>0.36</v>
      </c>
      <c r="I157" s="180"/>
      <c r="J157" s="180">
        <v>0.41</v>
      </c>
      <c r="K157" s="180">
        <v>0.33</v>
      </c>
      <c r="L157" s="180">
        <v>0.49</v>
      </c>
      <c r="M157" s="180"/>
      <c r="N157" s="180">
        <v>0.34</v>
      </c>
      <c r="O157" s="180">
        <v>0.28000000000000003</v>
      </c>
      <c r="P157" s="180">
        <v>0.41</v>
      </c>
      <c r="Q157" s="180"/>
      <c r="R157" s="180">
        <v>0.36</v>
      </c>
      <c r="S157" s="180">
        <v>0.28000000000000003</v>
      </c>
      <c r="T157" s="180">
        <v>0.43</v>
      </c>
      <c r="U157" s="180"/>
      <c r="V157" s="180">
        <v>0.12</v>
      </c>
      <c r="W157" s="180">
        <v>0.05</v>
      </c>
      <c r="X157" s="180">
        <v>0.2</v>
      </c>
    </row>
    <row r="158" spans="1:24" ht="12.75" customHeight="1" x14ac:dyDescent="0.35">
      <c r="A158" s="73" t="s">
        <v>354</v>
      </c>
      <c r="B158" s="216">
        <v>852</v>
      </c>
      <c r="C158" s="26" t="s">
        <v>355</v>
      </c>
      <c r="D158" s="179">
        <v>1775</v>
      </c>
      <c r="E158" s="173"/>
      <c r="F158" s="180">
        <v>-0.22</v>
      </c>
      <c r="G158" s="180">
        <v>-0.28000000000000003</v>
      </c>
      <c r="H158" s="180">
        <v>-0.16</v>
      </c>
      <c r="I158" s="180"/>
      <c r="J158" s="180">
        <v>-0.28000000000000003</v>
      </c>
      <c r="K158" s="180">
        <v>-0.35</v>
      </c>
      <c r="L158" s="180">
        <v>-0.21</v>
      </c>
      <c r="M158" s="180"/>
      <c r="N158" s="180">
        <v>-0.26</v>
      </c>
      <c r="O158" s="180">
        <v>-0.32</v>
      </c>
      <c r="P158" s="180">
        <v>-0.19</v>
      </c>
      <c r="Q158" s="180"/>
      <c r="R158" s="180">
        <v>-0.32</v>
      </c>
      <c r="S158" s="180">
        <v>-0.39</v>
      </c>
      <c r="T158" s="180">
        <v>-0.25</v>
      </c>
      <c r="U158" s="180"/>
      <c r="V158" s="180">
        <v>-0.09</v>
      </c>
      <c r="W158" s="180">
        <v>-0.16</v>
      </c>
      <c r="X158" s="180">
        <v>-0.02</v>
      </c>
    </row>
    <row r="159" spans="1:24" ht="12.75" customHeight="1" x14ac:dyDescent="0.35">
      <c r="A159" s="73" t="s">
        <v>356</v>
      </c>
      <c r="B159" s="216">
        <v>936</v>
      </c>
      <c r="C159" s="129" t="s">
        <v>357</v>
      </c>
      <c r="D159" s="179">
        <v>9281</v>
      </c>
      <c r="E159" s="173"/>
      <c r="F159" s="180">
        <v>0.17</v>
      </c>
      <c r="G159" s="180">
        <v>0.15</v>
      </c>
      <c r="H159" s="180">
        <v>0.2</v>
      </c>
      <c r="I159" s="180"/>
      <c r="J159" s="180">
        <v>0.17</v>
      </c>
      <c r="K159" s="180">
        <v>0.14000000000000001</v>
      </c>
      <c r="L159" s="180">
        <v>0.2</v>
      </c>
      <c r="M159" s="180"/>
      <c r="N159" s="180">
        <v>0.22</v>
      </c>
      <c r="O159" s="180">
        <v>0.19</v>
      </c>
      <c r="P159" s="180">
        <v>0.25</v>
      </c>
      <c r="Q159" s="180"/>
      <c r="R159" s="180">
        <v>0.23</v>
      </c>
      <c r="S159" s="180">
        <v>0.2</v>
      </c>
      <c r="T159" s="180">
        <v>0.26</v>
      </c>
      <c r="U159" s="180"/>
      <c r="V159" s="180">
        <v>0.06</v>
      </c>
      <c r="W159" s="180">
        <v>0.03</v>
      </c>
      <c r="X159" s="180">
        <v>0.09</v>
      </c>
    </row>
    <row r="160" spans="1:24" ht="12.75" customHeight="1" x14ac:dyDescent="0.35">
      <c r="A160" s="73" t="s">
        <v>358</v>
      </c>
      <c r="B160" s="216">
        <v>869</v>
      </c>
      <c r="C160" s="129" t="s">
        <v>359</v>
      </c>
      <c r="D160" s="179">
        <v>1656</v>
      </c>
      <c r="E160" s="173"/>
      <c r="F160" s="180">
        <v>0.11</v>
      </c>
      <c r="G160" s="180">
        <v>0.04</v>
      </c>
      <c r="H160" s="180">
        <v>0.17</v>
      </c>
      <c r="I160" s="180"/>
      <c r="J160" s="180">
        <v>0.08</v>
      </c>
      <c r="K160" s="180">
        <v>0</v>
      </c>
      <c r="L160" s="180">
        <v>0.15</v>
      </c>
      <c r="M160" s="180"/>
      <c r="N160" s="180">
        <v>0.18</v>
      </c>
      <c r="O160" s="180">
        <v>0.12</v>
      </c>
      <c r="P160" s="180">
        <v>0.25</v>
      </c>
      <c r="Q160" s="180"/>
      <c r="R160" s="180">
        <v>0.11</v>
      </c>
      <c r="S160" s="180">
        <v>0.04</v>
      </c>
      <c r="T160" s="180">
        <v>0.19</v>
      </c>
      <c r="U160" s="180"/>
      <c r="V160" s="180">
        <v>0.04</v>
      </c>
      <c r="W160" s="180">
        <v>-0.03</v>
      </c>
      <c r="X160" s="180">
        <v>0.11</v>
      </c>
    </row>
    <row r="161" spans="1:24" ht="12.75" customHeight="1" x14ac:dyDescent="0.35">
      <c r="A161" s="73" t="s">
        <v>360</v>
      </c>
      <c r="B161" s="216">
        <v>938</v>
      </c>
      <c r="C161" s="129" t="s">
        <v>361</v>
      </c>
      <c r="D161" s="179">
        <v>7227</v>
      </c>
      <c r="E161" s="173"/>
      <c r="F161" s="180">
        <v>0.05</v>
      </c>
      <c r="G161" s="180">
        <v>0.02</v>
      </c>
      <c r="H161" s="180">
        <v>0.08</v>
      </c>
      <c r="I161" s="180"/>
      <c r="J161" s="180">
        <v>0</v>
      </c>
      <c r="K161" s="180">
        <v>-0.03</v>
      </c>
      <c r="L161" s="180">
        <v>0.04</v>
      </c>
      <c r="M161" s="180"/>
      <c r="N161" s="180">
        <v>7.0000000000000007E-2</v>
      </c>
      <c r="O161" s="180">
        <v>0.04</v>
      </c>
      <c r="P161" s="180">
        <v>0.1</v>
      </c>
      <c r="Q161" s="180"/>
      <c r="R161" s="180">
        <v>0.14000000000000001</v>
      </c>
      <c r="S161" s="180">
        <v>0.11</v>
      </c>
      <c r="T161" s="180">
        <v>0.18</v>
      </c>
      <c r="U161" s="180"/>
      <c r="V161" s="180">
        <v>-7.0000000000000007E-2</v>
      </c>
      <c r="W161" s="180">
        <v>-0.1</v>
      </c>
      <c r="X161" s="180">
        <v>-0.03</v>
      </c>
    </row>
    <row r="162" spans="1:24" ht="12.75" customHeight="1" x14ac:dyDescent="0.35">
      <c r="A162" s="73" t="s">
        <v>362</v>
      </c>
      <c r="B162" s="216">
        <v>868</v>
      </c>
      <c r="C162" s="129" t="s">
        <v>363</v>
      </c>
      <c r="D162" s="179">
        <v>1345</v>
      </c>
      <c r="E162" s="173"/>
      <c r="F162" s="180">
        <v>0.26</v>
      </c>
      <c r="G162" s="180">
        <v>0.19</v>
      </c>
      <c r="H162" s="180">
        <v>0.33</v>
      </c>
      <c r="I162" s="180"/>
      <c r="J162" s="180">
        <v>0.21</v>
      </c>
      <c r="K162" s="180">
        <v>0.13</v>
      </c>
      <c r="L162" s="180">
        <v>0.3</v>
      </c>
      <c r="M162" s="180"/>
      <c r="N162" s="180">
        <v>0.23</v>
      </c>
      <c r="O162" s="180">
        <v>0.15</v>
      </c>
      <c r="P162" s="180">
        <v>0.3</v>
      </c>
      <c r="Q162" s="180"/>
      <c r="R162" s="180">
        <v>0.42</v>
      </c>
      <c r="S162" s="180">
        <v>0.34</v>
      </c>
      <c r="T162" s="180">
        <v>0.5</v>
      </c>
      <c r="U162" s="180"/>
      <c r="V162" s="180">
        <v>0.14000000000000001</v>
      </c>
      <c r="W162" s="180">
        <v>0.06</v>
      </c>
      <c r="X162" s="180">
        <v>0.22</v>
      </c>
    </row>
    <row r="163" spans="1:24" ht="12.75" customHeight="1" x14ac:dyDescent="0.35">
      <c r="A163" s="73" t="s">
        <v>364</v>
      </c>
      <c r="B163" s="216">
        <v>872</v>
      </c>
      <c r="C163" s="129" t="s">
        <v>365</v>
      </c>
      <c r="D163" s="179">
        <v>1533</v>
      </c>
      <c r="E163" s="173"/>
      <c r="F163" s="180">
        <v>0.34</v>
      </c>
      <c r="G163" s="180">
        <v>0.27</v>
      </c>
      <c r="H163" s="180">
        <v>0.4</v>
      </c>
      <c r="I163" s="180"/>
      <c r="J163" s="180">
        <v>0.25</v>
      </c>
      <c r="K163" s="180">
        <v>0.18</v>
      </c>
      <c r="L163" s="180">
        <v>0.33</v>
      </c>
      <c r="M163" s="180"/>
      <c r="N163" s="180">
        <v>0.36</v>
      </c>
      <c r="O163" s="180">
        <v>0.28999999999999998</v>
      </c>
      <c r="P163" s="180">
        <v>0.43</v>
      </c>
      <c r="Q163" s="180"/>
      <c r="R163" s="180">
        <v>0.46</v>
      </c>
      <c r="S163" s="180">
        <v>0.39</v>
      </c>
      <c r="T163" s="180">
        <v>0.54</v>
      </c>
      <c r="U163" s="180"/>
      <c r="V163" s="180">
        <v>0.24</v>
      </c>
      <c r="W163" s="180">
        <v>0.17</v>
      </c>
      <c r="X163" s="180">
        <v>0.31</v>
      </c>
    </row>
    <row r="164" spans="1:24" ht="12.75" customHeight="1" x14ac:dyDescent="0.35">
      <c r="A164" s="73"/>
      <c r="B164" s="214"/>
      <c r="C164" s="128"/>
      <c r="D164" s="179"/>
      <c r="E164" s="213"/>
      <c r="F164" s="180"/>
      <c r="G164" s="180"/>
      <c r="H164" s="180"/>
      <c r="I164" s="180"/>
      <c r="J164" s="180"/>
      <c r="K164" s="180"/>
      <c r="L164" s="180"/>
      <c r="M164" s="180"/>
      <c r="N164" s="180"/>
      <c r="O164" s="180"/>
      <c r="P164" s="180"/>
      <c r="Q164" s="180"/>
      <c r="R164" s="180"/>
      <c r="S164" s="180"/>
      <c r="T164" s="180"/>
      <c r="U164" s="180"/>
      <c r="V164" s="180"/>
      <c r="W164" s="180"/>
      <c r="X164" s="180"/>
    </row>
    <row r="165" spans="1:24" s="211" customFormat="1" ht="12.75" customHeight="1" x14ac:dyDescent="0.4">
      <c r="A165" s="70" t="s">
        <v>366</v>
      </c>
      <c r="B165" s="214" t="s">
        <v>367</v>
      </c>
      <c r="C165" s="71" t="s">
        <v>368</v>
      </c>
      <c r="D165" s="175">
        <v>47294</v>
      </c>
      <c r="E165" s="215"/>
      <c r="F165" s="177">
        <v>-7.0000000000000007E-2</v>
      </c>
      <c r="G165" s="177">
        <v>-0.08</v>
      </c>
      <c r="H165" s="177">
        <v>-0.06</v>
      </c>
      <c r="I165" s="177"/>
      <c r="J165" s="177">
        <v>-0.11</v>
      </c>
      <c r="K165" s="177">
        <v>-0.13</v>
      </c>
      <c r="L165" s="177">
        <v>-0.1</v>
      </c>
      <c r="M165" s="177"/>
      <c r="N165" s="177">
        <v>-0.05</v>
      </c>
      <c r="O165" s="177">
        <v>-0.06</v>
      </c>
      <c r="P165" s="177">
        <v>-0.04</v>
      </c>
      <c r="Q165" s="177"/>
      <c r="R165" s="177">
        <v>-0.02</v>
      </c>
      <c r="S165" s="177">
        <v>-0.03</v>
      </c>
      <c r="T165" s="177">
        <v>-0.01</v>
      </c>
      <c r="U165" s="177"/>
      <c r="V165" s="177">
        <v>-0.12</v>
      </c>
      <c r="W165" s="177">
        <v>-0.13</v>
      </c>
      <c r="X165" s="177">
        <v>-0.11</v>
      </c>
    </row>
    <row r="166" spans="1:24" ht="12.75" customHeight="1" x14ac:dyDescent="0.35">
      <c r="A166" s="73" t="s">
        <v>369</v>
      </c>
      <c r="B166" s="216">
        <v>800</v>
      </c>
      <c r="C166" s="135" t="s">
        <v>370</v>
      </c>
      <c r="D166" s="179">
        <v>1996</v>
      </c>
      <c r="E166" s="173"/>
      <c r="F166" s="180">
        <v>-0.03</v>
      </c>
      <c r="G166" s="180">
        <v>-0.08</v>
      </c>
      <c r="H166" s="180">
        <v>0.03</v>
      </c>
      <c r="I166" s="180"/>
      <c r="J166" s="180">
        <v>-0.28000000000000003</v>
      </c>
      <c r="K166" s="180">
        <v>-0.35</v>
      </c>
      <c r="L166" s="180">
        <v>-0.22</v>
      </c>
      <c r="M166" s="180"/>
      <c r="N166" s="180">
        <v>-0.01</v>
      </c>
      <c r="O166" s="180">
        <v>-7.0000000000000007E-2</v>
      </c>
      <c r="P166" s="180">
        <v>0.05</v>
      </c>
      <c r="Q166" s="180"/>
      <c r="R166" s="180">
        <v>0.1</v>
      </c>
      <c r="S166" s="180">
        <v>0.03</v>
      </c>
      <c r="T166" s="180">
        <v>0.16</v>
      </c>
      <c r="U166" s="180"/>
      <c r="V166" s="180">
        <v>-0.02</v>
      </c>
      <c r="W166" s="180">
        <v>-0.09</v>
      </c>
      <c r="X166" s="180">
        <v>0.04</v>
      </c>
    </row>
    <row r="167" spans="1:24" ht="12.75" customHeight="1" x14ac:dyDescent="0.35">
      <c r="A167" s="73" t="s">
        <v>371</v>
      </c>
      <c r="B167" s="216">
        <v>837</v>
      </c>
      <c r="C167" s="136" t="s">
        <v>372</v>
      </c>
      <c r="D167" s="179">
        <v>1417</v>
      </c>
      <c r="E167" s="173"/>
      <c r="F167" s="180">
        <v>0.14000000000000001</v>
      </c>
      <c r="G167" s="180">
        <v>7.0000000000000007E-2</v>
      </c>
      <c r="H167" s="180">
        <v>0.2</v>
      </c>
      <c r="I167" s="180"/>
      <c r="J167" s="180">
        <v>0.18</v>
      </c>
      <c r="K167" s="180">
        <v>0.1</v>
      </c>
      <c r="L167" s="180">
        <v>0.26</v>
      </c>
      <c r="M167" s="180"/>
      <c r="N167" s="180">
        <v>0.17</v>
      </c>
      <c r="O167" s="180">
        <v>0.1</v>
      </c>
      <c r="P167" s="180">
        <v>0.24</v>
      </c>
      <c r="Q167" s="180"/>
      <c r="R167" s="180">
        <v>0.16</v>
      </c>
      <c r="S167" s="180">
        <v>0.08</v>
      </c>
      <c r="T167" s="180">
        <v>0.24</v>
      </c>
      <c r="U167" s="180"/>
      <c r="V167" s="180">
        <v>0.04</v>
      </c>
      <c r="W167" s="180">
        <v>-0.03</v>
      </c>
      <c r="X167" s="180">
        <v>0.12</v>
      </c>
    </row>
    <row r="168" spans="1:24" ht="12.75" customHeight="1" x14ac:dyDescent="0.35">
      <c r="A168" s="73" t="s">
        <v>373</v>
      </c>
      <c r="B168" s="216">
        <v>801</v>
      </c>
      <c r="C168" s="136" t="s">
        <v>374</v>
      </c>
      <c r="D168" s="179">
        <v>2900</v>
      </c>
      <c r="E168" s="173"/>
      <c r="F168" s="180">
        <v>-0.09</v>
      </c>
      <c r="G168" s="180">
        <v>-0.14000000000000001</v>
      </c>
      <c r="H168" s="180">
        <v>-0.05</v>
      </c>
      <c r="I168" s="180"/>
      <c r="J168" s="180">
        <v>-0.12</v>
      </c>
      <c r="K168" s="180">
        <v>-0.18</v>
      </c>
      <c r="L168" s="180">
        <v>-7.0000000000000007E-2</v>
      </c>
      <c r="M168" s="180"/>
      <c r="N168" s="180">
        <v>-0.14000000000000001</v>
      </c>
      <c r="O168" s="180">
        <v>-0.19</v>
      </c>
      <c r="P168" s="180">
        <v>-0.09</v>
      </c>
      <c r="Q168" s="180"/>
      <c r="R168" s="180">
        <v>-0.02</v>
      </c>
      <c r="S168" s="180">
        <v>-7.0000000000000007E-2</v>
      </c>
      <c r="T168" s="180">
        <v>0.04</v>
      </c>
      <c r="U168" s="180"/>
      <c r="V168" s="180">
        <v>-0.15</v>
      </c>
      <c r="W168" s="180">
        <v>-0.2</v>
      </c>
      <c r="X168" s="180">
        <v>-0.09</v>
      </c>
    </row>
    <row r="169" spans="1:24" ht="12.75" customHeight="1" x14ac:dyDescent="0.35">
      <c r="A169" s="73" t="s">
        <v>375</v>
      </c>
      <c r="B169" s="216">
        <v>908</v>
      </c>
      <c r="C169" s="136" t="s">
        <v>376</v>
      </c>
      <c r="D169" s="179">
        <v>4987</v>
      </c>
      <c r="E169" s="173"/>
      <c r="F169" s="180">
        <v>-0.09</v>
      </c>
      <c r="G169" s="180">
        <v>-0.12</v>
      </c>
      <c r="H169" s="180">
        <v>-0.05</v>
      </c>
      <c r="I169" s="180"/>
      <c r="J169" s="180">
        <v>-0.14000000000000001</v>
      </c>
      <c r="K169" s="180">
        <v>-0.18</v>
      </c>
      <c r="L169" s="180">
        <v>-0.1</v>
      </c>
      <c r="M169" s="180"/>
      <c r="N169" s="180">
        <v>-0.11</v>
      </c>
      <c r="O169" s="180">
        <v>-0.15</v>
      </c>
      <c r="P169" s="180">
        <v>-0.08</v>
      </c>
      <c r="Q169" s="180"/>
      <c r="R169" s="180">
        <v>-0.06</v>
      </c>
      <c r="S169" s="180">
        <v>-0.1</v>
      </c>
      <c r="T169" s="180">
        <v>-0.02</v>
      </c>
      <c r="U169" s="180"/>
      <c r="V169" s="180">
        <v>-0.1</v>
      </c>
      <c r="W169" s="180">
        <v>-0.14000000000000001</v>
      </c>
      <c r="X169" s="180">
        <v>-0.06</v>
      </c>
    </row>
    <row r="170" spans="1:24" ht="12.75" customHeight="1" x14ac:dyDescent="0.35">
      <c r="A170" s="73" t="s">
        <v>377</v>
      </c>
      <c r="B170" s="216">
        <v>878</v>
      </c>
      <c r="C170" s="136" t="s">
        <v>378</v>
      </c>
      <c r="D170" s="179">
        <v>6278</v>
      </c>
      <c r="E170" s="173"/>
      <c r="F170" s="180">
        <v>-0.13</v>
      </c>
      <c r="G170" s="180">
        <v>-0.16</v>
      </c>
      <c r="H170" s="180">
        <v>-0.1</v>
      </c>
      <c r="I170" s="180"/>
      <c r="J170" s="180">
        <v>-0.13</v>
      </c>
      <c r="K170" s="180">
        <v>-0.17</v>
      </c>
      <c r="L170" s="180">
        <v>-0.1</v>
      </c>
      <c r="M170" s="180"/>
      <c r="N170" s="180">
        <v>-0.08</v>
      </c>
      <c r="O170" s="180">
        <v>-0.12</v>
      </c>
      <c r="P170" s="180">
        <v>-0.05</v>
      </c>
      <c r="Q170" s="180"/>
      <c r="R170" s="180">
        <v>-0.1</v>
      </c>
      <c r="S170" s="180">
        <v>-0.13</v>
      </c>
      <c r="T170" s="180">
        <v>-0.06</v>
      </c>
      <c r="U170" s="180"/>
      <c r="V170" s="180">
        <v>-0.22</v>
      </c>
      <c r="W170" s="180">
        <v>-0.26</v>
      </c>
      <c r="X170" s="180">
        <v>-0.18</v>
      </c>
    </row>
    <row r="171" spans="1:24" ht="12.75" customHeight="1" x14ac:dyDescent="0.35">
      <c r="A171" s="73" t="s">
        <v>379</v>
      </c>
      <c r="B171" s="216">
        <v>835</v>
      </c>
      <c r="C171" s="136" t="s">
        <v>380</v>
      </c>
      <c r="D171" s="179">
        <v>3854</v>
      </c>
      <c r="E171" s="173"/>
      <c r="F171" s="180">
        <v>0.03</v>
      </c>
      <c r="G171" s="180">
        <v>-0.01</v>
      </c>
      <c r="H171" s="180">
        <v>7.0000000000000007E-2</v>
      </c>
      <c r="I171" s="180"/>
      <c r="J171" s="180">
        <v>-0.04</v>
      </c>
      <c r="K171" s="180">
        <v>-0.09</v>
      </c>
      <c r="L171" s="180">
        <v>0.01</v>
      </c>
      <c r="M171" s="180"/>
      <c r="N171" s="180">
        <v>0.01</v>
      </c>
      <c r="O171" s="180">
        <v>-0.03</v>
      </c>
      <c r="P171" s="180">
        <v>0.06</v>
      </c>
      <c r="Q171" s="180"/>
      <c r="R171" s="180">
        <v>0.09</v>
      </c>
      <c r="S171" s="180">
        <v>0.04</v>
      </c>
      <c r="T171" s="180">
        <v>0.13</v>
      </c>
      <c r="U171" s="180"/>
      <c r="V171" s="180">
        <v>0</v>
      </c>
      <c r="W171" s="180">
        <v>-0.05</v>
      </c>
      <c r="X171" s="180">
        <v>0.05</v>
      </c>
    </row>
    <row r="172" spans="1:24" ht="12.75" customHeight="1" x14ac:dyDescent="0.35">
      <c r="A172" s="73" t="s">
        <v>381</v>
      </c>
      <c r="B172" s="216">
        <v>916</v>
      </c>
      <c r="C172" s="136" t="s">
        <v>382</v>
      </c>
      <c r="D172" s="179">
        <v>5613</v>
      </c>
      <c r="E172" s="173"/>
      <c r="F172" s="180">
        <v>0.02</v>
      </c>
      <c r="G172" s="180">
        <v>-0.02</v>
      </c>
      <c r="H172" s="180">
        <v>0.05</v>
      </c>
      <c r="I172" s="180"/>
      <c r="J172" s="180">
        <v>-0.09</v>
      </c>
      <c r="K172" s="180">
        <v>-0.14000000000000001</v>
      </c>
      <c r="L172" s="180">
        <v>-0.05</v>
      </c>
      <c r="M172" s="180"/>
      <c r="N172" s="180">
        <v>-0.02</v>
      </c>
      <c r="O172" s="180">
        <v>-0.06</v>
      </c>
      <c r="P172" s="180">
        <v>0.01</v>
      </c>
      <c r="Q172" s="180"/>
      <c r="R172" s="180">
        <v>0.11</v>
      </c>
      <c r="S172" s="180">
        <v>7.0000000000000007E-2</v>
      </c>
      <c r="T172" s="180">
        <v>0.15</v>
      </c>
      <c r="U172" s="180"/>
      <c r="V172" s="180">
        <v>0</v>
      </c>
      <c r="W172" s="180">
        <v>-0.04</v>
      </c>
      <c r="X172" s="180">
        <v>0.04</v>
      </c>
    </row>
    <row r="173" spans="1:24" ht="12.75" customHeight="1" x14ac:dyDescent="0.35">
      <c r="A173" s="73" t="s">
        <v>383</v>
      </c>
      <c r="B173" s="216">
        <v>420</v>
      </c>
      <c r="C173" s="182" t="s">
        <v>384</v>
      </c>
      <c r="D173" s="179">
        <v>14</v>
      </c>
      <c r="E173" s="173"/>
      <c r="F173" s="180">
        <v>0.85</v>
      </c>
      <c r="G173" s="180">
        <v>0.19</v>
      </c>
      <c r="H173" s="180">
        <v>1.51</v>
      </c>
      <c r="I173" s="180"/>
      <c r="J173" s="180">
        <v>1.65</v>
      </c>
      <c r="K173" s="180">
        <v>0.84</v>
      </c>
      <c r="L173" s="180">
        <v>2.4500000000000002</v>
      </c>
      <c r="M173" s="180"/>
      <c r="N173" s="180">
        <v>0.96</v>
      </c>
      <c r="O173" s="180">
        <v>0.24</v>
      </c>
      <c r="P173" s="180">
        <v>1.67</v>
      </c>
      <c r="Q173" s="180"/>
      <c r="R173" s="180">
        <v>0.55000000000000004</v>
      </c>
      <c r="S173" s="180">
        <v>-0.24</v>
      </c>
      <c r="T173" s="180">
        <v>1.34</v>
      </c>
      <c r="U173" s="180"/>
      <c r="V173" s="180">
        <v>0.54</v>
      </c>
      <c r="W173" s="180">
        <v>-0.23</v>
      </c>
      <c r="X173" s="180">
        <v>1.32</v>
      </c>
    </row>
    <row r="174" spans="1:24" ht="12.75" customHeight="1" x14ac:dyDescent="0.35">
      <c r="A174" s="73" t="s">
        <v>385</v>
      </c>
      <c r="B174" s="216">
        <v>802</v>
      </c>
      <c r="C174" s="136" t="s">
        <v>386</v>
      </c>
      <c r="D174" s="179">
        <v>2027</v>
      </c>
      <c r="E174" s="173"/>
      <c r="F174" s="180">
        <v>-0.09</v>
      </c>
      <c r="G174" s="180">
        <v>-0.15</v>
      </c>
      <c r="H174" s="180">
        <v>-0.04</v>
      </c>
      <c r="I174" s="180"/>
      <c r="J174" s="180">
        <v>-0.08</v>
      </c>
      <c r="K174" s="180">
        <v>-0.14000000000000001</v>
      </c>
      <c r="L174" s="180">
        <v>-0.01</v>
      </c>
      <c r="M174" s="180"/>
      <c r="N174" s="180">
        <v>-0.01</v>
      </c>
      <c r="O174" s="180">
        <v>-7.0000000000000007E-2</v>
      </c>
      <c r="P174" s="180">
        <v>0.05</v>
      </c>
      <c r="Q174" s="180"/>
      <c r="R174" s="180">
        <v>-0.09</v>
      </c>
      <c r="S174" s="180">
        <v>-0.16</v>
      </c>
      <c r="T174" s="180">
        <v>-0.03</v>
      </c>
      <c r="U174" s="180"/>
      <c r="V174" s="180">
        <v>-0.18</v>
      </c>
      <c r="W174" s="180">
        <v>-0.25</v>
      </c>
      <c r="X174" s="180">
        <v>-0.12</v>
      </c>
    </row>
    <row r="175" spans="1:24" ht="12.75" customHeight="1" x14ac:dyDescent="0.35">
      <c r="A175" s="73" t="s">
        <v>387</v>
      </c>
      <c r="B175" s="216">
        <v>879</v>
      </c>
      <c r="C175" s="136" t="s">
        <v>388</v>
      </c>
      <c r="D175" s="179">
        <v>2395</v>
      </c>
      <c r="E175" s="173"/>
      <c r="F175" s="180">
        <v>-0.32</v>
      </c>
      <c r="G175" s="180">
        <v>-0.37</v>
      </c>
      <c r="H175" s="180">
        <v>-0.27</v>
      </c>
      <c r="I175" s="180"/>
      <c r="J175" s="180">
        <v>-0.37</v>
      </c>
      <c r="K175" s="180">
        <v>-0.44</v>
      </c>
      <c r="L175" s="180">
        <v>-0.31</v>
      </c>
      <c r="M175" s="180"/>
      <c r="N175" s="180">
        <v>-0.24</v>
      </c>
      <c r="O175" s="180">
        <v>-0.3</v>
      </c>
      <c r="P175" s="180">
        <v>-0.19</v>
      </c>
      <c r="Q175" s="180"/>
      <c r="R175" s="180">
        <v>-0.31</v>
      </c>
      <c r="S175" s="180">
        <v>-0.37</v>
      </c>
      <c r="T175" s="180">
        <v>-0.25</v>
      </c>
      <c r="U175" s="180"/>
      <c r="V175" s="180">
        <v>-0.37</v>
      </c>
      <c r="W175" s="180">
        <v>-0.43</v>
      </c>
      <c r="X175" s="180">
        <v>-0.31</v>
      </c>
    </row>
    <row r="176" spans="1:24" ht="12.75" customHeight="1" x14ac:dyDescent="0.35">
      <c r="A176" s="73" t="s">
        <v>389</v>
      </c>
      <c r="B176" s="216">
        <v>836</v>
      </c>
      <c r="C176" s="136" t="s">
        <v>390</v>
      </c>
      <c r="D176" s="179">
        <v>1253</v>
      </c>
      <c r="E176" s="173"/>
      <c r="F176" s="180">
        <v>0.3</v>
      </c>
      <c r="G176" s="180">
        <v>0.23</v>
      </c>
      <c r="H176" s="180">
        <v>0.37</v>
      </c>
      <c r="I176" s="180"/>
      <c r="J176" s="180">
        <v>0.08</v>
      </c>
      <c r="K176" s="180">
        <v>0</v>
      </c>
      <c r="L176" s="180">
        <v>0.17</v>
      </c>
      <c r="M176" s="180"/>
      <c r="N176" s="180">
        <v>0.4</v>
      </c>
      <c r="O176" s="180">
        <v>0.33</v>
      </c>
      <c r="P176" s="180">
        <v>0.48</v>
      </c>
      <c r="Q176" s="180"/>
      <c r="R176" s="180">
        <v>0.36</v>
      </c>
      <c r="S176" s="180">
        <v>0.28000000000000003</v>
      </c>
      <c r="T176" s="180">
        <v>0.45</v>
      </c>
      <c r="U176" s="180"/>
      <c r="V176" s="180">
        <v>0.28999999999999998</v>
      </c>
      <c r="W176" s="180">
        <v>0.21</v>
      </c>
      <c r="X176" s="180">
        <v>0.37</v>
      </c>
    </row>
    <row r="177" spans="1:24" ht="12.75" customHeight="1" x14ac:dyDescent="0.35">
      <c r="A177" s="73" t="s">
        <v>391</v>
      </c>
      <c r="B177" s="216">
        <v>933</v>
      </c>
      <c r="C177" s="136" t="s">
        <v>392</v>
      </c>
      <c r="D177" s="179">
        <v>4436</v>
      </c>
      <c r="E177" s="171"/>
      <c r="F177" s="180">
        <v>-0.14000000000000001</v>
      </c>
      <c r="G177" s="180">
        <v>-0.18</v>
      </c>
      <c r="H177" s="180">
        <v>-0.1</v>
      </c>
      <c r="I177" s="180"/>
      <c r="J177" s="180">
        <v>-0.2</v>
      </c>
      <c r="K177" s="180">
        <v>-0.24</v>
      </c>
      <c r="L177" s="180">
        <v>-0.15</v>
      </c>
      <c r="M177" s="180"/>
      <c r="N177" s="180">
        <v>-0.05</v>
      </c>
      <c r="O177" s="180">
        <v>-0.09</v>
      </c>
      <c r="P177" s="180">
        <v>-0.01</v>
      </c>
      <c r="Q177" s="180"/>
      <c r="R177" s="180">
        <v>-0.1</v>
      </c>
      <c r="S177" s="180">
        <v>-0.14000000000000001</v>
      </c>
      <c r="T177" s="180">
        <v>-0.05</v>
      </c>
      <c r="U177" s="180"/>
      <c r="V177" s="180">
        <v>-0.22</v>
      </c>
      <c r="W177" s="180">
        <v>-0.26</v>
      </c>
      <c r="X177" s="180">
        <v>-0.18</v>
      </c>
    </row>
    <row r="178" spans="1:24" ht="12.75" customHeight="1" x14ac:dyDescent="0.35">
      <c r="A178" s="73" t="s">
        <v>393</v>
      </c>
      <c r="B178" s="216">
        <v>803</v>
      </c>
      <c r="C178" s="136" t="s">
        <v>394</v>
      </c>
      <c r="D178" s="179">
        <v>2428</v>
      </c>
      <c r="E178" s="171"/>
      <c r="F178" s="180">
        <v>-0.18</v>
      </c>
      <c r="G178" s="180">
        <v>-0.23</v>
      </c>
      <c r="H178" s="180">
        <v>-0.13</v>
      </c>
      <c r="I178" s="180"/>
      <c r="J178" s="180">
        <v>-0.19</v>
      </c>
      <c r="K178" s="180">
        <v>-0.26</v>
      </c>
      <c r="L178" s="180">
        <v>-0.13</v>
      </c>
      <c r="M178" s="180"/>
      <c r="N178" s="180">
        <v>-0.15</v>
      </c>
      <c r="O178" s="180">
        <v>-0.2</v>
      </c>
      <c r="P178" s="180">
        <v>-0.09</v>
      </c>
      <c r="Q178" s="180"/>
      <c r="R178" s="180">
        <v>-0.2</v>
      </c>
      <c r="S178" s="180">
        <v>-0.26</v>
      </c>
      <c r="T178" s="180">
        <v>-0.14000000000000001</v>
      </c>
      <c r="U178" s="180"/>
      <c r="V178" s="180">
        <v>-0.22</v>
      </c>
      <c r="W178" s="180">
        <v>-0.28000000000000003</v>
      </c>
      <c r="X178" s="180">
        <v>-0.16</v>
      </c>
    </row>
    <row r="179" spans="1:24" ht="12.75" customHeight="1" x14ac:dyDescent="0.35">
      <c r="A179" s="73" t="s">
        <v>395</v>
      </c>
      <c r="B179" s="216">
        <v>866</v>
      </c>
      <c r="C179" s="136" t="s">
        <v>396</v>
      </c>
      <c r="D179" s="179">
        <v>1913</v>
      </c>
      <c r="E179" s="171"/>
      <c r="F179" s="180">
        <v>-0.14000000000000001</v>
      </c>
      <c r="G179" s="180">
        <v>-0.2</v>
      </c>
      <c r="H179" s="180">
        <v>-0.09</v>
      </c>
      <c r="I179" s="180"/>
      <c r="J179" s="180">
        <v>-0.14000000000000001</v>
      </c>
      <c r="K179" s="180">
        <v>-0.21</v>
      </c>
      <c r="L179" s="180">
        <v>-7.0000000000000007E-2</v>
      </c>
      <c r="M179" s="180"/>
      <c r="N179" s="180">
        <v>-0.02</v>
      </c>
      <c r="O179" s="180">
        <v>-0.08</v>
      </c>
      <c r="P179" s="180">
        <v>0.04</v>
      </c>
      <c r="Q179" s="180"/>
      <c r="R179" s="180">
        <v>-0.1</v>
      </c>
      <c r="S179" s="180">
        <v>-0.17</v>
      </c>
      <c r="T179" s="180">
        <v>-0.04</v>
      </c>
      <c r="U179" s="180"/>
      <c r="V179" s="180">
        <v>-0.28000000000000003</v>
      </c>
      <c r="W179" s="180">
        <v>-0.35</v>
      </c>
      <c r="X179" s="180">
        <v>-0.22</v>
      </c>
    </row>
    <row r="180" spans="1:24" ht="12.75" customHeight="1" x14ac:dyDescent="0.35">
      <c r="A180" s="77" t="s">
        <v>397</v>
      </c>
      <c r="B180" s="216">
        <v>880</v>
      </c>
      <c r="C180" s="136" t="s">
        <v>398</v>
      </c>
      <c r="D180" s="179">
        <v>1361</v>
      </c>
      <c r="E180" s="171"/>
      <c r="F180" s="180">
        <v>-7.0000000000000007E-2</v>
      </c>
      <c r="G180" s="180">
        <v>-0.14000000000000001</v>
      </c>
      <c r="H180" s="180">
        <v>-0.01</v>
      </c>
      <c r="I180" s="180"/>
      <c r="J180" s="180">
        <v>-0.04</v>
      </c>
      <c r="K180" s="180">
        <v>-0.12</v>
      </c>
      <c r="L180" s="180">
        <v>0.04</v>
      </c>
      <c r="M180" s="180"/>
      <c r="N180" s="180">
        <v>-0.12</v>
      </c>
      <c r="O180" s="180">
        <v>-0.19</v>
      </c>
      <c r="P180" s="180">
        <v>-0.05</v>
      </c>
      <c r="Q180" s="180"/>
      <c r="R180" s="180">
        <v>-0.11</v>
      </c>
      <c r="S180" s="180">
        <v>-0.2</v>
      </c>
      <c r="T180" s="180">
        <v>-0.03</v>
      </c>
      <c r="U180" s="180"/>
      <c r="V180" s="180">
        <v>-0.06</v>
      </c>
      <c r="W180" s="180">
        <v>-0.14000000000000001</v>
      </c>
      <c r="X180" s="180">
        <v>0.01</v>
      </c>
    </row>
    <row r="181" spans="1:24" ht="12.75" customHeight="1" x14ac:dyDescent="0.35">
      <c r="A181" s="77" t="s">
        <v>399</v>
      </c>
      <c r="B181" s="217">
        <v>865</v>
      </c>
      <c r="C181" s="136" t="s">
        <v>400</v>
      </c>
      <c r="D181" s="179">
        <v>4422</v>
      </c>
      <c r="E181" s="171"/>
      <c r="F181" s="180">
        <v>0.01</v>
      </c>
      <c r="G181" s="180">
        <v>-0.03</v>
      </c>
      <c r="H181" s="180">
        <v>0.05</v>
      </c>
      <c r="I181" s="180"/>
      <c r="J181" s="180">
        <v>0.02</v>
      </c>
      <c r="K181" s="180">
        <v>-0.02</v>
      </c>
      <c r="L181" s="180">
        <v>7.0000000000000007E-2</v>
      </c>
      <c r="M181" s="180"/>
      <c r="N181" s="180">
        <v>-0.02</v>
      </c>
      <c r="O181" s="180">
        <v>-0.06</v>
      </c>
      <c r="P181" s="180">
        <v>0.02</v>
      </c>
      <c r="Q181" s="180"/>
      <c r="R181" s="180">
        <v>0.09</v>
      </c>
      <c r="S181" s="180">
        <v>0.04</v>
      </c>
      <c r="T181" s="180">
        <v>0.13</v>
      </c>
      <c r="U181" s="180"/>
      <c r="V181" s="180">
        <v>-7.0000000000000007E-2</v>
      </c>
      <c r="W181" s="180">
        <v>-0.12</v>
      </c>
      <c r="X181" s="180">
        <v>-0.03</v>
      </c>
    </row>
    <row r="182" spans="1:24" ht="12.75" customHeight="1" x14ac:dyDescent="0.35">
      <c r="A182" s="139"/>
      <c r="B182" s="218"/>
      <c r="C182" s="141"/>
      <c r="D182" s="197"/>
      <c r="E182" s="219"/>
      <c r="F182" s="220"/>
      <c r="G182" s="220"/>
      <c r="H182" s="220"/>
      <c r="I182" s="220"/>
      <c r="J182" s="220"/>
      <c r="K182" s="220"/>
      <c r="L182" s="220"/>
      <c r="M182" s="220"/>
      <c r="N182" s="220"/>
      <c r="O182" s="220"/>
      <c r="P182" s="220"/>
      <c r="Q182" s="220"/>
      <c r="R182" s="220"/>
      <c r="S182" s="220"/>
      <c r="T182" s="220"/>
      <c r="U182" s="220"/>
      <c r="V182" s="220"/>
      <c r="W182" s="220"/>
      <c r="X182" s="220"/>
    </row>
    <row r="183" spans="1:24" ht="12.75" customHeight="1" x14ac:dyDescent="0.35">
      <c r="A183" s="154"/>
      <c r="B183" s="154"/>
      <c r="C183" s="154"/>
      <c r="D183" s="154"/>
      <c r="E183" s="154"/>
      <c r="F183" s="221"/>
      <c r="G183" s="154"/>
      <c r="H183" s="154"/>
      <c r="I183" s="154"/>
      <c r="J183" s="154"/>
      <c r="K183" s="89"/>
      <c r="P183" s="89"/>
      <c r="X183" s="89" t="s">
        <v>401</v>
      </c>
    </row>
    <row r="184" spans="1:24" s="146" customFormat="1" ht="25.7" customHeight="1" x14ac:dyDescent="0.35">
      <c r="A184" s="359" t="s">
        <v>461</v>
      </c>
      <c r="B184" s="359"/>
      <c r="C184" s="359"/>
      <c r="D184" s="359"/>
      <c r="E184" s="359"/>
      <c r="F184" s="359"/>
      <c r="G184" s="359"/>
      <c r="H184" s="359"/>
      <c r="I184" s="359"/>
      <c r="J184" s="359"/>
      <c r="K184" s="359"/>
      <c r="L184" s="359"/>
      <c r="M184" s="359"/>
      <c r="N184" s="359"/>
      <c r="O184" s="359"/>
      <c r="P184" s="359"/>
      <c r="Q184" s="359"/>
      <c r="R184" s="359"/>
      <c r="S184" s="359"/>
      <c r="T184" s="359"/>
      <c r="U184" s="359"/>
      <c r="V184" s="359"/>
      <c r="W184" s="359"/>
      <c r="X184" s="359"/>
    </row>
    <row r="185" spans="1:24" s="146" customFormat="1" ht="12.75" customHeight="1" x14ac:dyDescent="0.35">
      <c r="A185" s="185" t="s">
        <v>403</v>
      </c>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row>
    <row r="186" spans="1:24" s="146" customFormat="1" ht="38.450000000000003" customHeight="1" x14ac:dyDescent="0.35">
      <c r="A186" s="348" t="s">
        <v>474</v>
      </c>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row>
    <row r="187" spans="1:24" s="146" customFormat="1" ht="12.75" customHeight="1" x14ac:dyDescent="0.35">
      <c r="A187" s="185" t="s">
        <v>475</v>
      </c>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row>
    <row r="188" spans="1:24" s="146" customFormat="1" ht="12.75" customHeight="1" x14ac:dyDescent="0.35">
      <c r="A188" s="185" t="s">
        <v>476</v>
      </c>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row>
    <row r="189" spans="1:24" s="146" customFormat="1" ht="12.75" customHeight="1" x14ac:dyDescent="0.35">
      <c r="A189" s="202" t="s">
        <v>429</v>
      </c>
      <c r="B189" s="203"/>
      <c r="C189" s="203"/>
      <c r="D189" s="203"/>
      <c r="E189" s="188"/>
      <c r="F189" s="188"/>
      <c r="G189" s="188"/>
      <c r="H189" s="188"/>
      <c r="I189" s="188"/>
      <c r="J189" s="188"/>
      <c r="K189" s="188"/>
      <c r="L189" s="187"/>
      <c r="M189" s="187"/>
      <c r="N189" s="187"/>
      <c r="O189" s="187"/>
      <c r="P189" s="187"/>
      <c r="Q189" s="187"/>
      <c r="R189" s="187"/>
      <c r="S189" s="187"/>
      <c r="T189" s="187"/>
      <c r="U189" s="187"/>
      <c r="V189" s="187"/>
      <c r="W189" s="187"/>
      <c r="X189" s="187"/>
    </row>
    <row r="190" spans="1:24" s="99" customFormat="1" ht="12.75" customHeight="1" x14ac:dyDescent="0.35">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row>
    <row r="191" spans="1:24" s="99" customFormat="1" ht="12.75" customHeight="1" x14ac:dyDescent="0.35">
      <c r="A191" s="223" t="s">
        <v>410</v>
      </c>
      <c r="B191" s="222"/>
      <c r="C191" s="188"/>
      <c r="D191" s="189"/>
      <c r="E191" s="188"/>
      <c r="F191" s="224"/>
      <c r="G191" s="222"/>
      <c r="H191" s="222"/>
      <c r="I191" s="222"/>
      <c r="J191" s="222"/>
      <c r="K191" s="222"/>
      <c r="L191" s="222"/>
      <c r="M191" s="222"/>
      <c r="N191" s="222"/>
      <c r="O191" s="222"/>
      <c r="P191" s="222"/>
      <c r="Q191" s="222"/>
      <c r="R191" s="222"/>
      <c r="S191" s="222"/>
      <c r="T191" s="222"/>
      <c r="U191" s="222"/>
      <c r="V191" s="222"/>
      <c r="W191" s="222"/>
      <c r="X191" s="222"/>
    </row>
    <row r="192" spans="1:24" ht="12.75" customHeight="1" x14ac:dyDescent="0.35">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row>
    <row r="195" spans="1:11" ht="12.75" customHeight="1" x14ac:dyDescent="0.35">
      <c r="A195" s="377"/>
      <c r="B195" s="377"/>
      <c r="C195" s="377"/>
      <c r="D195" s="377"/>
      <c r="E195" s="377"/>
      <c r="F195" s="377"/>
      <c r="G195" s="377"/>
      <c r="H195" s="377"/>
      <c r="I195" s="377"/>
      <c r="J195" s="377"/>
      <c r="K195" s="377"/>
    </row>
  </sheetData>
  <sheetProtection sheet="1" objects="1" scenarios="1"/>
  <mergeCells count="10">
    <mergeCell ref="V5:X5"/>
    <mergeCell ref="A184:X184"/>
    <mergeCell ref="A186:X186"/>
    <mergeCell ref="A195:K195"/>
    <mergeCell ref="C5:C6"/>
    <mergeCell ref="D5:D6"/>
    <mergeCell ref="F5:H5"/>
    <mergeCell ref="J5:L5"/>
    <mergeCell ref="N5:P5"/>
    <mergeCell ref="R5:T5"/>
  </mergeCells>
  <pageMargins left="0.7" right="0.7" top="0.75" bottom="0.75" header="0.3" footer="0.3"/>
  <pageSetup paperSize="9" scale="46"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95"/>
  <sheetViews>
    <sheetView showGridLines="0" zoomScaleNormal="100" workbookViewId="0">
      <pane ySplit="6" topLeftCell="A7" activePane="bottomLeft" state="frozen"/>
      <selection activeCell="L22" sqref="L22"/>
      <selection pane="bottomLeft"/>
    </sheetView>
  </sheetViews>
  <sheetFormatPr defaultRowHeight="12.95" customHeight="1" x14ac:dyDescent="0.3"/>
  <cols>
    <col min="1" max="1" width="10.59765625" style="226" customWidth="1"/>
    <col min="2" max="2" width="3.265625" style="226" bestFit="1" customWidth="1"/>
    <col min="3" max="3" width="28.3984375" style="226" bestFit="1" customWidth="1"/>
    <col min="4" max="4" width="11.59765625" style="274" customWidth="1"/>
    <col min="5" max="5" width="11.59765625" style="226" customWidth="1"/>
    <col min="6" max="6" width="11.59765625" style="227" customWidth="1"/>
    <col min="7" max="8" width="10.59765625" style="226" customWidth="1"/>
    <col min="9" max="251" width="9.1328125" style="226"/>
    <col min="252" max="252" width="26.86328125" style="226" customWidth="1"/>
    <col min="253" max="253" width="8.73046875" style="226" bestFit="1" customWidth="1"/>
    <col min="254" max="256" width="15.73046875" style="226" customWidth="1"/>
    <col min="257" max="507" width="9.1328125" style="226"/>
    <col min="508" max="508" width="26.86328125" style="226" customWidth="1"/>
    <col min="509" max="509" width="8.73046875" style="226" bestFit="1" customWidth="1"/>
    <col min="510" max="512" width="15.73046875" style="226" customWidth="1"/>
    <col min="513" max="763" width="9.1328125" style="226"/>
    <col min="764" max="764" width="26.86328125" style="226" customWidth="1"/>
    <col min="765" max="765" width="8.73046875" style="226" bestFit="1" customWidth="1"/>
    <col min="766" max="768" width="15.73046875" style="226" customWidth="1"/>
    <col min="769" max="1019" width="9.1328125" style="226"/>
    <col min="1020" max="1020" width="26.86328125" style="226" customWidth="1"/>
    <col min="1021" max="1021" width="8.73046875" style="226" bestFit="1" customWidth="1"/>
    <col min="1022" max="1024" width="15.73046875" style="226" customWidth="1"/>
    <col min="1025" max="1275" width="9.1328125" style="226"/>
    <col min="1276" max="1276" width="26.86328125" style="226" customWidth="1"/>
    <col min="1277" max="1277" width="8.73046875" style="226" bestFit="1" customWidth="1"/>
    <col min="1278" max="1280" width="15.73046875" style="226" customWidth="1"/>
    <col min="1281" max="1531" width="9.1328125" style="226"/>
    <col min="1532" max="1532" width="26.86328125" style="226" customWidth="1"/>
    <col min="1533" max="1533" width="8.73046875" style="226" bestFit="1" customWidth="1"/>
    <col min="1534" max="1536" width="15.73046875" style="226" customWidth="1"/>
    <col min="1537" max="1787" width="9.1328125" style="226"/>
    <col min="1788" max="1788" width="26.86328125" style="226" customWidth="1"/>
    <col min="1789" max="1789" width="8.73046875" style="226" bestFit="1" customWidth="1"/>
    <col min="1790" max="1792" width="15.73046875" style="226" customWidth="1"/>
    <col min="1793" max="2043" width="9.1328125" style="226"/>
    <col min="2044" max="2044" width="26.86328125" style="226" customWidth="1"/>
    <col min="2045" max="2045" width="8.73046875" style="226" bestFit="1" customWidth="1"/>
    <col min="2046" max="2048" width="15.73046875" style="226" customWidth="1"/>
    <col min="2049" max="2299" width="9.1328125" style="226"/>
    <col min="2300" max="2300" width="26.86328125" style="226" customWidth="1"/>
    <col min="2301" max="2301" width="8.73046875" style="226" bestFit="1" customWidth="1"/>
    <col min="2302" max="2304" width="15.73046875" style="226" customWidth="1"/>
    <col min="2305" max="2555" width="9.1328125" style="226"/>
    <col min="2556" max="2556" width="26.86328125" style="226" customWidth="1"/>
    <col min="2557" max="2557" width="8.73046875" style="226" bestFit="1" customWidth="1"/>
    <col min="2558" max="2560" width="15.73046875" style="226" customWidth="1"/>
    <col min="2561" max="2811" width="9.1328125" style="226"/>
    <col min="2812" max="2812" width="26.86328125" style="226" customWidth="1"/>
    <col min="2813" max="2813" width="8.73046875" style="226" bestFit="1" customWidth="1"/>
    <col min="2814" max="2816" width="15.73046875" style="226" customWidth="1"/>
    <col min="2817" max="3067" width="9.1328125" style="226"/>
    <col min="3068" max="3068" width="26.86328125" style="226" customWidth="1"/>
    <col min="3069" max="3069" width="8.73046875" style="226" bestFit="1" customWidth="1"/>
    <col min="3070" max="3072" width="15.73046875" style="226" customWidth="1"/>
    <col min="3073" max="3323" width="9.1328125" style="226"/>
    <col min="3324" max="3324" width="26.86328125" style="226" customWidth="1"/>
    <col min="3325" max="3325" width="8.73046875" style="226" bestFit="1" customWidth="1"/>
    <col min="3326" max="3328" width="15.73046875" style="226" customWidth="1"/>
    <col min="3329" max="3579" width="9.1328125" style="226"/>
    <col min="3580" max="3580" width="26.86328125" style="226" customWidth="1"/>
    <col min="3581" max="3581" width="8.73046875" style="226" bestFit="1" customWidth="1"/>
    <col min="3582" max="3584" width="15.73046875" style="226" customWidth="1"/>
    <col min="3585" max="3835" width="9.1328125" style="226"/>
    <col min="3836" max="3836" width="26.86328125" style="226" customWidth="1"/>
    <col min="3837" max="3837" width="8.73046875" style="226" bestFit="1" customWidth="1"/>
    <col min="3838" max="3840" width="15.73046875" style="226" customWidth="1"/>
    <col min="3841" max="4091" width="9.1328125" style="226"/>
    <col min="4092" max="4092" width="26.86328125" style="226" customWidth="1"/>
    <col min="4093" max="4093" width="8.73046875" style="226" bestFit="1" customWidth="1"/>
    <col min="4094" max="4096" width="15.73046875" style="226" customWidth="1"/>
    <col min="4097" max="4347" width="9.1328125" style="226"/>
    <col min="4348" max="4348" width="26.86328125" style="226" customWidth="1"/>
    <col min="4349" max="4349" width="8.73046875" style="226" bestFit="1" customWidth="1"/>
    <col min="4350" max="4352" width="15.73046875" style="226" customWidth="1"/>
    <col min="4353" max="4603" width="9.1328125" style="226"/>
    <col min="4604" max="4604" width="26.86328125" style="226" customWidth="1"/>
    <col min="4605" max="4605" width="8.73046875" style="226" bestFit="1" customWidth="1"/>
    <col min="4606" max="4608" width="15.73046875" style="226" customWidth="1"/>
    <col min="4609" max="4859" width="9.1328125" style="226"/>
    <col min="4860" max="4860" width="26.86328125" style="226" customWidth="1"/>
    <col min="4861" max="4861" width="8.73046875" style="226" bestFit="1" customWidth="1"/>
    <col min="4862" max="4864" width="15.73046875" style="226" customWidth="1"/>
    <col min="4865" max="5115" width="9.1328125" style="226"/>
    <col min="5116" max="5116" width="26.86328125" style="226" customWidth="1"/>
    <col min="5117" max="5117" width="8.73046875" style="226" bestFit="1" customWidth="1"/>
    <col min="5118" max="5120" width="15.73046875" style="226" customWidth="1"/>
    <col min="5121" max="5371" width="9.1328125" style="226"/>
    <col min="5372" max="5372" width="26.86328125" style="226" customWidth="1"/>
    <col min="5373" max="5373" width="8.73046875" style="226" bestFit="1" customWidth="1"/>
    <col min="5374" max="5376" width="15.73046875" style="226" customWidth="1"/>
    <col min="5377" max="5627" width="9.1328125" style="226"/>
    <col min="5628" max="5628" width="26.86328125" style="226" customWidth="1"/>
    <col min="5629" max="5629" width="8.73046875" style="226" bestFit="1" customWidth="1"/>
    <col min="5630" max="5632" width="15.73046875" style="226" customWidth="1"/>
    <col min="5633" max="5883" width="9.1328125" style="226"/>
    <col min="5884" max="5884" width="26.86328125" style="226" customWidth="1"/>
    <col min="5885" max="5885" width="8.73046875" style="226" bestFit="1" customWidth="1"/>
    <col min="5886" max="5888" width="15.73046875" style="226" customWidth="1"/>
    <col min="5889" max="6139" width="9.1328125" style="226"/>
    <col min="6140" max="6140" width="26.86328125" style="226" customWidth="1"/>
    <col min="6141" max="6141" width="8.73046875" style="226" bestFit="1" customWidth="1"/>
    <col min="6142" max="6144" width="15.73046875" style="226" customWidth="1"/>
    <col min="6145" max="6395" width="9.1328125" style="226"/>
    <col min="6396" max="6396" width="26.86328125" style="226" customWidth="1"/>
    <col min="6397" max="6397" width="8.73046875" style="226" bestFit="1" customWidth="1"/>
    <col min="6398" max="6400" width="15.73046875" style="226" customWidth="1"/>
    <col min="6401" max="6651" width="9.1328125" style="226"/>
    <col min="6652" max="6652" width="26.86328125" style="226" customWidth="1"/>
    <col min="6653" max="6653" width="8.73046875" style="226" bestFit="1" customWidth="1"/>
    <col min="6654" max="6656" width="15.73046875" style="226" customWidth="1"/>
    <col min="6657" max="6907" width="9.1328125" style="226"/>
    <col min="6908" max="6908" width="26.86328125" style="226" customWidth="1"/>
    <col min="6909" max="6909" width="8.73046875" style="226" bestFit="1" customWidth="1"/>
    <col min="6910" max="6912" width="15.73046875" style="226" customWidth="1"/>
    <col min="6913" max="7163" width="9.1328125" style="226"/>
    <col min="7164" max="7164" width="26.86328125" style="226" customWidth="1"/>
    <col min="7165" max="7165" width="8.73046875" style="226" bestFit="1" customWidth="1"/>
    <col min="7166" max="7168" width="15.73046875" style="226" customWidth="1"/>
    <col min="7169" max="7419" width="9.1328125" style="226"/>
    <col min="7420" max="7420" width="26.86328125" style="226" customWidth="1"/>
    <col min="7421" max="7421" width="8.73046875" style="226" bestFit="1" customWidth="1"/>
    <col min="7422" max="7424" width="15.73046875" style="226" customWidth="1"/>
    <col min="7425" max="7675" width="9.1328125" style="226"/>
    <col min="7676" max="7676" width="26.86328125" style="226" customWidth="1"/>
    <col min="7677" max="7677" width="8.73046875" style="226" bestFit="1" customWidth="1"/>
    <col min="7678" max="7680" width="15.73046875" style="226" customWidth="1"/>
    <col min="7681" max="7931" width="9.1328125" style="226"/>
    <col min="7932" max="7932" width="26.86328125" style="226" customWidth="1"/>
    <col min="7933" max="7933" width="8.73046875" style="226" bestFit="1" customWidth="1"/>
    <col min="7934" max="7936" width="15.73046875" style="226" customWidth="1"/>
    <col min="7937" max="8187" width="9.1328125" style="226"/>
    <col min="8188" max="8188" width="26.86328125" style="226" customWidth="1"/>
    <col min="8189" max="8189" width="8.73046875" style="226" bestFit="1" customWidth="1"/>
    <col min="8190" max="8192" width="15.73046875" style="226" customWidth="1"/>
    <col min="8193" max="8443" width="9.1328125" style="226"/>
    <col min="8444" max="8444" width="26.86328125" style="226" customWidth="1"/>
    <col min="8445" max="8445" width="8.73046875" style="226" bestFit="1" customWidth="1"/>
    <col min="8446" max="8448" width="15.73046875" style="226" customWidth="1"/>
    <col min="8449" max="8699" width="9.1328125" style="226"/>
    <col min="8700" max="8700" width="26.86328125" style="226" customWidth="1"/>
    <col min="8701" max="8701" width="8.73046875" style="226" bestFit="1" customWidth="1"/>
    <col min="8702" max="8704" width="15.73046875" style="226" customWidth="1"/>
    <col min="8705" max="8955" width="9.1328125" style="226"/>
    <col min="8956" max="8956" width="26.86328125" style="226" customWidth="1"/>
    <col min="8957" max="8957" width="8.73046875" style="226" bestFit="1" customWidth="1"/>
    <col min="8958" max="8960" width="15.73046875" style="226" customWidth="1"/>
    <col min="8961" max="9211" width="9.1328125" style="226"/>
    <col min="9212" max="9212" width="26.86328125" style="226" customWidth="1"/>
    <col min="9213" max="9213" width="8.73046875" style="226" bestFit="1" customWidth="1"/>
    <col min="9214" max="9216" width="15.73046875" style="226" customWidth="1"/>
    <col min="9217" max="9467" width="9.1328125" style="226"/>
    <col min="9468" max="9468" width="26.86328125" style="226" customWidth="1"/>
    <col min="9469" max="9469" width="8.73046875" style="226" bestFit="1" customWidth="1"/>
    <col min="9470" max="9472" width="15.73046875" style="226" customWidth="1"/>
    <col min="9473" max="9723" width="9.1328125" style="226"/>
    <col min="9724" max="9724" width="26.86328125" style="226" customWidth="1"/>
    <col min="9725" max="9725" width="8.73046875" style="226" bestFit="1" customWidth="1"/>
    <col min="9726" max="9728" width="15.73046875" style="226" customWidth="1"/>
    <col min="9729" max="9979" width="9.1328125" style="226"/>
    <col min="9980" max="9980" width="26.86328125" style="226" customWidth="1"/>
    <col min="9981" max="9981" width="8.73046875" style="226" bestFit="1" customWidth="1"/>
    <col min="9982" max="9984" width="15.73046875" style="226" customWidth="1"/>
    <col min="9985" max="10235" width="9.1328125" style="226"/>
    <col min="10236" max="10236" width="26.86328125" style="226" customWidth="1"/>
    <col min="10237" max="10237" width="8.73046875" style="226" bestFit="1" customWidth="1"/>
    <col min="10238" max="10240" width="15.73046875" style="226" customWidth="1"/>
    <col min="10241" max="10491" width="9.1328125" style="226"/>
    <col min="10492" max="10492" width="26.86328125" style="226" customWidth="1"/>
    <col min="10493" max="10493" width="8.73046875" style="226" bestFit="1" customWidth="1"/>
    <col min="10494" max="10496" width="15.73046875" style="226" customWidth="1"/>
    <col min="10497" max="10747" width="9.1328125" style="226"/>
    <col min="10748" max="10748" width="26.86328125" style="226" customWidth="1"/>
    <col min="10749" max="10749" width="8.73046875" style="226" bestFit="1" customWidth="1"/>
    <col min="10750" max="10752" width="15.73046875" style="226" customWidth="1"/>
    <col min="10753" max="11003" width="9.1328125" style="226"/>
    <col min="11004" max="11004" width="26.86328125" style="226" customWidth="1"/>
    <col min="11005" max="11005" width="8.73046875" style="226" bestFit="1" customWidth="1"/>
    <col min="11006" max="11008" width="15.73046875" style="226" customWidth="1"/>
    <col min="11009" max="11259" width="9.1328125" style="226"/>
    <col min="11260" max="11260" width="26.86328125" style="226" customWidth="1"/>
    <col min="11261" max="11261" width="8.73046875" style="226" bestFit="1" customWidth="1"/>
    <col min="11262" max="11264" width="15.73046875" style="226" customWidth="1"/>
    <col min="11265" max="11515" width="9.1328125" style="226"/>
    <col min="11516" max="11516" width="26.86328125" style="226" customWidth="1"/>
    <col min="11517" max="11517" width="8.73046875" style="226" bestFit="1" customWidth="1"/>
    <col min="11518" max="11520" width="15.73046875" style="226" customWidth="1"/>
    <col min="11521" max="11771" width="9.1328125" style="226"/>
    <col min="11772" max="11772" width="26.86328125" style="226" customWidth="1"/>
    <col min="11773" max="11773" width="8.73046875" style="226" bestFit="1" customWidth="1"/>
    <col min="11774" max="11776" width="15.73046875" style="226" customWidth="1"/>
    <col min="11777" max="12027" width="9.1328125" style="226"/>
    <col min="12028" max="12028" width="26.86328125" style="226" customWidth="1"/>
    <col min="12029" max="12029" width="8.73046875" style="226" bestFit="1" customWidth="1"/>
    <col min="12030" max="12032" width="15.73046875" style="226" customWidth="1"/>
    <col min="12033" max="12283" width="9.1328125" style="226"/>
    <col min="12284" max="12284" width="26.86328125" style="226" customWidth="1"/>
    <col min="12285" max="12285" width="8.73046875" style="226" bestFit="1" customWidth="1"/>
    <col min="12286" max="12288" width="15.73046875" style="226" customWidth="1"/>
    <col min="12289" max="12539" width="9.1328125" style="226"/>
    <col min="12540" max="12540" width="26.86328125" style="226" customWidth="1"/>
    <col min="12541" max="12541" width="8.73046875" style="226" bestFit="1" customWidth="1"/>
    <col min="12542" max="12544" width="15.73046875" style="226" customWidth="1"/>
    <col min="12545" max="12795" width="9.1328125" style="226"/>
    <col min="12796" max="12796" width="26.86328125" style="226" customWidth="1"/>
    <col min="12797" max="12797" width="8.73046875" style="226" bestFit="1" customWidth="1"/>
    <col min="12798" max="12800" width="15.73046875" style="226" customWidth="1"/>
    <col min="12801" max="13051" width="9.1328125" style="226"/>
    <col min="13052" max="13052" width="26.86328125" style="226" customWidth="1"/>
    <col min="13053" max="13053" width="8.73046875" style="226" bestFit="1" customWidth="1"/>
    <col min="13054" max="13056" width="15.73046875" style="226" customWidth="1"/>
    <col min="13057" max="13307" width="9.1328125" style="226"/>
    <col min="13308" max="13308" width="26.86328125" style="226" customWidth="1"/>
    <col min="13309" max="13309" width="8.73046875" style="226" bestFit="1" customWidth="1"/>
    <col min="13310" max="13312" width="15.73046875" style="226" customWidth="1"/>
    <col min="13313" max="13563" width="9.1328125" style="226"/>
    <col min="13564" max="13564" width="26.86328125" style="226" customWidth="1"/>
    <col min="13565" max="13565" width="8.73046875" style="226" bestFit="1" customWidth="1"/>
    <col min="13566" max="13568" width="15.73046875" style="226" customWidth="1"/>
    <col min="13569" max="13819" width="9.1328125" style="226"/>
    <col min="13820" max="13820" width="26.86328125" style="226" customWidth="1"/>
    <col min="13821" max="13821" width="8.73046875" style="226" bestFit="1" customWidth="1"/>
    <col min="13822" max="13824" width="15.73046875" style="226" customWidth="1"/>
    <col min="13825" max="14075" width="9.1328125" style="226"/>
    <col min="14076" max="14076" width="26.86328125" style="226" customWidth="1"/>
    <col min="14077" max="14077" width="8.73046875" style="226" bestFit="1" customWidth="1"/>
    <col min="14078" max="14080" width="15.73046875" style="226" customWidth="1"/>
    <col min="14081" max="14331" width="9.1328125" style="226"/>
    <col min="14332" max="14332" width="26.86328125" style="226" customWidth="1"/>
    <col min="14333" max="14333" width="8.73046875" style="226" bestFit="1" customWidth="1"/>
    <col min="14334" max="14336" width="15.73046875" style="226" customWidth="1"/>
    <col min="14337" max="14587" width="9.1328125" style="226"/>
    <col min="14588" max="14588" width="26.86328125" style="226" customWidth="1"/>
    <col min="14589" max="14589" width="8.73046875" style="226" bestFit="1" customWidth="1"/>
    <col min="14590" max="14592" width="15.73046875" style="226" customWidth="1"/>
    <col min="14593" max="14843" width="9.1328125" style="226"/>
    <col min="14844" max="14844" width="26.86328125" style="226" customWidth="1"/>
    <col min="14845" max="14845" width="8.73046875" style="226" bestFit="1" customWidth="1"/>
    <col min="14846" max="14848" width="15.73046875" style="226" customWidth="1"/>
    <col min="14849" max="15099" width="9.1328125" style="226"/>
    <col min="15100" max="15100" width="26.86328125" style="226" customWidth="1"/>
    <col min="15101" max="15101" width="8.73046875" style="226" bestFit="1" customWidth="1"/>
    <col min="15102" max="15104" width="15.73046875" style="226" customWidth="1"/>
    <col min="15105" max="15355" width="9.1328125" style="226"/>
    <col min="15356" max="15356" width="26.86328125" style="226" customWidth="1"/>
    <col min="15357" max="15357" width="8.73046875" style="226" bestFit="1" customWidth="1"/>
    <col min="15358" max="15360" width="15.73046875" style="226" customWidth="1"/>
    <col min="15361" max="15611" width="9.1328125" style="226"/>
    <col min="15612" max="15612" width="26.86328125" style="226" customWidth="1"/>
    <col min="15613" max="15613" width="8.73046875" style="226" bestFit="1" customWidth="1"/>
    <col min="15614" max="15616" width="15.73046875" style="226" customWidth="1"/>
    <col min="15617" max="15867" width="9.1328125" style="226"/>
    <col min="15868" max="15868" width="26.86328125" style="226" customWidth="1"/>
    <col min="15869" max="15869" width="8.73046875" style="226" bestFit="1" customWidth="1"/>
    <col min="15870" max="15872" width="15.73046875" style="226" customWidth="1"/>
    <col min="15873" max="16123" width="9.1328125" style="226"/>
    <col min="16124" max="16124" width="26.86328125" style="226" customWidth="1"/>
    <col min="16125" max="16125" width="8.73046875" style="226" bestFit="1" customWidth="1"/>
    <col min="16126" max="16128" width="15.73046875" style="226" customWidth="1"/>
    <col min="16129" max="16382" width="9.1328125" style="226"/>
    <col min="16383" max="16384" width="9" style="226" customWidth="1"/>
  </cols>
  <sheetData>
    <row r="1" spans="1:13" ht="12.95" customHeight="1" x14ac:dyDescent="0.35">
      <c r="A1" s="157" t="s">
        <v>477</v>
      </c>
      <c r="B1" s="157"/>
      <c r="C1" s="157"/>
      <c r="D1" s="157"/>
      <c r="L1" s="379"/>
      <c r="M1" s="379"/>
    </row>
    <row r="2" spans="1:13" ht="12.95" customHeight="1" x14ac:dyDescent="0.35">
      <c r="A2" s="157" t="s">
        <v>478</v>
      </c>
      <c r="C2" s="228"/>
      <c r="D2" s="229"/>
      <c r="L2" s="228"/>
    </row>
    <row r="3" spans="1:13" ht="12.95" customHeight="1" x14ac:dyDescent="0.35">
      <c r="A3" s="230" t="s">
        <v>40</v>
      </c>
      <c r="C3" s="228"/>
      <c r="D3" s="229"/>
      <c r="L3" s="228"/>
    </row>
    <row r="4" spans="1:13" ht="25.7" customHeight="1" x14ac:dyDescent="0.3">
      <c r="A4" s="380" t="s">
        <v>479</v>
      </c>
      <c r="B4" s="380"/>
      <c r="C4" s="380"/>
      <c r="D4" s="380"/>
      <c r="E4" s="380"/>
      <c r="F4" s="380"/>
      <c r="G4" s="380"/>
      <c r="H4" s="380"/>
      <c r="I4" s="231"/>
    </row>
    <row r="6" spans="1:13" ht="51.2" customHeight="1" x14ac:dyDescent="0.3">
      <c r="A6" s="232"/>
      <c r="B6" s="233"/>
      <c r="C6" s="167" t="s">
        <v>480</v>
      </c>
      <c r="D6" s="167" t="s">
        <v>481</v>
      </c>
      <c r="E6" s="167" t="s">
        <v>482</v>
      </c>
      <c r="F6" s="232" t="s">
        <v>483</v>
      </c>
      <c r="G6" s="167" t="s">
        <v>484</v>
      </c>
      <c r="H6" s="232" t="s">
        <v>485</v>
      </c>
    </row>
    <row r="7" spans="1:13" ht="12.95" customHeight="1" x14ac:dyDescent="0.3">
      <c r="A7" s="234"/>
      <c r="B7" s="234"/>
      <c r="C7" s="235"/>
      <c r="D7" s="236"/>
      <c r="E7" s="236"/>
      <c r="F7" s="237"/>
    </row>
    <row r="8" spans="1:13" ht="12.95" customHeight="1" x14ac:dyDescent="0.3">
      <c r="A8" s="238"/>
      <c r="B8" s="238"/>
      <c r="C8" s="381" t="s">
        <v>486</v>
      </c>
      <c r="D8" s="239">
        <v>2980</v>
      </c>
      <c r="E8" s="239">
        <v>346</v>
      </c>
      <c r="F8" s="240">
        <v>11.610738255033556</v>
      </c>
      <c r="G8" s="241">
        <v>2634</v>
      </c>
      <c r="H8" s="242">
        <v>88.389261744966447</v>
      </c>
    </row>
    <row r="9" spans="1:13" ht="12.95" customHeight="1" x14ac:dyDescent="0.3">
      <c r="A9" s="243"/>
      <c r="B9" s="243"/>
      <c r="C9" s="381"/>
      <c r="D9" s="244"/>
      <c r="E9" s="245"/>
      <c r="F9" s="246"/>
      <c r="G9" s="241"/>
      <c r="H9" s="242"/>
    </row>
    <row r="10" spans="1:13" ht="12.95" customHeight="1" x14ac:dyDescent="0.3">
      <c r="A10" s="247" t="s">
        <v>63</v>
      </c>
      <c r="B10" s="248" t="s">
        <v>64</v>
      </c>
      <c r="C10" s="247" t="s">
        <v>65</v>
      </c>
      <c r="D10" s="239">
        <v>138</v>
      </c>
      <c r="E10" s="239">
        <v>32</v>
      </c>
      <c r="F10" s="249">
        <v>23.2</v>
      </c>
      <c r="G10" s="241">
        <v>106</v>
      </c>
      <c r="H10" s="242">
        <v>76.8</v>
      </c>
    </row>
    <row r="11" spans="1:13" ht="12.95" customHeight="1" x14ac:dyDescent="0.3">
      <c r="A11" s="250" t="s">
        <v>66</v>
      </c>
      <c r="B11" s="251">
        <v>840</v>
      </c>
      <c r="C11" s="252" t="s">
        <v>67</v>
      </c>
      <c r="D11" s="253">
        <v>28</v>
      </c>
      <c r="E11" s="253">
        <v>5</v>
      </c>
      <c r="F11" s="254">
        <v>17.899999999999999</v>
      </c>
      <c r="G11" s="255">
        <v>23</v>
      </c>
      <c r="H11" s="246">
        <v>82.1</v>
      </c>
    </row>
    <row r="12" spans="1:13" ht="12.95" customHeight="1" x14ac:dyDescent="0.3">
      <c r="A12" s="250" t="s">
        <v>68</v>
      </c>
      <c r="B12" s="251">
        <v>841</v>
      </c>
      <c r="C12" s="252" t="s">
        <v>69</v>
      </c>
      <c r="D12" s="253">
        <v>7</v>
      </c>
      <c r="E12" s="253">
        <v>3</v>
      </c>
      <c r="F12" s="254">
        <v>42.9</v>
      </c>
      <c r="G12" s="255">
        <v>4</v>
      </c>
      <c r="H12" s="246">
        <v>57.1</v>
      </c>
    </row>
    <row r="13" spans="1:13" ht="12.95" customHeight="1" x14ac:dyDescent="0.3">
      <c r="A13" s="250" t="s">
        <v>487</v>
      </c>
      <c r="B13" s="251">
        <v>390</v>
      </c>
      <c r="C13" s="252" t="s">
        <v>71</v>
      </c>
      <c r="D13" s="253">
        <v>9</v>
      </c>
      <c r="E13" s="253">
        <v>2</v>
      </c>
      <c r="F13" s="254">
        <v>22.2</v>
      </c>
      <c r="G13" s="255">
        <v>7</v>
      </c>
      <c r="H13" s="246">
        <v>77.8</v>
      </c>
    </row>
    <row r="14" spans="1:13" ht="12.95" customHeight="1" x14ac:dyDescent="0.3">
      <c r="A14" s="250" t="s">
        <v>72</v>
      </c>
      <c r="B14" s="251">
        <v>805</v>
      </c>
      <c r="C14" s="252" t="s">
        <v>73</v>
      </c>
      <c r="D14" s="253">
        <v>5</v>
      </c>
      <c r="E14" s="253">
        <v>2</v>
      </c>
      <c r="F14" s="254">
        <v>40</v>
      </c>
      <c r="G14" s="255">
        <v>3</v>
      </c>
      <c r="H14" s="246">
        <v>60</v>
      </c>
    </row>
    <row r="15" spans="1:13" ht="12.95" customHeight="1" x14ac:dyDescent="0.3">
      <c r="A15" s="250" t="s">
        <v>74</v>
      </c>
      <c r="B15" s="251">
        <v>806</v>
      </c>
      <c r="C15" s="252" t="s">
        <v>75</v>
      </c>
      <c r="D15" s="253">
        <v>7</v>
      </c>
      <c r="E15" s="253">
        <v>1</v>
      </c>
      <c r="F15" s="254">
        <v>14.3</v>
      </c>
      <c r="G15" s="255">
        <v>6</v>
      </c>
      <c r="H15" s="246">
        <v>85.7</v>
      </c>
    </row>
    <row r="16" spans="1:13" ht="12.95" customHeight="1" x14ac:dyDescent="0.3">
      <c r="A16" s="250" t="s">
        <v>76</v>
      </c>
      <c r="B16" s="251">
        <v>391</v>
      </c>
      <c r="C16" s="252" t="s">
        <v>77</v>
      </c>
      <c r="D16" s="253">
        <v>10</v>
      </c>
      <c r="E16" s="253">
        <v>2</v>
      </c>
      <c r="F16" s="254">
        <v>20</v>
      </c>
      <c r="G16" s="255">
        <v>8</v>
      </c>
      <c r="H16" s="246">
        <v>80</v>
      </c>
    </row>
    <row r="17" spans="1:8" ht="12.95" customHeight="1" x14ac:dyDescent="0.3">
      <c r="A17" s="250" t="s">
        <v>78</v>
      </c>
      <c r="B17" s="251">
        <v>392</v>
      </c>
      <c r="C17" s="252" t="s">
        <v>79</v>
      </c>
      <c r="D17" s="253">
        <v>11</v>
      </c>
      <c r="E17" s="253">
        <v>2</v>
      </c>
      <c r="F17" s="254">
        <v>18.2</v>
      </c>
      <c r="G17" s="255">
        <v>9</v>
      </c>
      <c r="H17" s="246">
        <v>81.8</v>
      </c>
    </row>
    <row r="18" spans="1:8" ht="12.95" customHeight="1" x14ac:dyDescent="0.3">
      <c r="A18" s="250" t="s">
        <v>488</v>
      </c>
      <c r="B18" s="251">
        <v>929</v>
      </c>
      <c r="C18" s="252" t="s">
        <v>81</v>
      </c>
      <c r="D18" s="253">
        <v>14</v>
      </c>
      <c r="E18" s="253">
        <v>3</v>
      </c>
      <c r="F18" s="254">
        <v>21.4</v>
      </c>
      <c r="G18" s="255">
        <v>11</v>
      </c>
      <c r="H18" s="246">
        <v>78.599999999999994</v>
      </c>
    </row>
    <row r="19" spans="1:8" ht="12.95" customHeight="1" x14ac:dyDescent="0.3">
      <c r="A19" s="250" t="s">
        <v>82</v>
      </c>
      <c r="B19" s="251">
        <v>807</v>
      </c>
      <c r="C19" s="252" t="s">
        <v>83</v>
      </c>
      <c r="D19" s="253">
        <v>9</v>
      </c>
      <c r="E19" s="253">
        <v>4</v>
      </c>
      <c r="F19" s="254">
        <v>44.4</v>
      </c>
      <c r="G19" s="255">
        <v>5</v>
      </c>
      <c r="H19" s="246">
        <v>55.6</v>
      </c>
    </row>
    <row r="20" spans="1:8" ht="12.95" customHeight="1" x14ac:dyDescent="0.3">
      <c r="A20" s="250" t="s">
        <v>84</v>
      </c>
      <c r="B20" s="251">
        <v>393</v>
      </c>
      <c r="C20" s="252" t="s">
        <v>85</v>
      </c>
      <c r="D20" s="253">
        <v>9</v>
      </c>
      <c r="E20" s="253">
        <v>0</v>
      </c>
      <c r="F20" s="254">
        <v>0</v>
      </c>
      <c r="G20" s="255">
        <v>9</v>
      </c>
      <c r="H20" s="246">
        <v>100</v>
      </c>
    </row>
    <row r="21" spans="1:8" ht="12.95" customHeight="1" x14ac:dyDescent="0.3">
      <c r="A21" s="250" t="s">
        <v>86</v>
      </c>
      <c r="B21" s="251">
        <v>808</v>
      </c>
      <c r="C21" s="252" t="s">
        <v>87</v>
      </c>
      <c r="D21" s="253">
        <v>12</v>
      </c>
      <c r="E21" s="253">
        <v>1</v>
      </c>
      <c r="F21" s="254">
        <v>8.3000000000000007</v>
      </c>
      <c r="G21" s="255">
        <v>11</v>
      </c>
      <c r="H21" s="246">
        <v>91.7</v>
      </c>
    </row>
    <row r="22" spans="1:8" ht="12.95" customHeight="1" x14ac:dyDescent="0.3">
      <c r="A22" s="250" t="s">
        <v>88</v>
      </c>
      <c r="B22" s="251">
        <v>394</v>
      </c>
      <c r="C22" s="252" t="s">
        <v>89</v>
      </c>
      <c r="D22" s="253">
        <v>17</v>
      </c>
      <c r="E22" s="253">
        <v>7</v>
      </c>
      <c r="F22" s="254">
        <v>41.2</v>
      </c>
      <c r="G22" s="255">
        <v>10</v>
      </c>
      <c r="H22" s="246">
        <v>58.8</v>
      </c>
    </row>
    <row r="23" spans="1:8" ht="12.95" customHeight="1" x14ac:dyDescent="0.3">
      <c r="A23" s="250"/>
      <c r="B23" s="251"/>
      <c r="D23" s="255"/>
      <c r="E23" s="255"/>
      <c r="F23" s="256"/>
      <c r="G23" s="241"/>
      <c r="H23" s="242"/>
    </row>
    <row r="24" spans="1:8" ht="12.95" customHeight="1" x14ac:dyDescent="0.3">
      <c r="A24" s="247" t="s">
        <v>90</v>
      </c>
      <c r="B24" s="248" t="s">
        <v>91</v>
      </c>
      <c r="C24" s="247" t="s">
        <v>92</v>
      </c>
      <c r="D24" s="239">
        <v>430</v>
      </c>
      <c r="E24" s="239">
        <v>90</v>
      </c>
      <c r="F24" s="249">
        <v>20.9</v>
      </c>
      <c r="G24" s="241">
        <v>340</v>
      </c>
      <c r="H24" s="242">
        <v>79.099999999999994</v>
      </c>
    </row>
    <row r="25" spans="1:8" ht="12.95" customHeight="1" x14ac:dyDescent="0.3">
      <c r="A25" s="250" t="s">
        <v>93</v>
      </c>
      <c r="B25" s="251">
        <v>889</v>
      </c>
      <c r="C25" s="252" t="s">
        <v>94</v>
      </c>
      <c r="D25" s="253">
        <v>11</v>
      </c>
      <c r="E25" s="253">
        <v>3</v>
      </c>
      <c r="F25" s="254">
        <v>27.3</v>
      </c>
      <c r="G25" s="255">
        <v>8</v>
      </c>
      <c r="H25" s="246">
        <v>72.7</v>
      </c>
    </row>
    <row r="26" spans="1:8" ht="12.95" customHeight="1" x14ac:dyDescent="0.3">
      <c r="A26" s="250" t="s">
        <v>95</v>
      </c>
      <c r="B26" s="251">
        <v>890</v>
      </c>
      <c r="C26" s="252" t="s">
        <v>96</v>
      </c>
      <c r="D26" s="253">
        <v>7</v>
      </c>
      <c r="E26" s="253">
        <v>4</v>
      </c>
      <c r="F26" s="254">
        <v>57.1</v>
      </c>
      <c r="G26" s="255">
        <v>3</v>
      </c>
      <c r="H26" s="246">
        <v>42.9</v>
      </c>
    </row>
    <row r="27" spans="1:8" ht="12.95" customHeight="1" x14ac:dyDescent="0.3">
      <c r="A27" s="250" t="s">
        <v>97</v>
      </c>
      <c r="B27" s="251">
        <v>350</v>
      </c>
      <c r="C27" s="252" t="s">
        <v>98</v>
      </c>
      <c r="D27" s="253">
        <v>17</v>
      </c>
      <c r="E27" s="253">
        <v>1</v>
      </c>
      <c r="F27" s="254">
        <v>5.9</v>
      </c>
      <c r="G27" s="255">
        <v>16</v>
      </c>
      <c r="H27" s="246">
        <v>94.1</v>
      </c>
    </row>
    <row r="28" spans="1:8" ht="12.95" customHeight="1" x14ac:dyDescent="0.3">
      <c r="A28" s="250" t="s">
        <v>99</v>
      </c>
      <c r="B28" s="251">
        <v>351</v>
      </c>
      <c r="C28" s="252" t="s">
        <v>100</v>
      </c>
      <c r="D28" s="253">
        <v>12</v>
      </c>
      <c r="E28" s="253">
        <v>2</v>
      </c>
      <c r="F28" s="254">
        <v>16.7</v>
      </c>
      <c r="G28" s="255">
        <v>10</v>
      </c>
      <c r="H28" s="246">
        <v>83.3</v>
      </c>
    </row>
    <row r="29" spans="1:8" ht="12.95" customHeight="1" x14ac:dyDescent="0.3">
      <c r="A29" s="250" t="s">
        <v>101</v>
      </c>
      <c r="B29" s="251">
        <v>895</v>
      </c>
      <c r="C29" s="252" t="s">
        <v>102</v>
      </c>
      <c r="D29" s="253">
        <v>21</v>
      </c>
      <c r="E29" s="253">
        <v>3</v>
      </c>
      <c r="F29" s="254">
        <v>14.3</v>
      </c>
      <c r="G29" s="255">
        <v>18</v>
      </c>
      <c r="H29" s="246">
        <v>85.7</v>
      </c>
    </row>
    <row r="30" spans="1:8" ht="12.95" customHeight="1" x14ac:dyDescent="0.3">
      <c r="A30" s="250" t="s">
        <v>103</v>
      </c>
      <c r="B30" s="251">
        <v>896</v>
      </c>
      <c r="C30" s="252" t="s">
        <v>104</v>
      </c>
      <c r="D30" s="253">
        <v>19</v>
      </c>
      <c r="E30" s="253">
        <v>3</v>
      </c>
      <c r="F30" s="254">
        <v>15.8</v>
      </c>
      <c r="G30" s="255">
        <v>16</v>
      </c>
      <c r="H30" s="246">
        <v>84.2</v>
      </c>
    </row>
    <row r="31" spans="1:8" ht="12.95" customHeight="1" x14ac:dyDescent="0.3">
      <c r="A31" s="250" t="s">
        <v>105</v>
      </c>
      <c r="B31" s="251">
        <v>909</v>
      </c>
      <c r="C31" s="252" t="s">
        <v>106</v>
      </c>
      <c r="D31" s="253">
        <v>37</v>
      </c>
      <c r="E31" s="253">
        <v>6</v>
      </c>
      <c r="F31" s="254">
        <v>16.2</v>
      </c>
      <c r="G31" s="255">
        <v>31</v>
      </c>
      <c r="H31" s="246">
        <v>83.8</v>
      </c>
    </row>
    <row r="32" spans="1:8" ht="12.95" customHeight="1" x14ac:dyDescent="0.3">
      <c r="A32" s="250" t="s">
        <v>107</v>
      </c>
      <c r="B32" s="251">
        <v>876</v>
      </c>
      <c r="C32" s="252" t="s">
        <v>108</v>
      </c>
      <c r="D32" s="253">
        <v>7</v>
      </c>
      <c r="E32" s="253">
        <v>3</v>
      </c>
      <c r="F32" s="254">
        <v>42.9</v>
      </c>
      <c r="G32" s="255">
        <v>4</v>
      </c>
      <c r="H32" s="246">
        <v>57.1</v>
      </c>
    </row>
    <row r="33" spans="1:8" ht="12.95" customHeight="1" x14ac:dyDescent="0.3">
      <c r="A33" s="250" t="s">
        <v>109</v>
      </c>
      <c r="B33" s="251">
        <v>340</v>
      </c>
      <c r="C33" s="252" t="s">
        <v>110</v>
      </c>
      <c r="D33" s="253">
        <v>6</v>
      </c>
      <c r="E33" s="253">
        <v>5</v>
      </c>
      <c r="F33" s="254">
        <v>83.3</v>
      </c>
      <c r="G33" s="255">
        <v>1</v>
      </c>
      <c r="H33" s="246">
        <v>16.700000000000003</v>
      </c>
    </row>
    <row r="34" spans="1:8" ht="12.95" customHeight="1" x14ac:dyDescent="0.3">
      <c r="A34" s="250" t="s">
        <v>111</v>
      </c>
      <c r="B34" s="251">
        <v>888</v>
      </c>
      <c r="C34" s="252" t="s">
        <v>112</v>
      </c>
      <c r="D34" s="253">
        <v>78</v>
      </c>
      <c r="E34" s="253">
        <v>10</v>
      </c>
      <c r="F34" s="254">
        <v>12.8</v>
      </c>
      <c r="G34" s="255">
        <v>68</v>
      </c>
      <c r="H34" s="246">
        <v>87.2</v>
      </c>
    </row>
    <row r="35" spans="1:8" ht="12.95" customHeight="1" x14ac:dyDescent="0.3">
      <c r="A35" s="250" t="s">
        <v>113</v>
      </c>
      <c r="B35" s="251">
        <v>341</v>
      </c>
      <c r="C35" s="252" t="s">
        <v>114</v>
      </c>
      <c r="D35" s="253">
        <v>29</v>
      </c>
      <c r="E35" s="253">
        <v>8</v>
      </c>
      <c r="F35" s="254">
        <v>27.6</v>
      </c>
      <c r="G35" s="255">
        <v>21</v>
      </c>
      <c r="H35" s="246">
        <v>72.400000000000006</v>
      </c>
    </row>
    <row r="36" spans="1:8" ht="12.95" customHeight="1" x14ac:dyDescent="0.3">
      <c r="A36" s="250" t="s">
        <v>115</v>
      </c>
      <c r="B36" s="251">
        <v>352</v>
      </c>
      <c r="C36" s="252" t="s">
        <v>116</v>
      </c>
      <c r="D36" s="253">
        <v>25</v>
      </c>
      <c r="E36" s="253">
        <v>7</v>
      </c>
      <c r="F36" s="254">
        <v>28</v>
      </c>
      <c r="G36" s="255">
        <v>18</v>
      </c>
      <c r="H36" s="246">
        <v>72</v>
      </c>
    </row>
    <row r="37" spans="1:8" ht="12.95" customHeight="1" x14ac:dyDescent="0.3">
      <c r="A37" s="250" t="s">
        <v>117</v>
      </c>
      <c r="B37" s="251">
        <v>353</v>
      </c>
      <c r="C37" s="252" t="s">
        <v>118</v>
      </c>
      <c r="D37" s="253">
        <v>11</v>
      </c>
      <c r="E37" s="253">
        <v>3</v>
      </c>
      <c r="F37" s="254">
        <v>27.3</v>
      </c>
      <c r="G37" s="255">
        <v>8</v>
      </c>
      <c r="H37" s="246">
        <v>72.7</v>
      </c>
    </row>
    <row r="38" spans="1:8" ht="12.95" customHeight="1" x14ac:dyDescent="0.3">
      <c r="A38" s="250" t="s">
        <v>119</v>
      </c>
      <c r="B38" s="251">
        <v>354</v>
      </c>
      <c r="C38" s="252" t="s">
        <v>120</v>
      </c>
      <c r="D38" s="253">
        <v>12</v>
      </c>
      <c r="E38" s="253">
        <v>3</v>
      </c>
      <c r="F38" s="254">
        <v>25</v>
      </c>
      <c r="G38" s="255">
        <v>9</v>
      </c>
      <c r="H38" s="246">
        <v>75</v>
      </c>
    </row>
    <row r="39" spans="1:8" ht="12.95" customHeight="1" x14ac:dyDescent="0.3">
      <c r="A39" s="250" t="s">
        <v>121</v>
      </c>
      <c r="B39" s="251">
        <v>355</v>
      </c>
      <c r="C39" s="252" t="s">
        <v>122</v>
      </c>
      <c r="D39" s="253">
        <v>14</v>
      </c>
      <c r="E39" s="253">
        <v>5</v>
      </c>
      <c r="F39" s="254">
        <v>35.700000000000003</v>
      </c>
      <c r="G39" s="255">
        <v>9</v>
      </c>
      <c r="H39" s="246">
        <v>64.3</v>
      </c>
    </row>
    <row r="40" spans="1:8" ht="12.95" customHeight="1" x14ac:dyDescent="0.3">
      <c r="A40" s="250" t="s">
        <v>123</v>
      </c>
      <c r="B40" s="251">
        <v>343</v>
      </c>
      <c r="C40" s="252" t="s">
        <v>124</v>
      </c>
      <c r="D40" s="253">
        <v>18</v>
      </c>
      <c r="E40" s="253">
        <v>4</v>
      </c>
      <c r="F40" s="254">
        <v>22.2</v>
      </c>
      <c r="G40" s="255">
        <v>14</v>
      </c>
      <c r="H40" s="246">
        <v>77.8</v>
      </c>
    </row>
    <row r="41" spans="1:8" ht="12.95" customHeight="1" x14ac:dyDescent="0.3">
      <c r="A41" s="250" t="s">
        <v>125</v>
      </c>
      <c r="B41" s="251">
        <v>342</v>
      </c>
      <c r="C41" s="252" t="s">
        <v>126</v>
      </c>
      <c r="D41" s="253">
        <v>9</v>
      </c>
      <c r="E41" s="253">
        <v>3</v>
      </c>
      <c r="F41" s="254">
        <v>33.299999999999997</v>
      </c>
      <c r="G41" s="255">
        <v>6</v>
      </c>
      <c r="H41" s="246">
        <v>66.7</v>
      </c>
    </row>
    <row r="42" spans="1:8" ht="12.95" customHeight="1" x14ac:dyDescent="0.3">
      <c r="A42" s="250" t="s">
        <v>127</v>
      </c>
      <c r="B42" s="251">
        <v>356</v>
      </c>
      <c r="C42" s="252" t="s">
        <v>128</v>
      </c>
      <c r="D42" s="253">
        <v>13</v>
      </c>
      <c r="E42" s="253">
        <v>1</v>
      </c>
      <c r="F42" s="254">
        <v>7.7</v>
      </c>
      <c r="G42" s="255">
        <v>12</v>
      </c>
      <c r="H42" s="246">
        <v>92.3</v>
      </c>
    </row>
    <row r="43" spans="1:8" ht="12.95" customHeight="1" x14ac:dyDescent="0.3">
      <c r="A43" s="250" t="s">
        <v>129</v>
      </c>
      <c r="B43" s="251">
        <v>357</v>
      </c>
      <c r="C43" s="252" t="s">
        <v>130</v>
      </c>
      <c r="D43" s="253">
        <v>15</v>
      </c>
      <c r="E43" s="253">
        <v>4</v>
      </c>
      <c r="F43" s="254">
        <v>26.7</v>
      </c>
      <c r="G43" s="255">
        <v>11</v>
      </c>
      <c r="H43" s="246">
        <v>73.3</v>
      </c>
    </row>
    <row r="44" spans="1:8" ht="12.95" customHeight="1" x14ac:dyDescent="0.3">
      <c r="A44" s="250" t="s">
        <v>131</v>
      </c>
      <c r="B44" s="251">
        <v>358</v>
      </c>
      <c r="C44" s="252" t="s">
        <v>132</v>
      </c>
      <c r="D44" s="253">
        <v>19</v>
      </c>
      <c r="E44" s="253">
        <v>1</v>
      </c>
      <c r="F44" s="254">
        <v>5.3</v>
      </c>
      <c r="G44" s="255">
        <v>18</v>
      </c>
      <c r="H44" s="246">
        <v>94.7</v>
      </c>
    </row>
    <row r="45" spans="1:8" ht="12.95" customHeight="1" x14ac:dyDescent="0.3">
      <c r="A45" s="250" t="s">
        <v>133</v>
      </c>
      <c r="B45" s="251">
        <v>877</v>
      </c>
      <c r="C45" s="252" t="s">
        <v>134</v>
      </c>
      <c r="D45" s="253">
        <v>12</v>
      </c>
      <c r="E45" s="253">
        <v>1</v>
      </c>
      <c r="F45" s="254">
        <v>8.3000000000000007</v>
      </c>
      <c r="G45" s="255">
        <v>11</v>
      </c>
      <c r="H45" s="246">
        <v>91.7</v>
      </c>
    </row>
    <row r="46" spans="1:8" ht="12.95" customHeight="1" x14ac:dyDescent="0.3">
      <c r="A46" s="250" t="s">
        <v>135</v>
      </c>
      <c r="B46" s="251">
        <v>359</v>
      </c>
      <c r="C46" s="252" t="s">
        <v>136</v>
      </c>
      <c r="D46" s="253">
        <v>18</v>
      </c>
      <c r="E46" s="253">
        <v>6</v>
      </c>
      <c r="F46" s="254">
        <v>33.299999999999997</v>
      </c>
      <c r="G46" s="255">
        <v>12</v>
      </c>
      <c r="H46" s="246">
        <v>66.7</v>
      </c>
    </row>
    <row r="47" spans="1:8" ht="12.95" customHeight="1" x14ac:dyDescent="0.3">
      <c r="A47" s="250" t="s">
        <v>137</v>
      </c>
      <c r="B47" s="251">
        <v>344</v>
      </c>
      <c r="C47" s="252" t="s">
        <v>138</v>
      </c>
      <c r="D47" s="253">
        <v>20</v>
      </c>
      <c r="E47" s="253">
        <v>4</v>
      </c>
      <c r="F47" s="254">
        <v>20</v>
      </c>
      <c r="G47" s="255">
        <v>16</v>
      </c>
      <c r="H47" s="246">
        <v>80</v>
      </c>
    </row>
    <row r="48" spans="1:8" ht="12.95" customHeight="1" x14ac:dyDescent="0.3">
      <c r="A48" s="250"/>
      <c r="B48" s="248"/>
      <c r="D48" s="241"/>
      <c r="E48" s="241"/>
      <c r="F48" s="257"/>
      <c r="G48" s="241"/>
      <c r="H48" s="242"/>
    </row>
    <row r="49" spans="1:8" ht="12.95" customHeight="1" x14ac:dyDescent="0.3">
      <c r="A49" s="247" t="s">
        <v>139</v>
      </c>
      <c r="B49" s="248" t="s">
        <v>140</v>
      </c>
      <c r="C49" s="247" t="s">
        <v>489</v>
      </c>
      <c r="D49" s="239">
        <v>278</v>
      </c>
      <c r="E49" s="239">
        <v>19</v>
      </c>
      <c r="F49" s="249">
        <v>6.8</v>
      </c>
      <c r="G49" s="241">
        <v>259</v>
      </c>
      <c r="H49" s="242">
        <v>93.2</v>
      </c>
    </row>
    <row r="50" spans="1:8" ht="12.95" customHeight="1" x14ac:dyDescent="0.3">
      <c r="A50" s="250" t="s">
        <v>142</v>
      </c>
      <c r="B50" s="251">
        <v>370</v>
      </c>
      <c r="C50" s="252" t="s">
        <v>143</v>
      </c>
      <c r="D50" s="253">
        <v>8</v>
      </c>
      <c r="E50" s="253">
        <v>1</v>
      </c>
      <c r="F50" s="254">
        <v>12.5</v>
      </c>
      <c r="G50" s="255">
        <v>7</v>
      </c>
      <c r="H50" s="246">
        <v>87.5</v>
      </c>
    </row>
    <row r="51" spans="1:8" ht="12.95" customHeight="1" x14ac:dyDescent="0.3">
      <c r="A51" s="250" t="s">
        <v>144</v>
      </c>
      <c r="B51" s="251">
        <v>380</v>
      </c>
      <c r="C51" s="252" t="s">
        <v>145</v>
      </c>
      <c r="D51" s="253">
        <v>30</v>
      </c>
      <c r="E51" s="253">
        <v>5</v>
      </c>
      <c r="F51" s="254">
        <v>16.7</v>
      </c>
      <c r="G51" s="255">
        <v>25</v>
      </c>
      <c r="H51" s="246">
        <v>83.3</v>
      </c>
    </row>
    <row r="52" spans="1:8" ht="12.95" customHeight="1" x14ac:dyDescent="0.3">
      <c r="A52" s="250" t="s">
        <v>146</v>
      </c>
      <c r="B52" s="251">
        <v>381</v>
      </c>
      <c r="C52" s="252" t="s">
        <v>147</v>
      </c>
      <c r="D52" s="253">
        <v>11</v>
      </c>
      <c r="E52" s="253">
        <v>0</v>
      </c>
      <c r="F52" s="254">
        <v>0</v>
      </c>
      <c r="G52" s="255">
        <v>11</v>
      </c>
      <c r="H52" s="246">
        <v>100</v>
      </c>
    </row>
    <row r="53" spans="1:8" ht="12.95" customHeight="1" x14ac:dyDescent="0.3">
      <c r="A53" s="250" t="s">
        <v>148</v>
      </c>
      <c r="B53" s="251">
        <v>371</v>
      </c>
      <c r="C53" s="252" t="s">
        <v>149</v>
      </c>
      <c r="D53" s="253">
        <v>16</v>
      </c>
      <c r="E53" s="253">
        <v>2</v>
      </c>
      <c r="F53" s="254">
        <v>12.5</v>
      </c>
      <c r="G53" s="255">
        <v>14</v>
      </c>
      <c r="H53" s="246">
        <v>87.5</v>
      </c>
    </row>
    <row r="54" spans="1:8" ht="12.95" customHeight="1" x14ac:dyDescent="0.3">
      <c r="A54" s="250" t="s">
        <v>150</v>
      </c>
      <c r="B54" s="251">
        <v>811</v>
      </c>
      <c r="C54" s="252" t="s">
        <v>151</v>
      </c>
      <c r="D54" s="253">
        <v>16</v>
      </c>
      <c r="E54" s="253">
        <v>0</v>
      </c>
      <c r="F54" s="254">
        <v>0</v>
      </c>
      <c r="G54" s="255">
        <v>16</v>
      </c>
      <c r="H54" s="246">
        <v>100</v>
      </c>
    </row>
    <row r="55" spans="1:8" ht="12.95" customHeight="1" x14ac:dyDescent="0.3">
      <c r="A55" s="250" t="s">
        <v>152</v>
      </c>
      <c r="B55" s="251">
        <v>810</v>
      </c>
      <c r="C55" s="252" t="s">
        <v>153</v>
      </c>
      <c r="D55" s="253">
        <v>12</v>
      </c>
      <c r="E55" s="253">
        <v>1</v>
      </c>
      <c r="F55" s="254">
        <v>8.3000000000000007</v>
      </c>
      <c r="G55" s="255">
        <v>11</v>
      </c>
      <c r="H55" s="246">
        <v>91.7</v>
      </c>
    </row>
    <row r="56" spans="1:8" ht="12.95" customHeight="1" x14ac:dyDescent="0.3">
      <c r="A56" s="250" t="s">
        <v>154</v>
      </c>
      <c r="B56" s="251">
        <v>382</v>
      </c>
      <c r="C56" s="252" t="s">
        <v>155</v>
      </c>
      <c r="D56" s="253">
        <v>25</v>
      </c>
      <c r="E56" s="253">
        <v>2</v>
      </c>
      <c r="F56" s="254">
        <v>8</v>
      </c>
      <c r="G56" s="255">
        <v>23</v>
      </c>
      <c r="H56" s="246">
        <v>92</v>
      </c>
    </row>
    <row r="57" spans="1:8" ht="12.95" customHeight="1" x14ac:dyDescent="0.3">
      <c r="A57" s="250" t="s">
        <v>156</v>
      </c>
      <c r="B57" s="251">
        <v>383</v>
      </c>
      <c r="C57" s="252" t="s">
        <v>157</v>
      </c>
      <c r="D57" s="253">
        <v>36</v>
      </c>
      <c r="E57" s="253">
        <v>2</v>
      </c>
      <c r="F57" s="254">
        <v>5.6</v>
      </c>
      <c r="G57" s="255">
        <v>34</v>
      </c>
      <c r="H57" s="246">
        <v>94.4</v>
      </c>
    </row>
    <row r="58" spans="1:8" ht="12.95" customHeight="1" x14ac:dyDescent="0.3">
      <c r="A58" s="250" t="s">
        <v>158</v>
      </c>
      <c r="B58" s="251">
        <v>812</v>
      </c>
      <c r="C58" s="252" t="s">
        <v>159</v>
      </c>
      <c r="D58" s="253">
        <v>10</v>
      </c>
      <c r="E58" s="253">
        <v>1</v>
      </c>
      <c r="F58" s="254">
        <v>10</v>
      </c>
      <c r="G58" s="255">
        <v>9</v>
      </c>
      <c r="H58" s="246">
        <v>90</v>
      </c>
    </row>
    <row r="59" spans="1:8" ht="12.95" customHeight="1" x14ac:dyDescent="0.3">
      <c r="A59" s="250" t="s">
        <v>160</v>
      </c>
      <c r="B59" s="251">
        <v>813</v>
      </c>
      <c r="C59" s="252" t="s">
        <v>161</v>
      </c>
      <c r="D59" s="253">
        <v>13</v>
      </c>
      <c r="E59" s="253">
        <v>0</v>
      </c>
      <c r="F59" s="254">
        <v>0</v>
      </c>
      <c r="G59" s="255">
        <v>13</v>
      </c>
      <c r="H59" s="246">
        <v>100</v>
      </c>
    </row>
    <row r="60" spans="1:8" ht="12.95" customHeight="1" x14ac:dyDescent="0.3">
      <c r="A60" s="250" t="s">
        <v>162</v>
      </c>
      <c r="B60" s="251">
        <v>815</v>
      </c>
      <c r="C60" s="252" t="s">
        <v>163</v>
      </c>
      <c r="D60" s="253">
        <v>40</v>
      </c>
      <c r="E60" s="253">
        <v>1</v>
      </c>
      <c r="F60" s="254">
        <v>2.5</v>
      </c>
      <c r="G60" s="255">
        <v>39</v>
      </c>
      <c r="H60" s="246">
        <v>97.5</v>
      </c>
    </row>
    <row r="61" spans="1:8" ht="12.95" customHeight="1" x14ac:dyDescent="0.3">
      <c r="A61" s="250" t="s">
        <v>164</v>
      </c>
      <c r="B61" s="251">
        <v>372</v>
      </c>
      <c r="C61" s="252" t="s">
        <v>165</v>
      </c>
      <c r="D61" s="253">
        <v>15</v>
      </c>
      <c r="E61" s="253">
        <v>1</v>
      </c>
      <c r="F61" s="254">
        <v>6.7</v>
      </c>
      <c r="G61" s="255">
        <v>14</v>
      </c>
      <c r="H61" s="246">
        <v>93.3</v>
      </c>
    </row>
    <row r="62" spans="1:8" ht="12.95" customHeight="1" x14ac:dyDescent="0.3">
      <c r="A62" s="250" t="s">
        <v>166</v>
      </c>
      <c r="B62" s="251">
        <v>373</v>
      </c>
      <c r="C62" s="252" t="s">
        <v>167</v>
      </c>
      <c r="D62" s="253">
        <v>23</v>
      </c>
      <c r="E62" s="253">
        <v>2</v>
      </c>
      <c r="F62" s="254">
        <v>8.6999999999999993</v>
      </c>
      <c r="G62" s="255">
        <v>21</v>
      </c>
      <c r="H62" s="246">
        <v>91.3</v>
      </c>
    </row>
    <row r="63" spans="1:8" ht="12.95" customHeight="1" x14ac:dyDescent="0.3">
      <c r="A63" s="250" t="s">
        <v>168</v>
      </c>
      <c r="B63" s="251">
        <v>384</v>
      </c>
      <c r="C63" s="252" t="s">
        <v>169</v>
      </c>
      <c r="D63" s="253">
        <v>15</v>
      </c>
      <c r="E63" s="253">
        <v>1</v>
      </c>
      <c r="F63" s="254">
        <v>6.7</v>
      </c>
      <c r="G63" s="255">
        <v>14</v>
      </c>
      <c r="H63" s="246">
        <v>93.3</v>
      </c>
    </row>
    <row r="64" spans="1:8" ht="12.95" customHeight="1" x14ac:dyDescent="0.3">
      <c r="A64" s="250" t="s">
        <v>170</v>
      </c>
      <c r="B64" s="251">
        <v>816</v>
      </c>
      <c r="C64" s="252" t="s">
        <v>171</v>
      </c>
      <c r="D64" s="253">
        <v>8</v>
      </c>
      <c r="E64" s="253">
        <v>0</v>
      </c>
      <c r="F64" s="254">
        <v>0</v>
      </c>
      <c r="G64" s="255">
        <v>8</v>
      </c>
      <c r="H64" s="246">
        <v>100</v>
      </c>
    </row>
    <row r="65" spans="1:8" ht="12.95" customHeight="1" x14ac:dyDescent="0.3">
      <c r="A65" s="250"/>
      <c r="B65" s="248"/>
      <c r="D65" s="241"/>
      <c r="E65" s="241"/>
      <c r="F65" s="257"/>
      <c r="G65" s="241"/>
      <c r="H65" s="242"/>
    </row>
    <row r="66" spans="1:8" ht="12.95" customHeight="1" x14ac:dyDescent="0.3">
      <c r="A66" s="247" t="s">
        <v>172</v>
      </c>
      <c r="B66" s="248" t="s">
        <v>173</v>
      </c>
      <c r="C66" s="247" t="s">
        <v>174</v>
      </c>
      <c r="D66" s="239">
        <v>259</v>
      </c>
      <c r="E66" s="239">
        <v>36</v>
      </c>
      <c r="F66" s="249">
        <v>13.9</v>
      </c>
      <c r="G66" s="241">
        <v>223</v>
      </c>
      <c r="H66" s="242">
        <v>86.1</v>
      </c>
    </row>
    <row r="67" spans="1:8" ht="12.95" customHeight="1" x14ac:dyDescent="0.3">
      <c r="A67" s="250" t="s">
        <v>175</v>
      </c>
      <c r="B67" s="251">
        <v>831</v>
      </c>
      <c r="C67" s="252" t="s">
        <v>176</v>
      </c>
      <c r="D67" s="253">
        <v>14</v>
      </c>
      <c r="E67" s="253">
        <v>5</v>
      </c>
      <c r="F67" s="254">
        <v>35.700000000000003</v>
      </c>
      <c r="G67" s="255">
        <v>9</v>
      </c>
      <c r="H67" s="246">
        <v>64.3</v>
      </c>
    </row>
    <row r="68" spans="1:8" ht="12.95" customHeight="1" x14ac:dyDescent="0.3">
      <c r="A68" s="250" t="s">
        <v>177</v>
      </c>
      <c r="B68" s="251">
        <v>830</v>
      </c>
      <c r="C68" s="252" t="s">
        <v>178</v>
      </c>
      <c r="D68" s="253">
        <v>42</v>
      </c>
      <c r="E68" s="253">
        <v>8</v>
      </c>
      <c r="F68" s="254">
        <v>19</v>
      </c>
      <c r="G68" s="255">
        <v>34</v>
      </c>
      <c r="H68" s="246">
        <v>81</v>
      </c>
    </row>
    <row r="69" spans="1:8" ht="12.95" customHeight="1" x14ac:dyDescent="0.3">
      <c r="A69" s="250" t="s">
        <v>179</v>
      </c>
      <c r="B69" s="251">
        <v>856</v>
      </c>
      <c r="C69" s="252" t="s">
        <v>180</v>
      </c>
      <c r="D69" s="253">
        <v>17</v>
      </c>
      <c r="E69" s="253">
        <v>3</v>
      </c>
      <c r="F69" s="254">
        <v>17.600000000000001</v>
      </c>
      <c r="G69" s="255">
        <v>14</v>
      </c>
      <c r="H69" s="246">
        <v>82.4</v>
      </c>
    </row>
    <row r="70" spans="1:8" ht="12.95" customHeight="1" x14ac:dyDescent="0.3">
      <c r="A70" s="250" t="s">
        <v>181</v>
      </c>
      <c r="B70" s="251">
        <v>855</v>
      </c>
      <c r="C70" s="252" t="s">
        <v>182</v>
      </c>
      <c r="D70" s="253">
        <v>37</v>
      </c>
      <c r="E70" s="253">
        <v>4</v>
      </c>
      <c r="F70" s="254">
        <v>10.8</v>
      </c>
      <c r="G70" s="255">
        <v>33</v>
      </c>
      <c r="H70" s="246">
        <v>89.2</v>
      </c>
    </row>
    <row r="71" spans="1:8" ht="12.95" customHeight="1" x14ac:dyDescent="0.3">
      <c r="A71" s="250" t="s">
        <v>183</v>
      </c>
      <c r="B71" s="251">
        <v>925</v>
      </c>
      <c r="C71" s="252" t="s">
        <v>184</v>
      </c>
      <c r="D71" s="253">
        <v>52</v>
      </c>
      <c r="E71" s="253">
        <v>9</v>
      </c>
      <c r="F71" s="254">
        <v>17.3</v>
      </c>
      <c r="G71" s="255">
        <v>43</v>
      </c>
      <c r="H71" s="246">
        <v>82.7</v>
      </c>
    </row>
    <row r="72" spans="1:8" ht="12.95" customHeight="1" x14ac:dyDescent="0.3">
      <c r="A72" s="250" t="s">
        <v>185</v>
      </c>
      <c r="B72" s="251">
        <v>928</v>
      </c>
      <c r="C72" s="252" t="s">
        <v>186</v>
      </c>
      <c r="D72" s="253">
        <v>38</v>
      </c>
      <c r="E72" s="253">
        <v>0</v>
      </c>
      <c r="F72" s="254">
        <v>0</v>
      </c>
      <c r="G72" s="255">
        <v>38</v>
      </c>
      <c r="H72" s="246">
        <v>100</v>
      </c>
    </row>
    <row r="73" spans="1:8" ht="12.95" customHeight="1" x14ac:dyDescent="0.3">
      <c r="A73" s="250" t="s">
        <v>187</v>
      </c>
      <c r="B73" s="251">
        <v>892</v>
      </c>
      <c r="C73" s="252" t="s">
        <v>188</v>
      </c>
      <c r="D73" s="253">
        <v>14</v>
      </c>
      <c r="E73" s="253">
        <v>2</v>
      </c>
      <c r="F73" s="254">
        <v>14.3</v>
      </c>
      <c r="G73" s="255">
        <v>12</v>
      </c>
      <c r="H73" s="246">
        <v>85.7</v>
      </c>
    </row>
    <row r="74" spans="1:8" ht="12.95" customHeight="1" x14ac:dyDescent="0.3">
      <c r="A74" s="250" t="s">
        <v>189</v>
      </c>
      <c r="B74" s="251">
        <v>891</v>
      </c>
      <c r="C74" s="252" t="s">
        <v>190</v>
      </c>
      <c r="D74" s="253">
        <v>42</v>
      </c>
      <c r="E74" s="253">
        <v>5</v>
      </c>
      <c r="F74" s="254">
        <v>11.9</v>
      </c>
      <c r="G74" s="255">
        <v>37</v>
      </c>
      <c r="H74" s="246">
        <v>88.1</v>
      </c>
    </row>
    <row r="75" spans="1:8" ht="12.95" customHeight="1" x14ac:dyDescent="0.3">
      <c r="A75" s="250" t="s">
        <v>191</v>
      </c>
      <c r="B75" s="251">
        <v>857</v>
      </c>
      <c r="C75" s="252" t="s">
        <v>192</v>
      </c>
      <c r="D75" s="253">
        <v>3</v>
      </c>
      <c r="E75" s="253">
        <v>0</v>
      </c>
      <c r="F75" s="254">
        <v>0</v>
      </c>
      <c r="G75" s="255">
        <v>3</v>
      </c>
      <c r="H75" s="246">
        <v>100</v>
      </c>
    </row>
    <row r="76" spans="1:8" ht="12.95" customHeight="1" x14ac:dyDescent="0.3">
      <c r="A76" s="250"/>
      <c r="B76" s="248"/>
      <c r="D76" s="241"/>
      <c r="E76" s="241"/>
      <c r="F76" s="257"/>
      <c r="G76" s="241"/>
      <c r="H76" s="242"/>
    </row>
    <row r="77" spans="1:8" ht="12.95" customHeight="1" x14ac:dyDescent="0.3">
      <c r="A77" s="247" t="s">
        <v>193</v>
      </c>
      <c r="B77" s="248" t="s">
        <v>194</v>
      </c>
      <c r="C77" s="69" t="s">
        <v>195</v>
      </c>
      <c r="D77" s="239">
        <v>357</v>
      </c>
      <c r="E77" s="239">
        <v>42</v>
      </c>
      <c r="F77" s="249">
        <v>11.8</v>
      </c>
      <c r="G77" s="241">
        <v>315</v>
      </c>
      <c r="H77" s="242">
        <v>88.2</v>
      </c>
    </row>
    <row r="78" spans="1:8" ht="12.95" customHeight="1" x14ac:dyDescent="0.3">
      <c r="A78" s="250" t="s">
        <v>196</v>
      </c>
      <c r="B78" s="251">
        <v>330</v>
      </c>
      <c r="C78" s="252" t="s">
        <v>197</v>
      </c>
      <c r="D78" s="253">
        <v>76</v>
      </c>
      <c r="E78" s="253">
        <v>6</v>
      </c>
      <c r="F78" s="254">
        <v>7.9</v>
      </c>
      <c r="G78" s="255">
        <v>70</v>
      </c>
      <c r="H78" s="246">
        <v>92.1</v>
      </c>
    </row>
    <row r="79" spans="1:8" ht="12.95" customHeight="1" x14ac:dyDescent="0.3">
      <c r="A79" s="250" t="s">
        <v>198</v>
      </c>
      <c r="B79" s="251">
        <v>331</v>
      </c>
      <c r="C79" s="252" t="s">
        <v>199</v>
      </c>
      <c r="D79" s="253">
        <v>17</v>
      </c>
      <c r="E79" s="253">
        <v>4</v>
      </c>
      <c r="F79" s="254">
        <v>23.5</v>
      </c>
      <c r="G79" s="255">
        <v>13</v>
      </c>
      <c r="H79" s="246">
        <v>76.5</v>
      </c>
    </row>
    <row r="80" spans="1:8" ht="12.95" customHeight="1" x14ac:dyDescent="0.3">
      <c r="A80" s="250" t="s">
        <v>200</v>
      </c>
      <c r="B80" s="251">
        <v>332</v>
      </c>
      <c r="C80" s="252" t="s">
        <v>201</v>
      </c>
      <c r="D80" s="253">
        <v>19</v>
      </c>
      <c r="E80" s="253">
        <v>2</v>
      </c>
      <c r="F80" s="254">
        <v>10.5</v>
      </c>
      <c r="G80" s="255">
        <v>17</v>
      </c>
      <c r="H80" s="246">
        <v>89.5</v>
      </c>
    </row>
    <row r="81" spans="1:8" ht="12.95" customHeight="1" x14ac:dyDescent="0.3">
      <c r="A81" s="250" t="s">
        <v>202</v>
      </c>
      <c r="B81" s="251">
        <v>884</v>
      </c>
      <c r="C81" s="252" t="s">
        <v>203</v>
      </c>
      <c r="D81" s="253">
        <v>15</v>
      </c>
      <c r="E81" s="253">
        <v>2</v>
      </c>
      <c r="F81" s="254">
        <v>13.3</v>
      </c>
      <c r="G81" s="255">
        <v>13</v>
      </c>
      <c r="H81" s="246">
        <v>86.7</v>
      </c>
    </row>
    <row r="82" spans="1:8" ht="12.95" customHeight="1" x14ac:dyDescent="0.3">
      <c r="A82" s="250" t="s">
        <v>204</v>
      </c>
      <c r="B82" s="251">
        <v>333</v>
      </c>
      <c r="C82" s="252" t="s">
        <v>205</v>
      </c>
      <c r="D82" s="253">
        <v>17</v>
      </c>
      <c r="E82" s="253">
        <v>4</v>
      </c>
      <c r="F82" s="254">
        <v>23.5</v>
      </c>
      <c r="G82" s="255">
        <v>13</v>
      </c>
      <c r="H82" s="246">
        <v>76.5</v>
      </c>
    </row>
    <row r="83" spans="1:8" ht="12.95" customHeight="1" x14ac:dyDescent="0.3">
      <c r="A83" s="250" t="s">
        <v>206</v>
      </c>
      <c r="B83" s="251">
        <v>893</v>
      </c>
      <c r="C83" s="252" t="s">
        <v>207</v>
      </c>
      <c r="D83" s="253">
        <v>20</v>
      </c>
      <c r="E83" s="253">
        <v>1</v>
      </c>
      <c r="F83" s="254">
        <v>5</v>
      </c>
      <c r="G83" s="255">
        <v>19</v>
      </c>
      <c r="H83" s="246">
        <v>95</v>
      </c>
    </row>
    <row r="84" spans="1:8" ht="12.95" customHeight="1" x14ac:dyDescent="0.3">
      <c r="A84" s="250" t="s">
        <v>208</v>
      </c>
      <c r="B84" s="251">
        <v>334</v>
      </c>
      <c r="C84" s="252" t="s">
        <v>209</v>
      </c>
      <c r="D84" s="253">
        <v>13</v>
      </c>
      <c r="E84" s="253">
        <v>1</v>
      </c>
      <c r="F84" s="254">
        <v>7.7</v>
      </c>
      <c r="G84" s="255">
        <v>12</v>
      </c>
      <c r="H84" s="246">
        <v>92.3</v>
      </c>
    </row>
    <row r="85" spans="1:8" ht="12.95" customHeight="1" x14ac:dyDescent="0.3">
      <c r="A85" s="250" t="s">
        <v>210</v>
      </c>
      <c r="B85" s="251">
        <v>860</v>
      </c>
      <c r="C85" s="252" t="s">
        <v>211</v>
      </c>
      <c r="D85" s="253">
        <v>53</v>
      </c>
      <c r="E85" s="253">
        <v>6</v>
      </c>
      <c r="F85" s="254">
        <v>11.3</v>
      </c>
      <c r="G85" s="255">
        <v>47</v>
      </c>
      <c r="H85" s="246">
        <v>88.7</v>
      </c>
    </row>
    <row r="86" spans="1:8" ht="12.95" customHeight="1" x14ac:dyDescent="0.3">
      <c r="A86" s="250" t="s">
        <v>212</v>
      </c>
      <c r="B86" s="251">
        <v>861</v>
      </c>
      <c r="C86" s="252" t="s">
        <v>213</v>
      </c>
      <c r="D86" s="253">
        <v>14</v>
      </c>
      <c r="E86" s="253">
        <v>3</v>
      </c>
      <c r="F86" s="254">
        <v>21.4</v>
      </c>
      <c r="G86" s="255">
        <v>11</v>
      </c>
      <c r="H86" s="246">
        <v>78.599999999999994</v>
      </c>
    </row>
    <row r="87" spans="1:8" ht="12.95" customHeight="1" x14ac:dyDescent="0.3">
      <c r="A87" s="250" t="s">
        <v>214</v>
      </c>
      <c r="B87" s="251">
        <v>894</v>
      </c>
      <c r="C87" s="252" t="s">
        <v>215</v>
      </c>
      <c r="D87" s="253">
        <v>13</v>
      </c>
      <c r="E87" s="253">
        <v>2</v>
      </c>
      <c r="F87" s="254">
        <v>15.4</v>
      </c>
      <c r="G87" s="255">
        <v>11</v>
      </c>
      <c r="H87" s="246">
        <v>84.6</v>
      </c>
    </row>
    <row r="88" spans="1:8" ht="12.95" customHeight="1" x14ac:dyDescent="0.3">
      <c r="A88" s="250" t="s">
        <v>216</v>
      </c>
      <c r="B88" s="251">
        <v>335</v>
      </c>
      <c r="C88" s="252" t="s">
        <v>217</v>
      </c>
      <c r="D88" s="253">
        <v>18</v>
      </c>
      <c r="E88" s="253">
        <v>4</v>
      </c>
      <c r="F88" s="254">
        <v>22.2</v>
      </c>
      <c r="G88" s="255">
        <v>14</v>
      </c>
      <c r="H88" s="246">
        <v>77.8</v>
      </c>
    </row>
    <row r="89" spans="1:8" ht="12.95" customHeight="1" x14ac:dyDescent="0.3">
      <c r="A89" s="250" t="s">
        <v>218</v>
      </c>
      <c r="B89" s="251">
        <v>937</v>
      </c>
      <c r="C89" s="252" t="s">
        <v>219</v>
      </c>
      <c r="D89" s="253">
        <v>35</v>
      </c>
      <c r="E89" s="253">
        <v>3</v>
      </c>
      <c r="F89" s="254">
        <v>8.6</v>
      </c>
      <c r="G89" s="255">
        <v>32</v>
      </c>
      <c r="H89" s="246">
        <v>91.4</v>
      </c>
    </row>
    <row r="90" spans="1:8" ht="12.95" customHeight="1" x14ac:dyDescent="0.3">
      <c r="A90" s="250" t="s">
        <v>220</v>
      </c>
      <c r="B90" s="251">
        <v>336</v>
      </c>
      <c r="C90" s="252" t="s">
        <v>221</v>
      </c>
      <c r="D90" s="253">
        <v>17</v>
      </c>
      <c r="E90" s="253">
        <v>3</v>
      </c>
      <c r="F90" s="254">
        <v>17.600000000000001</v>
      </c>
      <c r="G90" s="255">
        <v>14</v>
      </c>
      <c r="H90" s="246">
        <v>82.4</v>
      </c>
    </row>
    <row r="91" spans="1:8" ht="12.95" customHeight="1" x14ac:dyDescent="0.3">
      <c r="A91" s="250" t="s">
        <v>222</v>
      </c>
      <c r="B91" s="251">
        <v>885</v>
      </c>
      <c r="C91" s="252" t="s">
        <v>223</v>
      </c>
      <c r="D91" s="253">
        <v>30</v>
      </c>
      <c r="E91" s="253">
        <v>1</v>
      </c>
      <c r="F91" s="254">
        <v>3.3</v>
      </c>
      <c r="G91" s="255">
        <v>29</v>
      </c>
      <c r="H91" s="246">
        <v>96.7</v>
      </c>
    </row>
    <row r="92" spans="1:8" ht="12.95" customHeight="1" x14ac:dyDescent="0.3">
      <c r="A92" s="250"/>
      <c r="B92" s="248"/>
      <c r="D92" s="241"/>
      <c r="E92" s="241"/>
      <c r="F92" s="257"/>
      <c r="G92" s="255"/>
      <c r="H92" s="246"/>
    </row>
    <row r="93" spans="1:8" ht="12.95" customHeight="1" x14ac:dyDescent="0.3">
      <c r="A93" s="247" t="s">
        <v>224</v>
      </c>
      <c r="B93" s="248" t="s">
        <v>225</v>
      </c>
      <c r="C93" s="69" t="s">
        <v>226</v>
      </c>
      <c r="D93" s="239">
        <v>330</v>
      </c>
      <c r="E93" s="239">
        <v>25</v>
      </c>
      <c r="F93" s="249">
        <v>7.6</v>
      </c>
      <c r="G93" s="241">
        <v>305</v>
      </c>
      <c r="H93" s="242">
        <v>92.4</v>
      </c>
    </row>
    <row r="94" spans="1:8" ht="12.95" customHeight="1" x14ac:dyDescent="0.3">
      <c r="A94" s="250" t="s">
        <v>227</v>
      </c>
      <c r="B94" s="251">
        <v>822</v>
      </c>
      <c r="C94" s="252" t="s">
        <v>228</v>
      </c>
      <c r="D94" s="253">
        <v>8</v>
      </c>
      <c r="E94" s="253">
        <v>0</v>
      </c>
      <c r="F94" s="254">
        <v>0</v>
      </c>
      <c r="G94" s="255">
        <v>8</v>
      </c>
      <c r="H94" s="246">
        <v>100</v>
      </c>
    </row>
    <row r="95" spans="1:8" ht="12.95" customHeight="1" x14ac:dyDescent="0.3">
      <c r="A95" s="250" t="s">
        <v>229</v>
      </c>
      <c r="B95" s="251">
        <v>873</v>
      </c>
      <c r="C95" s="252" t="s">
        <v>230</v>
      </c>
      <c r="D95" s="253">
        <v>29</v>
      </c>
      <c r="E95" s="253">
        <v>0</v>
      </c>
      <c r="F95" s="254">
        <v>0</v>
      </c>
      <c r="G95" s="255">
        <v>29</v>
      </c>
      <c r="H95" s="246">
        <v>100</v>
      </c>
    </row>
    <row r="96" spans="1:8" ht="12.95" customHeight="1" x14ac:dyDescent="0.3">
      <c r="A96" s="250" t="s">
        <v>231</v>
      </c>
      <c r="B96" s="251">
        <v>823</v>
      </c>
      <c r="C96" s="252" t="s">
        <v>232</v>
      </c>
      <c r="D96" s="253">
        <v>12</v>
      </c>
      <c r="E96" s="253">
        <v>2</v>
      </c>
      <c r="F96" s="254">
        <v>16.7</v>
      </c>
      <c r="G96" s="255">
        <v>10</v>
      </c>
      <c r="H96" s="246">
        <v>83.3</v>
      </c>
    </row>
    <row r="97" spans="1:8" ht="12.95" customHeight="1" x14ac:dyDescent="0.3">
      <c r="A97" s="250" t="s">
        <v>233</v>
      </c>
      <c r="B97" s="251">
        <v>881</v>
      </c>
      <c r="C97" s="252" t="s">
        <v>234</v>
      </c>
      <c r="D97" s="253">
        <v>73</v>
      </c>
      <c r="E97" s="253">
        <v>8</v>
      </c>
      <c r="F97" s="254">
        <v>11</v>
      </c>
      <c r="G97" s="255">
        <v>65</v>
      </c>
      <c r="H97" s="246">
        <v>89</v>
      </c>
    </row>
    <row r="98" spans="1:8" ht="12.95" customHeight="1" x14ac:dyDescent="0.3">
      <c r="A98" s="250" t="s">
        <v>235</v>
      </c>
      <c r="B98" s="251">
        <v>919</v>
      </c>
      <c r="C98" s="252" t="s">
        <v>236</v>
      </c>
      <c r="D98" s="253">
        <v>74</v>
      </c>
      <c r="E98" s="253">
        <v>3</v>
      </c>
      <c r="F98" s="254">
        <v>4.0999999999999996</v>
      </c>
      <c r="G98" s="255">
        <v>71</v>
      </c>
      <c r="H98" s="246">
        <v>95.9</v>
      </c>
    </row>
    <row r="99" spans="1:8" ht="12.95" customHeight="1" x14ac:dyDescent="0.3">
      <c r="A99" s="250" t="s">
        <v>237</v>
      </c>
      <c r="B99" s="251">
        <v>821</v>
      </c>
      <c r="C99" s="252" t="s">
        <v>238</v>
      </c>
      <c r="D99" s="253">
        <v>12</v>
      </c>
      <c r="E99" s="253">
        <v>2</v>
      </c>
      <c r="F99" s="254">
        <v>16.7</v>
      </c>
      <c r="G99" s="255">
        <v>10</v>
      </c>
      <c r="H99" s="246">
        <v>83.3</v>
      </c>
    </row>
    <row r="100" spans="1:8" ht="12.95" customHeight="1" x14ac:dyDescent="0.3">
      <c r="A100" s="250" t="s">
        <v>239</v>
      </c>
      <c r="B100" s="251">
        <v>926</v>
      </c>
      <c r="C100" s="252" t="s">
        <v>240</v>
      </c>
      <c r="D100" s="253">
        <v>47</v>
      </c>
      <c r="E100" s="253">
        <v>2</v>
      </c>
      <c r="F100" s="254">
        <v>4.3</v>
      </c>
      <c r="G100" s="255">
        <v>45</v>
      </c>
      <c r="H100" s="246">
        <v>95.7</v>
      </c>
    </row>
    <row r="101" spans="1:8" ht="12.95" customHeight="1" x14ac:dyDescent="0.3">
      <c r="A101" s="250" t="s">
        <v>241</v>
      </c>
      <c r="B101" s="251">
        <v>874</v>
      </c>
      <c r="C101" s="252" t="s">
        <v>242</v>
      </c>
      <c r="D101" s="253">
        <v>12</v>
      </c>
      <c r="E101" s="253">
        <v>2</v>
      </c>
      <c r="F101" s="254">
        <v>16.7</v>
      </c>
      <c r="G101" s="255">
        <v>10</v>
      </c>
      <c r="H101" s="246">
        <v>83.3</v>
      </c>
    </row>
    <row r="102" spans="1:8" ht="12.95" customHeight="1" x14ac:dyDescent="0.3">
      <c r="A102" s="250" t="s">
        <v>243</v>
      </c>
      <c r="B102" s="251">
        <v>882</v>
      </c>
      <c r="C102" s="252" t="s">
        <v>244</v>
      </c>
      <c r="D102" s="253">
        <v>11</v>
      </c>
      <c r="E102" s="253">
        <v>2</v>
      </c>
      <c r="F102" s="254">
        <v>18.2</v>
      </c>
      <c r="G102" s="255">
        <v>9</v>
      </c>
      <c r="H102" s="246">
        <v>81.8</v>
      </c>
    </row>
    <row r="103" spans="1:8" ht="12.95" customHeight="1" x14ac:dyDescent="0.3">
      <c r="A103" s="250" t="s">
        <v>245</v>
      </c>
      <c r="B103" s="251">
        <v>935</v>
      </c>
      <c r="C103" s="252" t="s">
        <v>246</v>
      </c>
      <c r="D103" s="253">
        <v>42</v>
      </c>
      <c r="E103" s="253">
        <v>2</v>
      </c>
      <c r="F103" s="254">
        <v>4.8</v>
      </c>
      <c r="G103" s="255">
        <v>40</v>
      </c>
      <c r="H103" s="246">
        <v>95.2</v>
      </c>
    </row>
    <row r="104" spans="1:8" ht="12.95" customHeight="1" x14ac:dyDescent="0.3">
      <c r="A104" s="250" t="s">
        <v>247</v>
      </c>
      <c r="B104" s="248">
        <v>883</v>
      </c>
      <c r="C104" s="252" t="s">
        <v>248</v>
      </c>
      <c r="D104" s="253">
        <v>10</v>
      </c>
      <c r="E104" s="253">
        <v>2</v>
      </c>
      <c r="F104" s="254">
        <v>20</v>
      </c>
      <c r="G104" s="255">
        <v>8</v>
      </c>
      <c r="H104" s="246">
        <v>80</v>
      </c>
    </row>
    <row r="105" spans="1:8" ht="12.95" customHeight="1" x14ac:dyDescent="0.3">
      <c r="A105" s="250"/>
      <c r="B105" s="248"/>
      <c r="D105" s="241"/>
      <c r="E105" s="241"/>
      <c r="F105" s="257"/>
      <c r="G105" s="255"/>
      <c r="H105" s="246"/>
    </row>
    <row r="106" spans="1:8" ht="12.95" customHeight="1" x14ac:dyDescent="0.3">
      <c r="A106" s="247" t="s">
        <v>249</v>
      </c>
      <c r="B106" s="248" t="s">
        <v>250</v>
      </c>
      <c r="C106" s="69" t="s">
        <v>251</v>
      </c>
      <c r="D106" s="239">
        <v>434</v>
      </c>
      <c r="E106" s="239">
        <v>22</v>
      </c>
      <c r="F106" s="249">
        <v>5.0999999999999996</v>
      </c>
      <c r="G106" s="241">
        <v>412</v>
      </c>
      <c r="H106" s="242">
        <v>94.9</v>
      </c>
    </row>
    <row r="107" spans="1:8" ht="12.95" customHeight="1" x14ac:dyDescent="0.3">
      <c r="A107" s="247" t="s">
        <v>252</v>
      </c>
      <c r="B107" s="248" t="s">
        <v>253</v>
      </c>
      <c r="C107" s="247" t="s">
        <v>254</v>
      </c>
      <c r="D107" s="239">
        <v>157</v>
      </c>
      <c r="E107" s="239">
        <v>6</v>
      </c>
      <c r="F107" s="249">
        <v>3.8</v>
      </c>
      <c r="G107" s="255">
        <v>151</v>
      </c>
      <c r="H107" s="246">
        <v>96.2</v>
      </c>
    </row>
    <row r="108" spans="1:8" ht="12.95" customHeight="1" x14ac:dyDescent="0.3">
      <c r="A108" s="250" t="s">
        <v>255</v>
      </c>
      <c r="B108" s="251">
        <v>202</v>
      </c>
      <c r="C108" s="252" t="s">
        <v>256</v>
      </c>
      <c r="D108" s="253">
        <v>10</v>
      </c>
      <c r="E108" s="253">
        <v>0</v>
      </c>
      <c r="F108" s="254">
        <v>0</v>
      </c>
      <c r="G108" s="255">
        <v>10</v>
      </c>
      <c r="H108" s="246">
        <v>100</v>
      </c>
    </row>
    <row r="109" spans="1:8" ht="12.95" customHeight="1" x14ac:dyDescent="0.3">
      <c r="A109" s="250" t="s">
        <v>257</v>
      </c>
      <c r="B109" s="251">
        <v>201</v>
      </c>
      <c r="C109" s="252" t="s">
        <v>490</v>
      </c>
      <c r="D109" s="258" t="s">
        <v>259</v>
      </c>
      <c r="E109" s="258" t="s">
        <v>259</v>
      </c>
      <c r="F109" s="259" t="s">
        <v>259</v>
      </c>
      <c r="G109" s="260" t="s">
        <v>259</v>
      </c>
      <c r="H109" s="261" t="s">
        <v>259</v>
      </c>
    </row>
    <row r="110" spans="1:8" ht="12.95" customHeight="1" x14ac:dyDescent="0.3">
      <c r="A110" s="250" t="s">
        <v>260</v>
      </c>
      <c r="B110" s="251">
        <v>204</v>
      </c>
      <c r="C110" s="252" t="s">
        <v>261</v>
      </c>
      <c r="D110" s="253">
        <v>14</v>
      </c>
      <c r="E110" s="253">
        <v>0</v>
      </c>
      <c r="F110" s="254">
        <v>0</v>
      </c>
      <c r="G110" s="255">
        <v>14</v>
      </c>
      <c r="H110" s="246">
        <v>100</v>
      </c>
    </row>
    <row r="111" spans="1:8" ht="12.95" customHeight="1" x14ac:dyDescent="0.3">
      <c r="A111" s="250" t="s">
        <v>262</v>
      </c>
      <c r="B111" s="251">
        <v>205</v>
      </c>
      <c r="C111" s="252" t="s">
        <v>263</v>
      </c>
      <c r="D111" s="253">
        <v>10</v>
      </c>
      <c r="E111" s="253">
        <v>0</v>
      </c>
      <c r="F111" s="254">
        <v>0</v>
      </c>
      <c r="G111" s="255">
        <v>10</v>
      </c>
      <c r="H111" s="246">
        <v>100</v>
      </c>
    </row>
    <row r="112" spans="1:8" ht="12.95" customHeight="1" x14ac:dyDescent="0.3">
      <c r="A112" s="250" t="s">
        <v>264</v>
      </c>
      <c r="B112" s="251">
        <v>309</v>
      </c>
      <c r="C112" s="252" t="s">
        <v>265</v>
      </c>
      <c r="D112" s="253">
        <v>11</v>
      </c>
      <c r="E112" s="253">
        <v>0</v>
      </c>
      <c r="F112" s="254">
        <v>0</v>
      </c>
      <c r="G112" s="255">
        <v>11</v>
      </c>
      <c r="H112" s="246">
        <v>100</v>
      </c>
    </row>
    <row r="113" spans="1:8" ht="12.95" customHeight="1" x14ac:dyDescent="0.3">
      <c r="A113" s="250" t="s">
        <v>266</v>
      </c>
      <c r="B113" s="251">
        <v>206</v>
      </c>
      <c r="C113" s="252" t="s">
        <v>267</v>
      </c>
      <c r="D113" s="253">
        <v>9</v>
      </c>
      <c r="E113" s="253">
        <v>1</v>
      </c>
      <c r="F113" s="254">
        <v>11.1</v>
      </c>
      <c r="G113" s="255">
        <v>8</v>
      </c>
      <c r="H113" s="246">
        <v>88.9</v>
      </c>
    </row>
    <row r="114" spans="1:8" ht="12.95" customHeight="1" x14ac:dyDescent="0.3">
      <c r="A114" s="250" t="s">
        <v>268</v>
      </c>
      <c r="B114" s="251">
        <v>207</v>
      </c>
      <c r="C114" s="252" t="s">
        <v>269</v>
      </c>
      <c r="D114" s="253">
        <v>5</v>
      </c>
      <c r="E114" s="253">
        <v>0</v>
      </c>
      <c r="F114" s="254">
        <v>0</v>
      </c>
      <c r="G114" s="255">
        <v>5</v>
      </c>
      <c r="H114" s="246">
        <v>100</v>
      </c>
    </row>
    <row r="115" spans="1:8" ht="12.95" customHeight="1" x14ac:dyDescent="0.3">
      <c r="A115" s="250" t="s">
        <v>270</v>
      </c>
      <c r="B115" s="251">
        <v>208</v>
      </c>
      <c r="C115" s="252" t="s">
        <v>271</v>
      </c>
      <c r="D115" s="253">
        <v>15</v>
      </c>
      <c r="E115" s="253">
        <v>1</v>
      </c>
      <c r="F115" s="254">
        <v>6.7</v>
      </c>
      <c r="G115" s="255">
        <v>14</v>
      </c>
      <c r="H115" s="246">
        <v>93.3</v>
      </c>
    </row>
    <row r="116" spans="1:8" ht="12.95" customHeight="1" x14ac:dyDescent="0.3">
      <c r="A116" s="250" t="s">
        <v>272</v>
      </c>
      <c r="B116" s="251">
        <v>209</v>
      </c>
      <c r="C116" s="252" t="s">
        <v>273</v>
      </c>
      <c r="D116" s="253">
        <v>14</v>
      </c>
      <c r="E116" s="253">
        <v>2</v>
      </c>
      <c r="F116" s="254">
        <v>14.3</v>
      </c>
      <c r="G116" s="255">
        <v>12</v>
      </c>
      <c r="H116" s="246">
        <v>85.7</v>
      </c>
    </row>
    <row r="117" spans="1:8" ht="12.95" customHeight="1" x14ac:dyDescent="0.3">
      <c r="A117" s="250" t="s">
        <v>274</v>
      </c>
      <c r="B117" s="251">
        <v>316</v>
      </c>
      <c r="C117" s="252" t="s">
        <v>275</v>
      </c>
      <c r="D117" s="253">
        <v>16</v>
      </c>
      <c r="E117" s="253">
        <v>0</v>
      </c>
      <c r="F117" s="254">
        <v>0</v>
      </c>
      <c r="G117" s="255">
        <v>16</v>
      </c>
      <c r="H117" s="246">
        <v>100</v>
      </c>
    </row>
    <row r="118" spans="1:8" ht="12.95" customHeight="1" x14ac:dyDescent="0.3">
      <c r="A118" s="250" t="s">
        <v>276</v>
      </c>
      <c r="B118" s="251">
        <v>210</v>
      </c>
      <c r="C118" s="252" t="s">
        <v>277</v>
      </c>
      <c r="D118" s="253">
        <v>16</v>
      </c>
      <c r="E118" s="253">
        <v>1</v>
      </c>
      <c r="F118" s="254">
        <v>6.3</v>
      </c>
      <c r="G118" s="255">
        <v>15</v>
      </c>
      <c r="H118" s="246">
        <v>93.7</v>
      </c>
    </row>
    <row r="119" spans="1:8" ht="12.95" customHeight="1" x14ac:dyDescent="0.3">
      <c r="A119" s="250" t="s">
        <v>278</v>
      </c>
      <c r="B119" s="251">
        <v>211</v>
      </c>
      <c r="C119" s="252" t="s">
        <v>279</v>
      </c>
      <c r="D119" s="253">
        <v>16</v>
      </c>
      <c r="E119" s="253">
        <v>1</v>
      </c>
      <c r="F119" s="254">
        <v>6.3</v>
      </c>
      <c r="G119" s="255">
        <v>15</v>
      </c>
      <c r="H119" s="246">
        <v>93.7</v>
      </c>
    </row>
    <row r="120" spans="1:8" ht="12.95" customHeight="1" x14ac:dyDescent="0.3">
      <c r="A120" s="250" t="s">
        <v>280</v>
      </c>
      <c r="B120" s="251">
        <v>212</v>
      </c>
      <c r="C120" s="252" t="s">
        <v>281</v>
      </c>
      <c r="D120" s="253">
        <v>11</v>
      </c>
      <c r="E120" s="253">
        <v>0</v>
      </c>
      <c r="F120" s="254">
        <v>0</v>
      </c>
      <c r="G120" s="255">
        <v>11</v>
      </c>
      <c r="H120" s="246">
        <v>100</v>
      </c>
    </row>
    <row r="121" spans="1:8" ht="12.95" customHeight="1" x14ac:dyDescent="0.3">
      <c r="A121" s="250" t="s">
        <v>282</v>
      </c>
      <c r="B121" s="251">
        <v>213</v>
      </c>
      <c r="C121" s="252" t="s">
        <v>283</v>
      </c>
      <c r="D121" s="253">
        <v>10</v>
      </c>
      <c r="E121" s="253">
        <v>0</v>
      </c>
      <c r="F121" s="254">
        <v>0</v>
      </c>
      <c r="G121" s="255">
        <v>10</v>
      </c>
      <c r="H121" s="246">
        <v>100</v>
      </c>
    </row>
    <row r="122" spans="1:8" ht="12.95" customHeight="1" x14ac:dyDescent="0.3">
      <c r="A122" s="250"/>
      <c r="B122" s="248"/>
      <c r="D122" s="241"/>
      <c r="E122" s="241"/>
      <c r="F122" s="257"/>
      <c r="G122" s="241"/>
      <c r="H122" s="242"/>
    </row>
    <row r="123" spans="1:8" ht="12.95" customHeight="1" x14ac:dyDescent="0.3">
      <c r="A123" s="247" t="s">
        <v>284</v>
      </c>
      <c r="B123" s="248" t="s">
        <v>285</v>
      </c>
      <c r="C123" s="69" t="s">
        <v>286</v>
      </c>
      <c r="D123" s="239">
        <v>277</v>
      </c>
      <c r="E123" s="239">
        <v>16</v>
      </c>
      <c r="F123" s="249">
        <v>5.8</v>
      </c>
      <c r="G123" s="241">
        <v>261</v>
      </c>
      <c r="H123" s="242">
        <v>94.2</v>
      </c>
    </row>
    <row r="124" spans="1:8" ht="12.95" customHeight="1" x14ac:dyDescent="0.3">
      <c r="A124" s="250" t="s">
        <v>287</v>
      </c>
      <c r="B124" s="251">
        <v>301</v>
      </c>
      <c r="C124" s="252" t="s">
        <v>288</v>
      </c>
      <c r="D124" s="253">
        <v>10</v>
      </c>
      <c r="E124" s="253">
        <v>1</v>
      </c>
      <c r="F124" s="254">
        <v>10</v>
      </c>
      <c r="G124" s="255">
        <v>9</v>
      </c>
      <c r="H124" s="246">
        <v>90</v>
      </c>
    </row>
    <row r="125" spans="1:8" ht="12.95" customHeight="1" x14ac:dyDescent="0.3">
      <c r="A125" s="250" t="s">
        <v>289</v>
      </c>
      <c r="B125" s="251">
        <v>302</v>
      </c>
      <c r="C125" s="252" t="s">
        <v>290</v>
      </c>
      <c r="D125" s="253">
        <v>24</v>
      </c>
      <c r="E125" s="253">
        <v>0</v>
      </c>
      <c r="F125" s="254">
        <v>0</v>
      </c>
      <c r="G125" s="255">
        <v>24</v>
      </c>
      <c r="H125" s="246">
        <v>100</v>
      </c>
    </row>
    <row r="126" spans="1:8" ht="12.95" customHeight="1" x14ac:dyDescent="0.3">
      <c r="A126" s="250" t="s">
        <v>291</v>
      </c>
      <c r="B126" s="251">
        <v>303</v>
      </c>
      <c r="C126" s="252" t="s">
        <v>292</v>
      </c>
      <c r="D126" s="253">
        <v>15</v>
      </c>
      <c r="E126" s="253">
        <v>3</v>
      </c>
      <c r="F126" s="254">
        <v>20</v>
      </c>
      <c r="G126" s="255">
        <v>12</v>
      </c>
      <c r="H126" s="246">
        <v>80</v>
      </c>
    </row>
    <row r="127" spans="1:8" ht="12.95" customHeight="1" x14ac:dyDescent="0.3">
      <c r="A127" s="250" t="s">
        <v>293</v>
      </c>
      <c r="B127" s="251">
        <v>304</v>
      </c>
      <c r="C127" s="252" t="s">
        <v>294</v>
      </c>
      <c r="D127" s="253">
        <v>13</v>
      </c>
      <c r="E127" s="253">
        <v>0</v>
      </c>
      <c r="F127" s="254">
        <v>0</v>
      </c>
      <c r="G127" s="255">
        <v>13</v>
      </c>
      <c r="H127" s="246">
        <v>100</v>
      </c>
    </row>
    <row r="128" spans="1:8" ht="12.95" customHeight="1" x14ac:dyDescent="0.3">
      <c r="A128" s="250" t="s">
        <v>295</v>
      </c>
      <c r="B128" s="251">
        <v>305</v>
      </c>
      <c r="C128" s="252" t="s">
        <v>296</v>
      </c>
      <c r="D128" s="253">
        <v>17</v>
      </c>
      <c r="E128" s="253">
        <v>0</v>
      </c>
      <c r="F128" s="254">
        <v>0</v>
      </c>
      <c r="G128" s="255">
        <v>17</v>
      </c>
      <c r="H128" s="246">
        <v>100</v>
      </c>
    </row>
    <row r="129" spans="1:8" ht="12.95" customHeight="1" x14ac:dyDescent="0.3">
      <c r="A129" s="250" t="s">
        <v>297</v>
      </c>
      <c r="B129" s="251">
        <v>306</v>
      </c>
      <c r="C129" s="252" t="s">
        <v>298</v>
      </c>
      <c r="D129" s="253">
        <v>21</v>
      </c>
      <c r="E129" s="253">
        <v>3</v>
      </c>
      <c r="F129" s="254">
        <v>14.3</v>
      </c>
      <c r="G129" s="255">
        <v>18</v>
      </c>
      <c r="H129" s="246">
        <v>85.7</v>
      </c>
    </row>
    <row r="130" spans="1:8" ht="12.95" customHeight="1" x14ac:dyDescent="0.3">
      <c r="A130" s="250" t="s">
        <v>299</v>
      </c>
      <c r="B130" s="251">
        <v>307</v>
      </c>
      <c r="C130" s="252" t="s">
        <v>300</v>
      </c>
      <c r="D130" s="253">
        <v>13</v>
      </c>
      <c r="E130" s="253">
        <v>1</v>
      </c>
      <c r="F130" s="254">
        <v>7.7</v>
      </c>
      <c r="G130" s="255">
        <v>12</v>
      </c>
      <c r="H130" s="246">
        <v>92.3</v>
      </c>
    </row>
    <row r="131" spans="1:8" ht="12.95" customHeight="1" x14ac:dyDescent="0.3">
      <c r="A131" s="250" t="s">
        <v>301</v>
      </c>
      <c r="B131" s="251">
        <v>308</v>
      </c>
      <c r="C131" s="252" t="s">
        <v>302</v>
      </c>
      <c r="D131" s="253">
        <v>19</v>
      </c>
      <c r="E131" s="253">
        <v>1</v>
      </c>
      <c r="F131" s="254">
        <v>5.3</v>
      </c>
      <c r="G131" s="255">
        <v>18</v>
      </c>
      <c r="H131" s="246">
        <v>94.7</v>
      </c>
    </row>
    <row r="132" spans="1:8" ht="12.95" customHeight="1" x14ac:dyDescent="0.3">
      <c r="A132" s="250" t="s">
        <v>303</v>
      </c>
      <c r="B132" s="251">
        <v>203</v>
      </c>
      <c r="C132" s="252" t="s">
        <v>304</v>
      </c>
      <c r="D132" s="253">
        <v>11</v>
      </c>
      <c r="E132" s="253">
        <v>2</v>
      </c>
      <c r="F132" s="254">
        <v>18.2</v>
      </c>
      <c r="G132" s="255">
        <v>9</v>
      </c>
      <c r="H132" s="246">
        <v>81.8</v>
      </c>
    </row>
    <row r="133" spans="1:8" ht="12.95" customHeight="1" x14ac:dyDescent="0.3">
      <c r="A133" s="250" t="s">
        <v>305</v>
      </c>
      <c r="B133" s="251">
        <v>310</v>
      </c>
      <c r="C133" s="252" t="s">
        <v>306</v>
      </c>
      <c r="D133" s="253">
        <v>11</v>
      </c>
      <c r="E133" s="253">
        <v>0</v>
      </c>
      <c r="F133" s="254">
        <v>0</v>
      </c>
      <c r="G133" s="255">
        <v>11</v>
      </c>
      <c r="H133" s="246">
        <v>100</v>
      </c>
    </row>
    <row r="134" spans="1:8" ht="12.95" customHeight="1" x14ac:dyDescent="0.3">
      <c r="A134" s="250" t="s">
        <v>307</v>
      </c>
      <c r="B134" s="251">
        <v>311</v>
      </c>
      <c r="C134" s="252" t="s">
        <v>308</v>
      </c>
      <c r="D134" s="253">
        <v>15</v>
      </c>
      <c r="E134" s="253">
        <v>2</v>
      </c>
      <c r="F134" s="254">
        <v>13.3</v>
      </c>
      <c r="G134" s="255">
        <v>13</v>
      </c>
      <c r="H134" s="246">
        <v>86.7</v>
      </c>
    </row>
    <row r="135" spans="1:8" ht="12.95" customHeight="1" x14ac:dyDescent="0.3">
      <c r="A135" s="250" t="s">
        <v>309</v>
      </c>
      <c r="B135" s="251">
        <v>312</v>
      </c>
      <c r="C135" s="252" t="s">
        <v>310</v>
      </c>
      <c r="D135" s="253">
        <v>18</v>
      </c>
      <c r="E135" s="253">
        <v>1</v>
      </c>
      <c r="F135" s="254">
        <v>5.6</v>
      </c>
      <c r="G135" s="255">
        <v>17</v>
      </c>
      <c r="H135" s="246">
        <v>94.4</v>
      </c>
    </row>
    <row r="136" spans="1:8" ht="12.95" customHeight="1" x14ac:dyDescent="0.3">
      <c r="A136" s="250" t="s">
        <v>311</v>
      </c>
      <c r="B136" s="251">
        <v>313</v>
      </c>
      <c r="C136" s="252" t="s">
        <v>312</v>
      </c>
      <c r="D136" s="253">
        <v>14</v>
      </c>
      <c r="E136" s="253">
        <v>0</v>
      </c>
      <c r="F136" s="254">
        <v>0</v>
      </c>
      <c r="G136" s="255">
        <v>14</v>
      </c>
      <c r="H136" s="246">
        <v>100</v>
      </c>
    </row>
    <row r="137" spans="1:8" ht="12.95" customHeight="1" x14ac:dyDescent="0.3">
      <c r="A137" s="250" t="s">
        <v>313</v>
      </c>
      <c r="B137" s="251">
        <v>314</v>
      </c>
      <c r="C137" s="252" t="s">
        <v>314</v>
      </c>
      <c r="D137" s="253">
        <v>10</v>
      </c>
      <c r="E137" s="253">
        <v>0</v>
      </c>
      <c r="F137" s="254">
        <v>0</v>
      </c>
      <c r="G137" s="255">
        <v>10</v>
      </c>
      <c r="H137" s="246">
        <v>100</v>
      </c>
    </row>
    <row r="138" spans="1:8" ht="12.95" customHeight="1" x14ac:dyDescent="0.3">
      <c r="A138" s="250" t="s">
        <v>315</v>
      </c>
      <c r="B138" s="251">
        <v>315</v>
      </c>
      <c r="C138" s="252" t="s">
        <v>316</v>
      </c>
      <c r="D138" s="253">
        <v>8</v>
      </c>
      <c r="E138" s="253">
        <v>0</v>
      </c>
      <c r="F138" s="254">
        <v>0</v>
      </c>
      <c r="G138" s="255">
        <v>8</v>
      </c>
      <c r="H138" s="246">
        <v>100</v>
      </c>
    </row>
    <row r="139" spans="1:8" ht="12.95" customHeight="1" x14ac:dyDescent="0.3">
      <c r="A139" s="250" t="s">
        <v>317</v>
      </c>
      <c r="B139" s="251">
        <v>317</v>
      </c>
      <c r="C139" s="252" t="s">
        <v>318</v>
      </c>
      <c r="D139" s="253">
        <v>18</v>
      </c>
      <c r="E139" s="253">
        <v>0</v>
      </c>
      <c r="F139" s="254">
        <v>0</v>
      </c>
      <c r="G139" s="255">
        <v>18</v>
      </c>
      <c r="H139" s="246">
        <v>100</v>
      </c>
    </row>
    <row r="140" spans="1:8" ht="12.95" customHeight="1" x14ac:dyDescent="0.3">
      <c r="A140" s="250" t="s">
        <v>319</v>
      </c>
      <c r="B140" s="251">
        <v>318</v>
      </c>
      <c r="C140" s="252" t="s">
        <v>320</v>
      </c>
      <c r="D140" s="253">
        <v>9</v>
      </c>
      <c r="E140" s="253">
        <v>1</v>
      </c>
      <c r="F140" s="254">
        <v>11.1</v>
      </c>
      <c r="G140" s="255">
        <v>8</v>
      </c>
      <c r="H140" s="246">
        <v>88.9</v>
      </c>
    </row>
    <row r="141" spans="1:8" ht="12.95" customHeight="1" x14ac:dyDescent="0.3">
      <c r="A141" s="250" t="s">
        <v>321</v>
      </c>
      <c r="B141" s="251">
        <v>319</v>
      </c>
      <c r="C141" s="252" t="s">
        <v>322</v>
      </c>
      <c r="D141" s="253">
        <v>14</v>
      </c>
      <c r="E141" s="253">
        <v>1</v>
      </c>
      <c r="F141" s="254">
        <v>7.1</v>
      </c>
      <c r="G141" s="255">
        <v>13</v>
      </c>
      <c r="H141" s="246">
        <v>92.9</v>
      </c>
    </row>
    <row r="142" spans="1:8" ht="12.95" customHeight="1" x14ac:dyDescent="0.3">
      <c r="A142" s="250" t="s">
        <v>323</v>
      </c>
      <c r="B142" s="251">
        <v>320</v>
      </c>
      <c r="C142" s="252" t="s">
        <v>324</v>
      </c>
      <c r="D142" s="253">
        <v>17</v>
      </c>
      <c r="E142" s="253">
        <v>0</v>
      </c>
      <c r="F142" s="254">
        <v>0</v>
      </c>
      <c r="G142" s="255">
        <v>17</v>
      </c>
      <c r="H142" s="246">
        <v>100</v>
      </c>
    </row>
    <row r="143" spans="1:8" ht="12.95" customHeight="1" x14ac:dyDescent="0.3">
      <c r="A143" s="250"/>
      <c r="B143" s="248"/>
      <c r="D143" s="241"/>
      <c r="E143" s="241"/>
      <c r="F143" s="257"/>
      <c r="G143" s="241"/>
      <c r="H143" s="242"/>
    </row>
    <row r="144" spans="1:8" ht="12.95" customHeight="1" x14ac:dyDescent="0.3">
      <c r="A144" s="247" t="s">
        <v>325</v>
      </c>
      <c r="B144" s="248" t="s">
        <v>326</v>
      </c>
      <c r="C144" s="247" t="s">
        <v>327</v>
      </c>
      <c r="D144" s="239">
        <v>463</v>
      </c>
      <c r="E144" s="239">
        <v>48</v>
      </c>
      <c r="F144" s="249">
        <v>10.4</v>
      </c>
      <c r="G144" s="241">
        <v>415</v>
      </c>
      <c r="H144" s="242">
        <v>89.6</v>
      </c>
    </row>
    <row r="145" spans="1:8" ht="12.95" customHeight="1" x14ac:dyDescent="0.3">
      <c r="A145" s="250" t="s">
        <v>328</v>
      </c>
      <c r="B145" s="251">
        <v>867</v>
      </c>
      <c r="C145" s="252" t="s">
        <v>329</v>
      </c>
      <c r="D145" s="253">
        <v>6</v>
      </c>
      <c r="E145" s="253">
        <v>0</v>
      </c>
      <c r="F145" s="254">
        <v>0</v>
      </c>
      <c r="G145" s="255">
        <v>6</v>
      </c>
      <c r="H145" s="246">
        <v>100</v>
      </c>
    </row>
    <row r="146" spans="1:8" ht="12.95" customHeight="1" x14ac:dyDescent="0.3">
      <c r="A146" s="250" t="s">
        <v>330</v>
      </c>
      <c r="B146" s="251">
        <v>846</v>
      </c>
      <c r="C146" s="252" t="s">
        <v>331</v>
      </c>
      <c r="D146" s="253">
        <v>10</v>
      </c>
      <c r="E146" s="253">
        <v>1</v>
      </c>
      <c r="F146" s="254">
        <v>10</v>
      </c>
      <c r="G146" s="255">
        <v>9</v>
      </c>
      <c r="H146" s="246">
        <v>90</v>
      </c>
    </row>
    <row r="147" spans="1:8" ht="12.95" customHeight="1" x14ac:dyDescent="0.3">
      <c r="A147" s="250" t="s">
        <v>332</v>
      </c>
      <c r="B147" s="251">
        <v>825</v>
      </c>
      <c r="C147" s="252" t="s">
        <v>333</v>
      </c>
      <c r="D147" s="253">
        <v>34</v>
      </c>
      <c r="E147" s="253">
        <v>2</v>
      </c>
      <c r="F147" s="254">
        <v>5.9</v>
      </c>
      <c r="G147" s="255">
        <v>32</v>
      </c>
      <c r="H147" s="246">
        <v>94.1</v>
      </c>
    </row>
    <row r="148" spans="1:8" ht="12.95" customHeight="1" x14ac:dyDescent="0.3">
      <c r="A148" s="250" t="s">
        <v>334</v>
      </c>
      <c r="B148" s="251">
        <v>845</v>
      </c>
      <c r="C148" s="252" t="s">
        <v>335</v>
      </c>
      <c r="D148" s="253">
        <v>27</v>
      </c>
      <c r="E148" s="253">
        <v>2</v>
      </c>
      <c r="F148" s="254">
        <v>7.4</v>
      </c>
      <c r="G148" s="255">
        <v>25</v>
      </c>
      <c r="H148" s="246">
        <v>92.6</v>
      </c>
    </row>
    <row r="149" spans="1:8" ht="12.95" customHeight="1" x14ac:dyDescent="0.3">
      <c r="A149" s="250" t="s">
        <v>336</v>
      </c>
      <c r="B149" s="251">
        <v>850</v>
      </c>
      <c r="C149" s="252" t="s">
        <v>337</v>
      </c>
      <c r="D149" s="253">
        <v>68</v>
      </c>
      <c r="E149" s="253">
        <v>9</v>
      </c>
      <c r="F149" s="254">
        <v>13.2</v>
      </c>
      <c r="G149" s="255">
        <v>59</v>
      </c>
      <c r="H149" s="246">
        <v>86.8</v>
      </c>
    </row>
    <row r="150" spans="1:8" ht="12.95" customHeight="1" x14ac:dyDescent="0.3">
      <c r="A150" s="250" t="s">
        <v>338</v>
      </c>
      <c r="B150" s="251">
        <v>921</v>
      </c>
      <c r="C150" s="252" t="s">
        <v>339</v>
      </c>
      <c r="D150" s="253">
        <v>5</v>
      </c>
      <c r="E150" s="253">
        <v>2</v>
      </c>
      <c r="F150" s="254">
        <v>40</v>
      </c>
      <c r="G150" s="255">
        <v>3</v>
      </c>
      <c r="H150" s="246">
        <v>60</v>
      </c>
    </row>
    <row r="151" spans="1:8" ht="12.95" customHeight="1" x14ac:dyDescent="0.3">
      <c r="A151" s="250" t="s">
        <v>340</v>
      </c>
      <c r="B151" s="251">
        <v>886</v>
      </c>
      <c r="C151" s="252" t="s">
        <v>341</v>
      </c>
      <c r="D151" s="253">
        <v>94</v>
      </c>
      <c r="E151" s="253">
        <v>13</v>
      </c>
      <c r="F151" s="254">
        <v>13.8</v>
      </c>
      <c r="G151" s="255">
        <v>81</v>
      </c>
      <c r="H151" s="246">
        <v>86.2</v>
      </c>
    </row>
    <row r="152" spans="1:8" ht="12.95" customHeight="1" x14ac:dyDescent="0.3">
      <c r="A152" s="250" t="s">
        <v>342</v>
      </c>
      <c r="B152" s="251">
        <v>887</v>
      </c>
      <c r="C152" s="252" t="s">
        <v>343</v>
      </c>
      <c r="D152" s="253">
        <v>17</v>
      </c>
      <c r="E152" s="253">
        <v>0</v>
      </c>
      <c r="F152" s="254">
        <v>0</v>
      </c>
      <c r="G152" s="255">
        <v>17</v>
      </c>
      <c r="H152" s="246">
        <v>100</v>
      </c>
    </row>
    <row r="153" spans="1:8" ht="12.95" customHeight="1" x14ac:dyDescent="0.3">
      <c r="A153" s="250" t="s">
        <v>344</v>
      </c>
      <c r="B153" s="251">
        <v>826</v>
      </c>
      <c r="C153" s="252" t="s">
        <v>345</v>
      </c>
      <c r="D153" s="253">
        <v>11</v>
      </c>
      <c r="E153" s="253">
        <v>2</v>
      </c>
      <c r="F153" s="254">
        <v>18.2</v>
      </c>
      <c r="G153" s="255">
        <v>9</v>
      </c>
      <c r="H153" s="246">
        <v>81.8</v>
      </c>
    </row>
    <row r="154" spans="1:8" ht="12.95" customHeight="1" x14ac:dyDescent="0.3">
      <c r="A154" s="250" t="s">
        <v>346</v>
      </c>
      <c r="B154" s="251">
        <v>931</v>
      </c>
      <c r="C154" s="252" t="s">
        <v>347</v>
      </c>
      <c r="D154" s="253">
        <v>34</v>
      </c>
      <c r="E154" s="253">
        <v>3</v>
      </c>
      <c r="F154" s="254">
        <v>8.8000000000000007</v>
      </c>
      <c r="G154" s="255">
        <v>31</v>
      </c>
      <c r="H154" s="246">
        <v>91.2</v>
      </c>
    </row>
    <row r="155" spans="1:8" ht="12.95" customHeight="1" x14ac:dyDescent="0.3">
      <c r="A155" s="250" t="s">
        <v>348</v>
      </c>
      <c r="B155" s="251">
        <v>851</v>
      </c>
      <c r="C155" s="252" t="s">
        <v>349</v>
      </c>
      <c r="D155" s="253">
        <v>10</v>
      </c>
      <c r="E155" s="253">
        <v>2</v>
      </c>
      <c r="F155" s="254">
        <v>20</v>
      </c>
      <c r="G155" s="255">
        <v>8</v>
      </c>
      <c r="H155" s="246">
        <v>80</v>
      </c>
    </row>
    <row r="156" spans="1:8" ht="12.95" customHeight="1" x14ac:dyDescent="0.3">
      <c r="A156" s="250" t="s">
        <v>350</v>
      </c>
      <c r="B156" s="251">
        <v>870</v>
      </c>
      <c r="C156" s="252" t="s">
        <v>351</v>
      </c>
      <c r="D156" s="253">
        <v>7</v>
      </c>
      <c r="E156" s="253">
        <v>2</v>
      </c>
      <c r="F156" s="254">
        <v>28.6</v>
      </c>
      <c r="G156" s="255">
        <v>5</v>
      </c>
      <c r="H156" s="246">
        <v>71.400000000000006</v>
      </c>
    </row>
    <row r="157" spans="1:8" ht="12.95" customHeight="1" x14ac:dyDescent="0.3">
      <c r="A157" s="250" t="s">
        <v>352</v>
      </c>
      <c r="B157" s="251">
        <v>871</v>
      </c>
      <c r="C157" s="252" t="s">
        <v>353</v>
      </c>
      <c r="D157" s="253">
        <v>11</v>
      </c>
      <c r="E157" s="253">
        <v>2</v>
      </c>
      <c r="F157" s="254">
        <v>18.2</v>
      </c>
      <c r="G157" s="255">
        <v>9</v>
      </c>
      <c r="H157" s="246">
        <v>81.8</v>
      </c>
    </row>
    <row r="158" spans="1:8" ht="12.95" customHeight="1" x14ac:dyDescent="0.3">
      <c r="A158" s="250" t="s">
        <v>354</v>
      </c>
      <c r="B158" s="251">
        <v>852</v>
      </c>
      <c r="C158" s="252" t="s">
        <v>355</v>
      </c>
      <c r="D158" s="253">
        <v>11</v>
      </c>
      <c r="E158" s="253">
        <v>4</v>
      </c>
      <c r="F158" s="254">
        <v>36.4</v>
      </c>
      <c r="G158" s="255">
        <v>7</v>
      </c>
      <c r="H158" s="246">
        <v>63.6</v>
      </c>
    </row>
    <row r="159" spans="1:8" ht="12.95" customHeight="1" x14ac:dyDescent="0.3">
      <c r="A159" s="250" t="s">
        <v>356</v>
      </c>
      <c r="B159" s="251">
        <v>936</v>
      </c>
      <c r="C159" s="252" t="s">
        <v>357</v>
      </c>
      <c r="D159" s="253">
        <v>53</v>
      </c>
      <c r="E159" s="253">
        <v>1</v>
      </c>
      <c r="F159" s="254">
        <v>1.9</v>
      </c>
      <c r="G159" s="255">
        <v>52</v>
      </c>
      <c r="H159" s="246">
        <v>98.1</v>
      </c>
    </row>
    <row r="160" spans="1:8" ht="12.95" customHeight="1" x14ac:dyDescent="0.3">
      <c r="A160" s="250" t="s">
        <v>358</v>
      </c>
      <c r="B160" s="251">
        <v>869</v>
      </c>
      <c r="C160" s="252" t="s">
        <v>359</v>
      </c>
      <c r="D160" s="253">
        <v>9</v>
      </c>
      <c r="E160" s="253">
        <v>0</v>
      </c>
      <c r="F160" s="254">
        <v>0</v>
      </c>
      <c r="G160" s="255">
        <v>9</v>
      </c>
      <c r="H160" s="246">
        <v>100</v>
      </c>
    </row>
    <row r="161" spans="1:8" ht="12.95" customHeight="1" x14ac:dyDescent="0.3">
      <c r="A161" s="250" t="s">
        <v>360</v>
      </c>
      <c r="B161" s="251">
        <v>938</v>
      </c>
      <c r="C161" s="252" t="s">
        <v>361</v>
      </c>
      <c r="D161" s="253">
        <v>37</v>
      </c>
      <c r="E161" s="253">
        <v>3</v>
      </c>
      <c r="F161" s="254">
        <v>8.1</v>
      </c>
      <c r="G161" s="255">
        <v>34</v>
      </c>
      <c r="H161" s="246">
        <v>91.9</v>
      </c>
    </row>
    <row r="162" spans="1:8" ht="12.95" customHeight="1" x14ac:dyDescent="0.3">
      <c r="A162" s="250" t="s">
        <v>362</v>
      </c>
      <c r="B162" s="251">
        <v>868</v>
      </c>
      <c r="C162" s="252" t="s">
        <v>363</v>
      </c>
      <c r="D162" s="253">
        <v>10</v>
      </c>
      <c r="E162" s="253">
        <v>0</v>
      </c>
      <c r="F162" s="254">
        <v>0</v>
      </c>
      <c r="G162" s="255">
        <v>10</v>
      </c>
      <c r="H162" s="246">
        <v>100</v>
      </c>
    </row>
    <row r="163" spans="1:8" ht="12.95" customHeight="1" x14ac:dyDescent="0.3">
      <c r="A163" s="250" t="s">
        <v>364</v>
      </c>
      <c r="B163" s="251">
        <v>872</v>
      </c>
      <c r="C163" s="252" t="s">
        <v>365</v>
      </c>
      <c r="D163" s="253">
        <v>9</v>
      </c>
      <c r="E163" s="253">
        <v>0</v>
      </c>
      <c r="F163" s="254">
        <v>0</v>
      </c>
      <c r="G163" s="255">
        <v>9</v>
      </c>
      <c r="H163" s="246">
        <v>100</v>
      </c>
    </row>
    <row r="164" spans="1:8" ht="12.95" customHeight="1" x14ac:dyDescent="0.3">
      <c r="A164" s="250"/>
      <c r="B164" s="248"/>
      <c r="D164" s="241"/>
      <c r="E164" s="241"/>
      <c r="F164" s="257"/>
      <c r="G164" s="241"/>
      <c r="H164" s="242"/>
    </row>
    <row r="165" spans="1:8" ht="12.95" customHeight="1" x14ac:dyDescent="0.3">
      <c r="A165" s="247" t="s">
        <v>366</v>
      </c>
      <c r="B165" s="248" t="s">
        <v>367</v>
      </c>
      <c r="C165" s="247" t="s">
        <v>368</v>
      </c>
      <c r="D165" s="239">
        <v>291</v>
      </c>
      <c r="E165" s="239">
        <v>32</v>
      </c>
      <c r="F165" s="249">
        <v>11</v>
      </c>
      <c r="G165" s="241">
        <v>259</v>
      </c>
      <c r="H165" s="242">
        <v>89</v>
      </c>
    </row>
    <row r="166" spans="1:8" ht="12.95" customHeight="1" x14ac:dyDescent="0.3">
      <c r="A166" s="250" t="s">
        <v>369</v>
      </c>
      <c r="B166" s="251">
        <v>800</v>
      </c>
      <c r="C166" s="252" t="s">
        <v>370</v>
      </c>
      <c r="D166" s="253">
        <v>12</v>
      </c>
      <c r="E166" s="253">
        <v>3</v>
      </c>
      <c r="F166" s="254">
        <v>25</v>
      </c>
      <c r="G166" s="255">
        <v>9</v>
      </c>
      <c r="H166" s="246">
        <v>75</v>
      </c>
    </row>
    <row r="167" spans="1:8" ht="12.95" customHeight="1" x14ac:dyDescent="0.3">
      <c r="A167" s="250" t="s">
        <v>371</v>
      </c>
      <c r="B167" s="251">
        <v>837</v>
      </c>
      <c r="C167" s="252" t="s">
        <v>372</v>
      </c>
      <c r="D167" s="253">
        <v>10</v>
      </c>
      <c r="E167" s="253">
        <v>2</v>
      </c>
      <c r="F167" s="254">
        <v>20</v>
      </c>
      <c r="G167" s="255">
        <v>8</v>
      </c>
      <c r="H167" s="246">
        <v>80</v>
      </c>
    </row>
    <row r="168" spans="1:8" ht="12.95" customHeight="1" x14ac:dyDescent="0.3">
      <c r="A168" s="250" t="s">
        <v>373</v>
      </c>
      <c r="B168" s="251">
        <v>801</v>
      </c>
      <c r="C168" s="252" t="s">
        <v>374</v>
      </c>
      <c r="D168" s="253">
        <v>20</v>
      </c>
      <c r="E168" s="253">
        <v>2</v>
      </c>
      <c r="F168" s="254">
        <v>10</v>
      </c>
      <c r="G168" s="255">
        <v>18</v>
      </c>
      <c r="H168" s="246">
        <v>90</v>
      </c>
    </row>
    <row r="169" spans="1:8" ht="12.95" customHeight="1" x14ac:dyDescent="0.3">
      <c r="A169" s="250" t="s">
        <v>375</v>
      </c>
      <c r="B169" s="251">
        <v>908</v>
      </c>
      <c r="C169" s="252" t="s">
        <v>376</v>
      </c>
      <c r="D169" s="253">
        <v>29</v>
      </c>
      <c r="E169" s="253">
        <v>3</v>
      </c>
      <c r="F169" s="254">
        <v>10.3</v>
      </c>
      <c r="G169" s="255">
        <v>26</v>
      </c>
      <c r="H169" s="246">
        <v>89.7</v>
      </c>
    </row>
    <row r="170" spans="1:8" ht="12.95" customHeight="1" x14ac:dyDescent="0.3">
      <c r="A170" s="250" t="s">
        <v>377</v>
      </c>
      <c r="B170" s="251">
        <v>878</v>
      </c>
      <c r="C170" s="252" t="s">
        <v>378</v>
      </c>
      <c r="D170" s="253">
        <v>37</v>
      </c>
      <c r="E170" s="253">
        <v>5</v>
      </c>
      <c r="F170" s="254">
        <v>13.5</v>
      </c>
      <c r="G170" s="255">
        <v>32</v>
      </c>
      <c r="H170" s="246">
        <v>86.5</v>
      </c>
    </row>
    <row r="171" spans="1:8" ht="12.95" customHeight="1" x14ac:dyDescent="0.3">
      <c r="A171" s="250" t="s">
        <v>379</v>
      </c>
      <c r="B171" s="251">
        <v>835</v>
      </c>
      <c r="C171" s="252" t="s">
        <v>380</v>
      </c>
      <c r="D171" s="253">
        <v>21</v>
      </c>
      <c r="E171" s="253">
        <v>1</v>
      </c>
      <c r="F171" s="254">
        <v>4.8</v>
      </c>
      <c r="G171" s="255">
        <v>20</v>
      </c>
      <c r="H171" s="246">
        <v>95.2</v>
      </c>
    </row>
    <row r="172" spans="1:8" ht="12.95" customHeight="1" x14ac:dyDescent="0.3">
      <c r="A172" s="250" t="s">
        <v>381</v>
      </c>
      <c r="B172" s="251">
        <v>916</v>
      </c>
      <c r="C172" s="252" t="s">
        <v>382</v>
      </c>
      <c r="D172" s="253">
        <v>38</v>
      </c>
      <c r="E172" s="253">
        <v>3</v>
      </c>
      <c r="F172" s="254">
        <v>7.9</v>
      </c>
      <c r="G172" s="255">
        <v>35</v>
      </c>
      <c r="H172" s="246">
        <v>92.1</v>
      </c>
    </row>
    <row r="173" spans="1:8" ht="12.95" customHeight="1" x14ac:dyDescent="0.3">
      <c r="A173" s="250" t="s">
        <v>383</v>
      </c>
      <c r="B173" s="251">
        <v>420</v>
      </c>
      <c r="C173" s="252" t="s">
        <v>384</v>
      </c>
      <c r="D173" s="253">
        <v>1</v>
      </c>
      <c r="E173" s="253">
        <v>0</v>
      </c>
      <c r="F173" s="254">
        <v>0</v>
      </c>
      <c r="G173" s="255">
        <v>1</v>
      </c>
      <c r="H173" s="246">
        <v>100</v>
      </c>
    </row>
    <row r="174" spans="1:8" ht="12.95" customHeight="1" x14ac:dyDescent="0.3">
      <c r="A174" s="250" t="s">
        <v>385</v>
      </c>
      <c r="B174" s="251">
        <v>802</v>
      </c>
      <c r="C174" s="252" t="s">
        <v>386</v>
      </c>
      <c r="D174" s="253">
        <v>11</v>
      </c>
      <c r="E174" s="253">
        <v>1</v>
      </c>
      <c r="F174" s="254">
        <v>9.1</v>
      </c>
      <c r="G174" s="255">
        <v>10</v>
      </c>
      <c r="H174" s="246">
        <v>90.9</v>
      </c>
    </row>
    <row r="175" spans="1:8" ht="12.95" customHeight="1" x14ac:dyDescent="0.3">
      <c r="A175" s="250" t="s">
        <v>387</v>
      </c>
      <c r="B175" s="251">
        <v>879</v>
      </c>
      <c r="C175" s="252" t="s">
        <v>388</v>
      </c>
      <c r="D175" s="253">
        <v>16</v>
      </c>
      <c r="E175" s="253">
        <v>4</v>
      </c>
      <c r="F175" s="254">
        <v>25</v>
      </c>
      <c r="G175" s="255">
        <v>12</v>
      </c>
      <c r="H175" s="246">
        <v>75</v>
      </c>
    </row>
    <row r="176" spans="1:8" ht="12.95" customHeight="1" x14ac:dyDescent="0.3">
      <c r="A176" s="250" t="s">
        <v>389</v>
      </c>
      <c r="B176" s="251">
        <v>836</v>
      </c>
      <c r="C176" s="252" t="s">
        <v>390</v>
      </c>
      <c r="D176" s="253">
        <v>8</v>
      </c>
      <c r="E176" s="253">
        <v>0</v>
      </c>
      <c r="F176" s="254">
        <v>0</v>
      </c>
      <c r="G176" s="255">
        <v>8</v>
      </c>
      <c r="H176" s="246">
        <v>100</v>
      </c>
    </row>
    <row r="177" spans="1:8" ht="12.95" customHeight="1" x14ac:dyDescent="0.3">
      <c r="A177" s="250" t="s">
        <v>391</v>
      </c>
      <c r="B177" s="251">
        <v>933</v>
      </c>
      <c r="C177" s="252" t="s">
        <v>392</v>
      </c>
      <c r="D177" s="253">
        <v>28</v>
      </c>
      <c r="E177" s="253">
        <v>3</v>
      </c>
      <c r="F177" s="254">
        <v>10.7</v>
      </c>
      <c r="G177" s="255">
        <v>25</v>
      </c>
      <c r="H177" s="246">
        <v>89.3</v>
      </c>
    </row>
    <row r="178" spans="1:8" ht="12.95" customHeight="1" x14ac:dyDescent="0.3">
      <c r="A178" s="250" t="s">
        <v>393</v>
      </c>
      <c r="B178" s="251">
        <v>803</v>
      </c>
      <c r="C178" s="252" t="s">
        <v>394</v>
      </c>
      <c r="D178" s="253">
        <v>14</v>
      </c>
      <c r="E178" s="253">
        <v>1</v>
      </c>
      <c r="F178" s="254">
        <v>7.1</v>
      </c>
      <c r="G178" s="255">
        <v>13</v>
      </c>
      <c r="H178" s="246">
        <v>92.9</v>
      </c>
    </row>
    <row r="179" spans="1:8" ht="12.95" customHeight="1" x14ac:dyDescent="0.3">
      <c r="A179" s="250" t="s">
        <v>395</v>
      </c>
      <c r="B179" s="251">
        <v>866</v>
      </c>
      <c r="C179" s="252" t="s">
        <v>396</v>
      </c>
      <c r="D179" s="253">
        <v>10</v>
      </c>
      <c r="E179" s="253">
        <v>0</v>
      </c>
      <c r="F179" s="254">
        <v>0</v>
      </c>
      <c r="G179" s="255">
        <v>10</v>
      </c>
      <c r="H179" s="246">
        <v>100</v>
      </c>
    </row>
    <row r="180" spans="1:8" ht="12.95" customHeight="1" x14ac:dyDescent="0.3">
      <c r="A180" s="250" t="s">
        <v>397</v>
      </c>
      <c r="B180" s="251">
        <v>880</v>
      </c>
      <c r="C180" s="252" t="s">
        <v>398</v>
      </c>
      <c r="D180" s="253">
        <v>8</v>
      </c>
      <c r="E180" s="253">
        <v>2</v>
      </c>
      <c r="F180" s="254">
        <v>25</v>
      </c>
      <c r="G180" s="255">
        <v>6</v>
      </c>
      <c r="H180" s="246">
        <v>75</v>
      </c>
    </row>
    <row r="181" spans="1:8" ht="12.95" customHeight="1" x14ac:dyDescent="0.3">
      <c r="A181" s="250" t="s">
        <v>399</v>
      </c>
      <c r="B181" s="262">
        <v>865</v>
      </c>
      <c r="C181" s="252" t="s">
        <v>400</v>
      </c>
      <c r="D181" s="253">
        <v>28</v>
      </c>
      <c r="E181" s="253">
        <v>2</v>
      </c>
      <c r="F181" s="254">
        <v>7.1</v>
      </c>
      <c r="G181" s="255">
        <v>26</v>
      </c>
      <c r="H181" s="246">
        <v>92.9</v>
      </c>
    </row>
    <row r="182" spans="1:8" ht="12.95" customHeight="1" x14ac:dyDescent="0.3">
      <c r="A182" s="263"/>
      <c r="B182" s="263"/>
      <c r="C182" s="263"/>
      <c r="D182" s="264"/>
      <c r="E182" s="265"/>
      <c r="F182" s="266"/>
      <c r="G182" s="265"/>
      <c r="H182" s="265"/>
    </row>
    <row r="183" spans="1:8" ht="12.95" customHeight="1" x14ac:dyDescent="0.3">
      <c r="C183" s="267"/>
      <c r="D183" s="268"/>
      <c r="H183" s="89" t="s">
        <v>401</v>
      </c>
    </row>
    <row r="184" spans="1:8" ht="12.95" customHeight="1" x14ac:dyDescent="0.3">
      <c r="C184" s="267"/>
      <c r="D184" s="268"/>
      <c r="F184" s="269"/>
    </row>
    <row r="185" spans="1:8" s="185" customFormat="1" ht="56.25" customHeight="1" x14ac:dyDescent="0.35">
      <c r="A185" s="376" t="s">
        <v>579</v>
      </c>
      <c r="B185" s="376"/>
      <c r="C185" s="376"/>
      <c r="D185" s="376"/>
      <c r="E185" s="376"/>
      <c r="F185" s="376"/>
      <c r="G185" s="376"/>
      <c r="H185" s="376"/>
    </row>
    <row r="186" spans="1:8" s="185" customFormat="1" ht="38.450000000000003" customHeight="1" x14ac:dyDescent="0.35">
      <c r="A186" s="376" t="s">
        <v>491</v>
      </c>
      <c r="B186" s="376"/>
      <c r="C186" s="376"/>
      <c r="D186" s="376"/>
      <c r="E186" s="376"/>
      <c r="F186" s="376"/>
      <c r="G186" s="376"/>
      <c r="H186" s="376"/>
    </row>
    <row r="187" spans="1:8" s="185" customFormat="1" ht="12.95" customHeight="1" x14ac:dyDescent="0.35">
      <c r="A187" s="185" t="s">
        <v>492</v>
      </c>
      <c r="B187" s="186"/>
      <c r="C187" s="186"/>
      <c r="D187" s="186"/>
      <c r="E187" s="186"/>
      <c r="F187" s="270"/>
    </row>
    <row r="188" spans="1:8" s="185" customFormat="1" ht="12.95" customHeight="1" x14ac:dyDescent="0.35">
      <c r="B188" s="271"/>
      <c r="C188" s="271"/>
      <c r="D188" s="271"/>
      <c r="E188" s="271"/>
      <c r="F188" s="272"/>
    </row>
    <row r="189" spans="1:8" s="185" customFormat="1" ht="12.95" customHeight="1" x14ac:dyDescent="0.35">
      <c r="A189" s="185" t="s">
        <v>493</v>
      </c>
      <c r="B189" s="273"/>
      <c r="C189" s="273"/>
      <c r="D189" s="273"/>
      <c r="E189" s="273"/>
      <c r="F189" s="272"/>
    </row>
    <row r="190" spans="1:8" ht="12.95" customHeight="1" x14ac:dyDescent="0.3">
      <c r="A190" s="201"/>
      <c r="B190" s="273"/>
      <c r="C190" s="273"/>
      <c r="D190" s="273"/>
      <c r="E190" s="273"/>
    </row>
    <row r="191" spans="1:8" ht="12.95" customHeight="1" x14ac:dyDescent="0.3">
      <c r="B191" s="245"/>
      <c r="C191" s="185"/>
      <c r="D191" s="271"/>
      <c r="E191" s="271"/>
      <c r="F191" s="271"/>
    </row>
    <row r="192" spans="1:8" ht="12.95" customHeight="1" x14ac:dyDescent="0.3">
      <c r="A192" s="245"/>
      <c r="B192" s="245"/>
      <c r="C192" s="185"/>
      <c r="D192" s="271"/>
      <c r="E192" s="271"/>
      <c r="F192" s="271"/>
    </row>
    <row r="195" spans="1:4" ht="12.95" customHeight="1" x14ac:dyDescent="0.3">
      <c r="A195" s="376"/>
      <c r="B195" s="378"/>
      <c r="C195" s="378"/>
      <c r="D195" s="378"/>
    </row>
  </sheetData>
  <sheetProtection sheet="1" objects="1" scenarios="1"/>
  <mergeCells count="6">
    <mergeCell ref="A195:D195"/>
    <mergeCell ref="L1:M1"/>
    <mergeCell ref="A4:H4"/>
    <mergeCell ref="C8:C9"/>
    <mergeCell ref="A185:H185"/>
    <mergeCell ref="A186:H18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Cover</vt:lpstr>
      <vt:lpstr>Index</vt:lpstr>
      <vt:lpstr>InputLA1LA2</vt:lpstr>
      <vt:lpstr>Table LA1</vt:lpstr>
      <vt:lpstr>Table LA2</vt:lpstr>
      <vt:lpstr>Table LA3</vt:lpstr>
      <vt:lpstr>Table LA4</vt:lpstr>
      <vt:lpstr>Table LA5</vt:lpstr>
      <vt:lpstr>Table LA6</vt:lpstr>
      <vt:lpstr>Table LA7 </vt:lpstr>
      <vt:lpstr>Cover!Print_Area</vt:lpstr>
      <vt:lpstr>Index!Print_Area</vt:lpstr>
      <vt:lpstr>'Table LA2'!Print_Area</vt:lpstr>
      <vt:lpstr>'Table LA3'!Print_Area</vt:lpstr>
      <vt:lpstr>'Table LA4'!Print_Area</vt:lpstr>
      <vt:lpstr>'Table LA5'!Print_Area</vt:lpstr>
      <vt:lpstr>'Table LA1'!Table_LA1__GCSE_and_equivalent_entries_and_achievements_of_pupils_at_the_end_of_key_stage_4_by_gender_for_each_local_authority1_and_region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GOODMAN, Glenn</dc:creator>
  <cp:lastModifiedBy>CLARK, Zoe</cp:lastModifiedBy>
  <dcterms:created xsi:type="dcterms:W3CDTF">2019-01-08T11:46:33Z</dcterms:created>
  <dcterms:modified xsi:type="dcterms:W3CDTF">2019-01-23T17:07:37Z</dcterms:modified>
</cp:coreProperties>
</file>