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\s\CAF1\FIN L Finance London Main 1\Consolidation and Funding Team\2018-19\Cabinet Office Controls\Cabinet Office return 2018-19\HMRC Consolidated Return\"/>
    </mc:Choice>
  </mc:AlternateContent>
  <bookViews>
    <workbookView xWindow="0" yWindow="0" windowWidth="25200" windowHeight="11813" activeTab="4"/>
  </bookViews>
  <sheets>
    <sheet name="Advertising &amp; Marketing" sheetId="2" r:id="rId1"/>
    <sheet name="Commercial" sheetId="7" r:id="rId2"/>
    <sheet name="Consultancy" sheetId="4" r:id="rId3"/>
    <sheet name="Facilities Mgt." sheetId="8" r:id="rId4"/>
    <sheet name="IT" sheetId="9" r:id="rId5"/>
    <sheet name="Property" sheetId="5" r:id="rId6"/>
    <sheet name="Recruitment " sheetId="3" r:id="rId7"/>
  </sheets>
  <externalReferences>
    <externalReference r:id="rId8"/>
  </externalReferences>
  <definedNames>
    <definedName name="LoB">[1]Sheet1!$A$2:$A$9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3" l="1"/>
  <c r="V27" i="3"/>
  <c r="W27" i="3"/>
  <c r="V28" i="3"/>
  <c r="W28" i="3"/>
  <c r="V29" i="3"/>
  <c r="W29" i="3"/>
  <c r="V30" i="3"/>
  <c r="W30" i="3"/>
  <c r="V31" i="3"/>
  <c r="W31" i="3"/>
  <c r="V32" i="3"/>
  <c r="W32" i="3"/>
  <c r="V33" i="3"/>
  <c r="W33" i="3"/>
  <c r="V34" i="3"/>
  <c r="W34" i="3"/>
  <c r="V35" i="3"/>
  <c r="W35" i="3"/>
  <c r="W36" i="3"/>
  <c r="W26" i="3"/>
  <c r="V26" i="3"/>
  <c r="W3" i="3"/>
  <c r="V3" i="3"/>
  <c r="W25" i="3" l="1"/>
  <c r="V25" i="3"/>
  <c r="W24" i="3"/>
  <c r="V24" i="3"/>
  <c r="W23" i="3"/>
  <c r="V23" i="3"/>
  <c r="W22" i="3"/>
  <c r="V22" i="3"/>
  <c r="W21" i="3"/>
  <c r="V21" i="3"/>
  <c r="W20" i="3"/>
  <c r="V20" i="3"/>
  <c r="W19" i="3"/>
  <c r="V19" i="3"/>
  <c r="W18" i="3"/>
  <c r="V18" i="3"/>
  <c r="W17" i="3"/>
  <c r="V17" i="3"/>
  <c r="W16" i="3"/>
  <c r="V16" i="3"/>
  <c r="W15" i="3"/>
  <c r="V15" i="3"/>
  <c r="W14" i="3"/>
  <c r="V14" i="3"/>
  <c r="W13" i="3"/>
  <c r="V13" i="3"/>
  <c r="W12" i="3"/>
  <c r="V12" i="3"/>
  <c r="W11" i="3"/>
  <c r="V11" i="3"/>
  <c r="W10" i="3"/>
  <c r="V10" i="3"/>
  <c r="W9" i="3"/>
  <c r="V9" i="3"/>
  <c r="W8" i="3"/>
  <c r="V8" i="3"/>
  <c r="W7" i="3"/>
  <c r="V7" i="3"/>
  <c r="W6" i="3"/>
  <c r="V6" i="3"/>
  <c r="W5" i="3"/>
  <c r="V5" i="3"/>
  <c r="W4" i="3"/>
  <c r="V4" i="3"/>
</calcChain>
</file>

<file path=xl/sharedStrings.xml><?xml version="1.0" encoding="utf-8"?>
<sst xmlns="http://schemas.openxmlformats.org/spreadsheetml/2006/main" count="351" uniqueCount="121">
  <si>
    <t>Department</t>
  </si>
  <si>
    <t>Basis for expenditure approval</t>
  </si>
  <si>
    <t>Project name</t>
  </si>
  <si>
    <t>Approval month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</si>
  <si>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</si>
  <si>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</si>
  <si>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</si>
  <si>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</si>
  <si>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</si>
  <si>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</si>
  <si>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</si>
  <si>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</si>
  <si>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</si>
  <si>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Grade 6 / 7</t>
  </si>
  <si>
    <t>SCS</t>
  </si>
  <si>
    <t>Other</t>
  </si>
  <si>
    <t>HMRC</t>
  </si>
  <si>
    <t>External Recruitment</t>
  </si>
  <si>
    <t>CSTD</t>
  </si>
  <si>
    <t>Legal</t>
  </si>
  <si>
    <t>CDIO</t>
  </si>
  <si>
    <t>CFO</t>
  </si>
  <si>
    <t>VOA</t>
  </si>
  <si>
    <t>Specialist business critical posts - FTAs and interims</t>
  </si>
  <si>
    <t>Specialist business critical posts - permanent appointments</t>
  </si>
  <si>
    <t>HMG Ref</t>
  </si>
  <si>
    <t>Title</t>
  </si>
  <si>
    <t>Description/Notes for Minister</t>
  </si>
  <si>
    <t>Dept</t>
  </si>
  <si>
    <t>Control Type</t>
  </si>
  <si>
    <t>Requested Value</t>
  </si>
  <si>
    <t>Status/Decision/Result</t>
  </si>
  <si>
    <t>Minister Sub Date</t>
  </si>
  <si>
    <t>HMG4592</t>
  </si>
  <si>
    <t>Tax Credit Renewal</t>
  </si>
  <si>
    <t>The annual HMRC marketing campaign to encourage around 6 million people to renew their tax credits claim by 31 July deadline.</t>
  </si>
  <si>
    <t>Advertising &amp; Marketing</t>
  </si>
  <si>
    <t>Approved</t>
  </si>
  <si>
    <t>HMG4745</t>
  </si>
  <si>
    <t>Childcare Choices</t>
  </si>
  <si>
    <t>HMRC and DfE jointly request approval to spend £1.6m (HMRC £1.2m and DfE £0.4m) to run the Childcare Choices activity for 2018/19. The activity is made up of three strands: Tax-Free Childcare (led by HMRC), 30 Hours Free (led by DfE) and Universal Credit (led by DWP) which are now extensively coordinated in a single portfolio under the Childcare Choices banner</t>
  </si>
  <si>
    <t>HMRC,DfE</t>
  </si>
  <si>
    <t>CPO</t>
  </si>
  <si>
    <t>CSG</t>
  </si>
  <si>
    <t>Business Case</t>
  </si>
  <si>
    <t>FTA Conversion</t>
  </si>
  <si>
    <t>FTA Extension</t>
  </si>
  <si>
    <t>Re-instatement</t>
  </si>
  <si>
    <t>Change Request</t>
  </si>
  <si>
    <t>Organisation Name</t>
  </si>
  <si>
    <t>Total Value Approved (£)</t>
  </si>
  <si>
    <t>Basis for Exception</t>
  </si>
  <si>
    <t>CSC</t>
  </si>
  <si>
    <t>Q1 2018/19</t>
  </si>
  <si>
    <t xml:space="preserve"> Learning and Development Transformation Lead</t>
  </si>
  <si>
    <t xml:space="preserve"> Benefits &amp; Credits Processor</t>
  </si>
  <si>
    <t xml:space="preserve"> Provisional Assistant Economist </t>
  </si>
  <si>
    <t xml:space="preserve"> G6 Head of Financial Accounting (External Tax Reporting), G6 Head of (Internal) Tax Advisory Service, G7 Senior Financial Accountant, SO Financial Accountant &amp; HO Reconciliation Accounting Technician</t>
  </si>
  <si>
    <t xml:space="preserve"> Civil Service HR HO Caseworker </t>
  </si>
  <si>
    <t xml:space="preserve"> Administrative Officer</t>
  </si>
  <si>
    <t xml:space="preserve"> G7 Operational Researchers, SO Operational Researchers, SO Economists, HO Operational Researchers, HO Social Researcher &amp; EO Statisticians</t>
  </si>
  <si>
    <t xml:space="preserve"> Building Services Specialist</t>
  </si>
  <si>
    <t xml:space="preserve"> O &amp; HO Customs/Excise Review Officers/litigators</t>
  </si>
  <si>
    <t xml:space="preserve"> Paralegal</t>
  </si>
  <si>
    <t xml:space="preserve"> Health &amp; Safety Manager</t>
  </si>
  <si>
    <t>Head of Data Governance and Assurance</t>
  </si>
  <si>
    <t xml:space="preserve"> Senior Communications Manager </t>
  </si>
  <si>
    <t xml:space="preserve"> FTA Project Support Officer, FTA Dev Ops Engineers, FTA Cyber Intelligence Analyst, FTA Business Analyst, FTA Software Developer, FTA Associate Solution Architect, FTA Government Insight Officer</t>
  </si>
  <si>
    <t xml:space="preserve"> Apprentice AO</t>
  </si>
  <si>
    <t xml:space="preserve"> Administrative Assistant</t>
  </si>
  <si>
    <t xml:space="preserve"> Soft Facilities Management Category Specialist</t>
  </si>
  <si>
    <t xml:space="preserve"> HMRC Estates - 2018-19 External Recruitment Business Case (to support the Regional Centre development, build and transition to the HMRC Estates Future Operating Model (FOM).</t>
  </si>
  <si>
    <t>Estates Access Control (Security Guards)</t>
  </si>
  <si>
    <t>Specialist Recruiter</t>
  </si>
  <si>
    <t>Indirect Taxes Forecasting Assistant</t>
  </si>
  <si>
    <t>AO Support Analyst FTA</t>
  </si>
  <si>
    <t>1 x Contract extension for AO</t>
  </si>
  <si>
    <t xml:space="preserve">1 x SEO Process Design 2 x HEO Process Design 2 x SEO Business Analyst </t>
  </si>
  <si>
    <t xml:space="preserve">Chief Transformation officer </t>
  </si>
  <si>
    <t>1 x SEO Change and Release Manager</t>
  </si>
  <si>
    <t>Chief Finance officer</t>
  </si>
  <si>
    <t xml:space="preserve">G7 Board Secretariat and HEO Assistant Board Secretariat </t>
  </si>
  <si>
    <t>Critical for IT Delivery</t>
  </si>
  <si>
    <t>Critical for HR Delivery</t>
  </si>
  <si>
    <t>Critical for delivery of VOA transformation</t>
  </si>
  <si>
    <t>Critical for delivery of VOA financial objectives</t>
  </si>
  <si>
    <t>May</t>
  </si>
  <si>
    <t>April</t>
  </si>
  <si>
    <t>April/May</t>
  </si>
  <si>
    <t>Nil</t>
  </si>
  <si>
    <t xml:space="preserve">Transformation </t>
  </si>
  <si>
    <t>CS&amp;TD</t>
  </si>
  <si>
    <t>CCG</t>
  </si>
  <si>
    <t xml:space="preserve">CS &amp; TD </t>
  </si>
  <si>
    <t>Customer Compliance</t>
  </si>
  <si>
    <t>Corporate Services</t>
  </si>
  <si>
    <t>Borders Delivery Group</t>
  </si>
  <si>
    <t>Delivery Pipeline Deputy Director</t>
  </si>
  <si>
    <t>Deputy Director Transfer Pricing</t>
  </si>
  <si>
    <t>Large Business Deputy Director – South and Wales</t>
  </si>
  <si>
    <t>Deputy Director HMRC Strategy</t>
  </si>
  <si>
    <t xml:space="preserve">Deputy Director Offshore, Corporate and Wealthy Operations  </t>
  </si>
  <si>
    <t>Deputy Director, SOLS Transformation and Governance</t>
  </si>
  <si>
    <t>Deputy Director Border Delivery Group Leads (x4 posts)</t>
  </si>
  <si>
    <t xml:space="preserve">Director Counter Avoidance </t>
  </si>
  <si>
    <t>IT Account Director (x4 multiple roles)</t>
  </si>
  <si>
    <t xml:space="preserve">CDIO Account Director (IT Account Director, Customer Services) </t>
  </si>
  <si>
    <t>General Counsel &amp; Solicitor</t>
  </si>
  <si>
    <t xml:space="preserve">external recruitment campaign </t>
  </si>
  <si>
    <t>HMG2501d</t>
  </si>
  <si>
    <t>API Programme</t>
  </si>
  <si>
    <t>Digital</t>
  </si>
  <si>
    <t>£4.7m</t>
  </si>
  <si>
    <t>HMG4141</t>
  </si>
  <si>
    <t>Future of Child Benefits Programme</t>
  </si>
  <si>
    <t>Development activity for its Future of Child Benefits Programme.</t>
  </si>
  <si>
    <t>IT and Digital</t>
  </si>
  <si>
    <t>£23m</t>
  </si>
  <si>
    <t>Full delivery of the HMRC Application Programming Interface (API) platform and the on-going service and support model.</t>
  </si>
  <si>
    <t xml:space="preserve">Approved £4.73m </t>
  </si>
  <si>
    <r>
      <t xml:space="preserve">Approved £13m for 2018/19, with the programme to seek </t>
    </r>
    <r>
      <rPr>
        <i/>
        <sz val="10"/>
        <color theme="1"/>
        <rFont val="Arial"/>
        <family val="2"/>
      </rPr>
      <t>approval</t>
    </r>
    <r>
      <rPr>
        <sz val="10"/>
        <color theme="1"/>
        <rFont val="Arial"/>
        <family val="2"/>
      </rPr>
      <t xml:space="preserve"> for the remaining £10m from Cabinet Office for the next financial year.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</si>
</sst>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/m/yyyy"/>
    <numFmt numFmtId="165" formatCode="[$-F800]dddd\,\ mmmm\ dd\,\ yyyy"/>
    <numFmt numFmtId="166" formatCode="&quot;£&quot;#,##0.00"/>
    <numFmt numFmtId="167" formatCode="_-* #,##0_-;\-* #,##0_-;_-* &quot;-&quot;??_-;_-@_-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E7E2B"/>
        <bgColor rgb="FFE69138"/>
      </patternFill>
    </fill>
    <fill>
      <patternFill patternType="solid">
        <fgColor rgb="FFE69138"/>
        <bgColor rgb="FFE69138"/>
      </patternFill>
    </fill>
    <fill>
      <patternFill patternType="solid">
        <fgColor rgb="FFDE7E2B"/>
        <bgColor indexed="64"/>
      </patternFill>
    </fill>
    <fill>
      <patternFill patternType="solid">
        <fgColor rgb="FFDE7E2B"/>
        <bgColor rgb="FFC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6" fontId="0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6" fontId="0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5" fillId="5" borderId="7" xfId="0" applyNumberFormat="1" applyFont="1" applyFill="1" applyBorder="1" applyAlignment="1">
      <alignment horizontal="center" wrapText="1"/>
    </xf>
    <xf numFmtId="164" fontId="6" fillId="5" borderId="6" xfId="0" applyNumberFormat="1" applyFont="1" applyFill="1" applyBorder="1" applyAlignment="1"/>
    <xf numFmtId="164" fontId="5" fillId="5" borderId="6" xfId="0" applyNumberFormat="1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7" fontId="4" fillId="0" borderId="2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0" fontId="0" fillId="0" borderId="2" xfId="0" applyFont="1" applyBorder="1" applyAlignment="1"/>
    <xf numFmtId="1" fontId="4" fillId="0" borderId="6" xfId="0" applyNumberFormat="1" applyFont="1" applyBorder="1" applyAlignment="1"/>
    <xf numFmtId="165" fontId="4" fillId="0" borderId="6" xfId="0" applyNumberFormat="1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17" fontId="4" fillId="0" borderId="6" xfId="0" applyNumberFormat="1" applyFont="1" applyFill="1" applyBorder="1" applyAlignment="1">
      <alignment horizontal="center" vertical="center"/>
    </xf>
    <xf numFmtId="6" fontId="7" fillId="6" borderId="13" xfId="0" applyNumberFormat="1" applyFont="1" applyFill="1" applyBorder="1" applyAlignment="1">
      <alignment horizontal="center" vertical="center" wrapText="1"/>
    </xf>
    <xf numFmtId="8" fontId="8" fillId="6" borderId="2" xfId="0" applyNumberFormat="1" applyFont="1" applyFill="1" applyBorder="1" applyAlignment="1">
      <alignment horizontal="center" vertical="center"/>
    </xf>
    <xf numFmtId="6" fontId="8" fillId="6" borderId="2" xfId="0" applyNumberFormat="1" applyFont="1" applyFill="1" applyBorder="1" applyAlignment="1">
      <alignment horizontal="center" vertical="center"/>
    </xf>
    <xf numFmtId="8" fontId="7" fillId="6" borderId="2" xfId="0" applyNumberFormat="1" applyFont="1" applyFill="1" applyBorder="1" applyAlignment="1">
      <alignment horizontal="center" vertical="center" wrapText="1"/>
    </xf>
    <xf numFmtId="167" fontId="11" fillId="0" borderId="6" xfId="2" applyNumberFormat="1" applyFont="1" applyBorder="1" applyAlignment="1">
      <alignment horizontal="center"/>
    </xf>
    <xf numFmtId="167" fontId="11" fillId="0" borderId="2" xfId="2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 wrapText="1"/>
    </xf>
    <xf numFmtId="167" fontId="11" fillId="0" borderId="6" xfId="2" applyNumberFormat="1" applyFont="1" applyBorder="1" applyAlignment="1">
      <alignment horizontal="left"/>
    </xf>
    <xf numFmtId="0" fontId="2" fillId="3" borderId="3" xfId="3" applyFont="1" applyFill="1" applyBorder="1" applyAlignment="1">
      <alignment horizontal="center" vertical="center" wrapText="1"/>
    </xf>
    <xf numFmtId="0" fontId="2" fillId="3" borderId="4" xfId="3" applyFont="1" applyFill="1" applyBorder="1" applyAlignment="1">
      <alignment horizontal="center" vertical="center" wrapText="1"/>
    </xf>
    <xf numFmtId="0" fontId="3" fillId="0" borderId="0" xfId="3" applyFont="1" applyAlignment="1"/>
    <xf numFmtId="0" fontId="10" fillId="0" borderId="0" xfId="3" applyFont="1" applyAlignment="1"/>
    <xf numFmtId="0" fontId="3" fillId="0" borderId="13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1" fillId="4" borderId="2" xfId="3" applyFont="1" applyFill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14" fontId="10" fillId="0" borderId="2" xfId="3" applyNumberFormat="1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 wrapText="1"/>
    </xf>
    <xf numFmtId="164" fontId="5" fillId="5" borderId="12" xfId="0" applyNumberFormat="1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</cellXfs>
  <cellStyles count="4">
    <cellStyle name="%" xfId="1"/>
    <cellStyle name="Comma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914400" cy="685800"/>
    <xdr:sp macro="" textlink="">
      <xdr:nvSpPr>
        <xdr:cNvPr id="6" name="Picture 27" hidden="1">
          <a:extLst>
            <a:ext uri="{63B3BB69-23CF-44E3-9099-C40C66FF867C}">
              <a14:compatExt xmlns:a14="http://schemas.microsoft.com/office/drawing/2010/main" spid="_x0000_s2075"/>
            </a:ext>
          </a:extLst>
        </xdr:cNvPr>
        <xdr:cNvSpPr/>
      </xdr:nvSpPr>
      <xdr:spPr bwMode="auto">
        <a:xfrm>
          <a:off x="7820025" y="1042988"/>
          <a:ext cx="9144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29</xdr:row>
      <xdr:rowOff>0</xdr:rowOff>
    </xdr:from>
    <xdr:ext cx="914400" cy="685800"/>
    <xdr:sp macro="" textlink="">
      <xdr:nvSpPr>
        <xdr:cNvPr id="7" name="Picture 28" hidden="1">
          <a:extLst>
            <a:ext uri="{63B3BB69-23CF-44E3-9099-C40C66FF867C}">
              <a14:compatExt xmlns:a14="http://schemas.microsoft.com/office/drawing/2010/main" spid="_x0000_s2076"/>
            </a:ext>
          </a:extLst>
        </xdr:cNvPr>
        <xdr:cNvSpPr/>
      </xdr:nvSpPr>
      <xdr:spPr bwMode="auto">
        <a:xfrm>
          <a:off x="7820025" y="1214438"/>
          <a:ext cx="9144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28</xdr:row>
      <xdr:rowOff>0</xdr:rowOff>
    </xdr:from>
    <xdr:ext cx="914400" cy="685800"/>
    <xdr:sp macro="" textlink="">
      <xdr:nvSpPr>
        <xdr:cNvPr id="8" name="Picture 27" hidden="1">
          <a:extLst>
            <a:ext uri="{63B3BB69-23CF-44E3-9099-C40C66FF867C}">
              <a14:compatExt xmlns:a14="http://schemas.microsoft.com/office/drawing/2010/main" spid="_x0000_s2075"/>
            </a:ext>
          </a:extLst>
        </xdr:cNvPr>
        <xdr:cNvSpPr/>
      </xdr:nvSpPr>
      <xdr:spPr bwMode="auto">
        <a:xfrm>
          <a:off x="7820025" y="1042988"/>
          <a:ext cx="9144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29</xdr:row>
      <xdr:rowOff>0</xdr:rowOff>
    </xdr:from>
    <xdr:ext cx="914400" cy="685800"/>
    <xdr:sp macro="" textlink="">
      <xdr:nvSpPr>
        <xdr:cNvPr id="9" name="Picture 28" hidden="1">
          <a:extLst>
            <a:ext uri="{63B3BB69-23CF-44E3-9099-C40C66FF867C}">
              <a14:compatExt xmlns:a14="http://schemas.microsoft.com/office/drawing/2010/main" spid="_x0000_s2076"/>
            </a:ext>
          </a:extLst>
        </xdr:cNvPr>
        <xdr:cNvSpPr/>
      </xdr:nvSpPr>
      <xdr:spPr bwMode="auto">
        <a:xfrm>
          <a:off x="7820025" y="1214438"/>
          <a:ext cx="9144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2\WMP%20Business%20Case%20Tracker\MASTER%20XBC%20Tracker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Cases"/>
      <sheetName val="Conditional Appointments"/>
      <sheetName val="Data"/>
      <sheetName val="BC Avg Approval"/>
      <sheetName val="Sheet1"/>
      <sheetName val="Customer Groups"/>
      <sheetName val="2018-19 Hols"/>
    </sheetNames>
    <sheetDataSet>
      <sheetData sheetId="0"/>
      <sheetData sheetId="1"/>
      <sheetData sheetId="2"/>
      <sheetData sheetId="3"/>
      <sheetData sheetId="4">
        <row r="2">
          <cell r="A2" t="str">
            <v>CCG</v>
          </cell>
        </row>
        <row r="3">
          <cell r="A3" t="str">
            <v>CDIO</v>
          </cell>
        </row>
        <row r="4">
          <cell r="A4" t="str">
            <v>CFO</v>
          </cell>
        </row>
        <row r="5">
          <cell r="A5" t="str">
            <v>CPO</v>
          </cell>
        </row>
        <row r="6">
          <cell r="A6" t="str">
            <v>CSTD</v>
          </cell>
        </row>
        <row r="7">
          <cell r="A7" t="str">
            <v>CSG</v>
          </cell>
        </row>
        <row r="8">
          <cell r="A8" t="str">
            <v>Legal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"/>
  <sheetViews>
    <sheetView workbookViewId="0">
      <selection activeCell="C6" sqref="C6"/>
    </sheetView>
  </sheetViews>
  <sheetFormatPr defaultColWidth="14.46484375" defaultRowHeight="15.75" customHeight="1" x14ac:dyDescent="0.35"/>
  <cols>
    <col min="1" max="1" width="14.46484375" style="1"/>
    <col min="2" max="2" width="21.6640625" style="1" customWidth="1"/>
    <col min="3" max="3" width="103.265625" style="1" customWidth="1"/>
    <col min="4" max="16384" width="14.46484375" style="1"/>
  </cols>
  <sheetData>
    <row r="1" spans="1:24" ht="43.05" customHeight="1" x14ac:dyDescent="0.35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43.05" customHeight="1" x14ac:dyDescent="0.35">
      <c r="A2" s="5" t="s">
        <v>33</v>
      </c>
      <c r="B2" s="6" t="s">
        <v>34</v>
      </c>
      <c r="C2" s="6" t="s">
        <v>35</v>
      </c>
      <c r="D2" s="6" t="s">
        <v>16</v>
      </c>
      <c r="E2" s="6" t="s">
        <v>36</v>
      </c>
      <c r="F2" s="7">
        <v>1500000</v>
      </c>
      <c r="G2" s="8" t="s">
        <v>37</v>
      </c>
      <c r="H2" s="9">
        <v>43194</v>
      </c>
    </row>
    <row r="3" spans="1:24" ht="99" customHeight="1" x14ac:dyDescent="0.35">
      <c r="A3" s="10" t="s">
        <v>38</v>
      </c>
      <c r="B3" s="8" t="s">
        <v>39</v>
      </c>
      <c r="C3" s="8" t="s">
        <v>40</v>
      </c>
      <c r="D3" s="8" t="s">
        <v>41</v>
      </c>
      <c r="E3" s="8" t="s">
        <v>36</v>
      </c>
      <c r="F3" s="11">
        <v>1600000</v>
      </c>
      <c r="G3" s="8" t="s">
        <v>37</v>
      </c>
      <c r="H3" s="12">
        <v>43278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L30" sqref="L30"/>
    </sheetView>
  </sheetViews>
  <sheetFormatPr defaultColWidth="10.6640625" defaultRowHeight="12.75" x14ac:dyDescent="0.35"/>
  <cols>
    <col min="1" max="1" width="10.6640625" style="45"/>
    <col min="2" max="2" width="27.33203125" style="45" customWidth="1"/>
    <col min="3" max="3" width="25.46484375" style="45" customWidth="1"/>
    <col min="4" max="5" width="10.6640625" style="45"/>
    <col min="6" max="6" width="12.46484375" style="45" bestFit="1" customWidth="1"/>
    <col min="7" max="16384" width="10.6640625" style="45"/>
  </cols>
  <sheetData>
    <row r="1" spans="1:26" ht="43.05" customHeight="1" x14ac:dyDescent="0.35">
      <c r="A1" s="42" t="s">
        <v>25</v>
      </c>
      <c r="B1" s="43" t="s">
        <v>26</v>
      </c>
      <c r="C1" s="43" t="s">
        <v>27</v>
      </c>
      <c r="D1" s="43" t="s">
        <v>28</v>
      </c>
      <c r="E1" s="43" t="s">
        <v>29</v>
      </c>
      <c r="F1" s="43" t="s">
        <v>30</v>
      </c>
      <c r="G1" s="43" t="s">
        <v>31</v>
      </c>
      <c r="H1" s="43" t="s">
        <v>32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43.05" customHeight="1" x14ac:dyDescent="0.35">
      <c r="A2" s="46" t="s">
        <v>89</v>
      </c>
      <c r="B2" s="47" t="s">
        <v>89</v>
      </c>
      <c r="C2" s="47" t="s">
        <v>89</v>
      </c>
      <c r="D2" s="47" t="s">
        <v>89</v>
      </c>
      <c r="E2" s="47" t="s">
        <v>89</v>
      </c>
      <c r="F2" s="47" t="s">
        <v>89</v>
      </c>
      <c r="G2" s="47" t="s">
        <v>89</v>
      </c>
      <c r="H2" s="47" t="s">
        <v>89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H28" sqref="H28"/>
    </sheetView>
  </sheetViews>
  <sheetFormatPr defaultColWidth="10.6640625" defaultRowHeight="12.75" x14ac:dyDescent="0.35"/>
  <cols>
    <col min="1" max="2" width="10.6640625" style="1"/>
    <col min="3" max="3" width="33.6640625" style="1" customWidth="1"/>
    <col min="4" max="6" width="10.6640625" style="1"/>
    <col min="7" max="7" width="27.6640625" style="1" customWidth="1"/>
    <col min="8" max="16384" width="10.6640625" style="1"/>
  </cols>
  <sheetData>
    <row r="1" spans="1:8" ht="39" customHeight="1" x14ac:dyDescent="0.35">
      <c r="A1" s="29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</row>
    <row r="2" spans="1:8" ht="53" customHeight="1" x14ac:dyDescent="0.35">
      <c r="A2" s="30" t="s">
        <v>89</v>
      </c>
      <c r="B2" s="31" t="s">
        <v>89</v>
      </c>
      <c r="C2" s="31" t="s">
        <v>89</v>
      </c>
      <c r="D2" s="31" t="s">
        <v>89</v>
      </c>
      <c r="E2" s="31" t="s">
        <v>89</v>
      </c>
      <c r="F2" s="31" t="s">
        <v>89</v>
      </c>
      <c r="G2" s="31" t="s">
        <v>89</v>
      </c>
      <c r="H2" s="31" t="s">
        <v>89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J17" sqref="J17"/>
    </sheetView>
  </sheetViews>
  <sheetFormatPr defaultColWidth="10.6640625" defaultRowHeight="12.75" x14ac:dyDescent="0.35"/>
  <cols>
    <col min="1" max="2" width="10.6640625" style="45"/>
    <col min="3" max="3" width="33.6640625" style="45" customWidth="1"/>
    <col min="4" max="6" width="10.6640625" style="45"/>
    <col min="7" max="7" width="27.6640625" style="45" customWidth="1"/>
    <col min="8" max="16384" width="10.6640625" style="45"/>
  </cols>
  <sheetData>
    <row r="1" spans="1:8" ht="39" customHeight="1" x14ac:dyDescent="0.35">
      <c r="A1" s="42" t="s">
        <v>25</v>
      </c>
      <c r="B1" s="43" t="s">
        <v>26</v>
      </c>
      <c r="C1" s="43" t="s">
        <v>27</v>
      </c>
      <c r="D1" s="43" t="s">
        <v>28</v>
      </c>
      <c r="E1" s="43" t="s">
        <v>29</v>
      </c>
      <c r="F1" s="43" t="s">
        <v>30</v>
      </c>
      <c r="G1" s="43" t="s">
        <v>31</v>
      </c>
      <c r="H1" s="43" t="s">
        <v>32</v>
      </c>
    </row>
    <row r="2" spans="1:8" ht="53" customHeight="1" x14ac:dyDescent="0.35">
      <c r="A2" s="46" t="s">
        <v>89</v>
      </c>
      <c r="B2" s="47" t="s">
        <v>89</v>
      </c>
      <c r="C2" s="47" t="s">
        <v>89</v>
      </c>
      <c r="D2" s="47" t="s">
        <v>89</v>
      </c>
      <c r="E2" s="47" t="s">
        <v>89</v>
      </c>
      <c r="F2" s="47" t="s">
        <v>89</v>
      </c>
      <c r="G2" s="47" t="s">
        <v>89</v>
      </c>
      <c r="H2" s="47" t="s">
        <v>89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D28" sqref="D28"/>
    </sheetView>
  </sheetViews>
  <sheetFormatPr defaultColWidth="10.6640625" defaultRowHeight="12.75" x14ac:dyDescent="0.35"/>
  <cols>
    <col min="1" max="1" width="10.6640625" style="45"/>
    <col min="2" max="2" width="31.796875" style="45" customWidth="1"/>
    <col min="3" max="3" width="61.796875" style="45" customWidth="1"/>
    <col min="4" max="4" width="11.265625" style="45" customWidth="1"/>
    <col min="5" max="5" width="17.9296875" style="45" customWidth="1"/>
    <col min="6" max="6" width="14.06640625" style="45" customWidth="1"/>
    <col min="7" max="7" width="73.53125" style="45" customWidth="1"/>
    <col min="8" max="16384" width="10.6640625" style="45"/>
  </cols>
  <sheetData>
    <row r="1" spans="1:8" ht="39" customHeight="1" x14ac:dyDescent="0.35">
      <c r="A1" s="51" t="s">
        <v>25</v>
      </c>
      <c r="B1" s="52" t="s">
        <v>26</v>
      </c>
      <c r="C1" s="52" t="s">
        <v>27</v>
      </c>
      <c r="D1" s="52" t="s">
        <v>28</v>
      </c>
      <c r="E1" s="52" t="s">
        <v>29</v>
      </c>
      <c r="F1" s="52" t="s">
        <v>30</v>
      </c>
      <c r="G1" s="52" t="s">
        <v>31</v>
      </c>
      <c r="H1" s="52" t="s">
        <v>32</v>
      </c>
    </row>
    <row r="2" spans="1:8" ht="63.75" customHeight="1" x14ac:dyDescent="0.35">
      <c r="A2" s="53" t="s">
        <v>109</v>
      </c>
      <c r="B2" s="54" t="s">
        <v>110</v>
      </c>
      <c r="C2" s="54" t="s">
        <v>118</v>
      </c>
      <c r="D2" s="54" t="s">
        <v>16</v>
      </c>
      <c r="E2" s="54" t="s">
        <v>111</v>
      </c>
      <c r="F2" s="54" t="s">
        <v>112</v>
      </c>
      <c r="G2" s="54" t="s">
        <v>119</v>
      </c>
      <c r="H2" s="55">
        <v>43221</v>
      </c>
    </row>
    <row r="3" spans="1:8" ht="63.75" customHeight="1" x14ac:dyDescent="0.35">
      <c r="A3" s="53" t="s">
        <v>113</v>
      </c>
      <c r="B3" s="54" t="s">
        <v>114</v>
      </c>
      <c r="C3" s="54" t="s">
        <v>115</v>
      </c>
      <c r="D3" s="54" t="s">
        <v>16</v>
      </c>
      <c r="E3" s="54" t="s">
        <v>116</v>
      </c>
      <c r="F3" s="54" t="s">
        <v>117</v>
      </c>
      <c r="G3" s="54" t="s">
        <v>120</v>
      </c>
      <c r="H3" s="55">
        <v>43224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32" sqref="F32"/>
    </sheetView>
  </sheetViews>
  <sheetFormatPr defaultColWidth="10.6640625" defaultRowHeight="12.75" x14ac:dyDescent="0.35"/>
  <cols>
    <col min="1" max="2" width="10.6640625" style="1"/>
    <col min="3" max="3" width="33.6640625" style="1" customWidth="1"/>
    <col min="4" max="6" width="10.6640625" style="1"/>
    <col min="7" max="7" width="27.6640625" style="1" customWidth="1"/>
    <col min="8" max="16384" width="10.6640625" style="1"/>
  </cols>
  <sheetData>
    <row r="1" spans="1:8" ht="39" customHeight="1" x14ac:dyDescent="0.35">
      <c r="A1" s="29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</row>
    <row r="2" spans="1:8" ht="53" customHeight="1" x14ac:dyDescent="0.35">
      <c r="A2" s="30" t="s">
        <v>89</v>
      </c>
      <c r="B2" s="31" t="s">
        <v>89</v>
      </c>
      <c r="C2" s="31" t="s">
        <v>89</v>
      </c>
      <c r="D2" s="31" t="s">
        <v>89</v>
      </c>
      <c r="E2" s="31" t="s">
        <v>89</v>
      </c>
      <c r="F2" s="31" t="s">
        <v>89</v>
      </c>
      <c r="G2" s="31" t="s">
        <v>89</v>
      </c>
      <c r="H2" s="31" t="s">
        <v>89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96" zoomScaleNormal="96" workbookViewId="0">
      <selection activeCell="K27" sqref="K27"/>
    </sheetView>
  </sheetViews>
  <sheetFormatPr defaultColWidth="14.3984375" defaultRowHeight="15.75" customHeight="1" x14ac:dyDescent="0.35"/>
  <cols>
    <col min="1" max="1" width="12.06640625" style="1" customWidth="1"/>
    <col min="2" max="2" width="21.59765625" style="1" customWidth="1"/>
    <col min="3" max="3" width="28.06640625" style="1" customWidth="1"/>
    <col min="4" max="4" width="75.796875" style="1" customWidth="1"/>
    <col min="5" max="5" width="14.3984375" style="1"/>
    <col min="6" max="6" width="19" style="1" bestFit="1" customWidth="1"/>
    <col min="7" max="7" width="14.3984375" style="1"/>
    <col min="8" max="21" width="10.265625" style="1" customWidth="1"/>
    <col min="22" max="23" width="12.59765625" style="1" customWidth="1"/>
    <col min="24" max="16384" width="14.3984375" style="1"/>
  </cols>
  <sheetData>
    <row r="1" spans="1:24" ht="27.75" x14ac:dyDescent="0.4">
      <c r="A1" s="61" t="s">
        <v>0</v>
      </c>
      <c r="B1" s="61" t="s">
        <v>49</v>
      </c>
      <c r="C1" s="61" t="s">
        <v>1</v>
      </c>
      <c r="D1" s="61" t="s">
        <v>2</v>
      </c>
      <c r="E1" s="61" t="s">
        <v>50</v>
      </c>
      <c r="F1" s="14" t="s">
        <v>51</v>
      </c>
      <c r="G1" s="14" t="s">
        <v>3</v>
      </c>
      <c r="H1" s="63" t="s">
        <v>4</v>
      </c>
      <c r="I1" s="57"/>
      <c r="J1" s="57"/>
      <c r="K1" s="57"/>
      <c r="L1" s="57"/>
      <c r="M1" s="57"/>
      <c r="N1" s="64"/>
      <c r="O1" s="56" t="s">
        <v>5</v>
      </c>
      <c r="P1" s="57"/>
      <c r="Q1" s="57"/>
      <c r="R1" s="57"/>
      <c r="S1" s="57"/>
      <c r="T1" s="57"/>
      <c r="U1" s="58"/>
      <c r="V1" s="59" t="s">
        <v>6</v>
      </c>
      <c r="W1" s="59" t="s">
        <v>7</v>
      </c>
      <c r="X1" s="61" t="s">
        <v>8</v>
      </c>
    </row>
    <row r="2" spans="1:24" ht="27.75" x14ac:dyDescent="0.4">
      <c r="A2" s="62"/>
      <c r="B2" s="62"/>
      <c r="C2" s="62"/>
      <c r="D2" s="62"/>
      <c r="E2" s="62"/>
      <c r="F2" s="15"/>
      <c r="G2" s="15"/>
      <c r="H2" s="16" t="s">
        <v>9</v>
      </c>
      <c r="I2" s="16" t="s">
        <v>10</v>
      </c>
      <c r="J2" s="16" t="s">
        <v>11</v>
      </c>
      <c r="K2" s="16" t="s">
        <v>12</v>
      </c>
      <c r="L2" s="16" t="s">
        <v>13</v>
      </c>
      <c r="M2" s="16" t="s">
        <v>14</v>
      </c>
      <c r="N2" s="17" t="s">
        <v>15</v>
      </c>
      <c r="O2" s="16" t="s">
        <v>9</v>
      </c>
      <c r="P2" s="16" t="s">
        <v>10</v>
      </c>
      <c r="Q2" s="16" t="s">
        <v>11</v>
      </c>
      <c r="R2" s="16" t="s">
        <v>12</v>
      </c>
      <c r="S2" s="16" t="s">
        <v>13</v>
      </c>
      <c r="T2" s="16" t="s">
        <v>14</v>
      </c>
      <c r="U2" s="17" t="s">
        <v>15</v>
      </c>
      <c r="V2" s="60"/>
      <c r="W2" s="60"/>
      <c r="X2" s="62"/>
    </row>
    <row r="3" spans="1:24" ht="13.5" x14ac:dyDescent="0.35">
      <c r="A3" s="18" t="s">
        <v>16</v>
      </c>
      <c r="B3" s="13" t="s">
        <v>42</v>
      </c>
      <c r="C3" s="13" t="s">
        <v>44</v>
      </c>
      <c r="D3" s="13" t="s">
        <v>54</v>
      </c>
      <c r="E3" s="38"/>
      <c r="F3" s="13" t="s">
        <v>17</v>
      </c>
      <c r="G3" s="19">
        <v>43199</v>
      </c>
      <c r="H3" s="20"/>
      <c r="I3" s="20"/>
      <c r="J3" s="20"/>
      <c r="K3" s="20"/>
      <c r="L3" s="20">
        <v>1</v>
      </c>
      <c r="M3" s="22"/>
      <c r="N3" s="20"/>
      <c r="O3" s="20"/>
      <c r="P3" s="20"/>
      <c r="Q3" s="20"/>
      <c r="R3" s="20"/>
      <c r="S3" s="20">
        <v>1</v>
      </c>
      <c r="T3" s="22"/>
      <c r="U3" s="22"/>
      <c r="V3" s="20">
        <f>SUM(O3:U3)</f>
        <v>1</v>
      </c>
      <c r="W3" s="20">
        <f>SUM(H3:N3)</f>
        <v>1</v>
      </c>
      <c r="X3" s="23">
        <v>43199</v>
      </c>
    </row>
    <row r="4" spans="1:24" ht="13.5" x14ac:dyDescent="0.35">
      <c r="A4" s="18" t="s">
        <v>16</v>
      </c>
      <c r="B4" s="13" t="s">
        <v>43</v>
      </c>
      <c r="C4" s="13" t="s">
        <v>45</v>
      </c>
      <c r="D4" s="13" t="s">
        <v>55</v>
      </c>
      <c r="E4" s="38"/>
      <c r="F4" s="13" t="s">
        <v>52</v>
      </c>
      <c r="G4" s="19">
        <v>43196</v>
      </c>
      <c r="H4" s="20">
        <v>5</v>
      </c>
      <c r="I4" s="20"/>
      <c r="J4" s="20"/>
      <c r="K4" s="20"/>
      <c r="L4" s="20"/>
      <c r="M4" s="22"/>
      <c r="N4" s="20"/>
      <c r="O4" s="20">
        <v>5</v>
      </c>
      <c r="P4" s="20"/>
      <c r="Q4" s="20"/>
      <c r="R4" s="20"/>
      <c r="S4" s="20"/>
      <c r="T4" s="22"/>
      <c r="U4" s="22"/>
      <c r="V4" s="20">
        <f t="shared" ref="V4:V25" si="0">SUM(O4:U4)</f>
        <v>5</v>
      </c>
      <c r="W4" s="20">
        <f t="shared" ref="W4:W25" si="1">SUM(H4:N4)</f>
        <v>5</v>
      </c>
      <c r="X4" s="23">
        <v>43196</v>
      </c>
    </row>
    <row r="5" spans="1:24" ht="13.5" x14ac:dyDescent="0.35">
      <c r="A5" s="18" t="s">
        <v>16</v>
      </c>
      <c r="B5" s="13" t="s">
        <v>18</v>
      </c>
      <c r="C5" s="13" t="s">
        <v>46</v>
      </c>
      <c r="D5" s="13" t="s">
        <v>56</v>
      </c>
      <c r="E5" s="38"/>
      <c r="F5" s="13" t="s">
        <v>52</v>
      </c>
      <c r="G5" s="19">
        <v>43196</v>
      </c>
      <c r="H5" s="20"/>
      <c r="I5" s="20"/>
      <c r="J5" s="20"/>
      <c r="K5" s="20"/>
      <c r="L5" s="20"/>
      <c r="M5" s="22"/>
      <c r="N5" s="20">
        <v>1</v>
      </c>
      <c r="O5" s="20"/>
      <c r="P5" s="20"/>
      <c r="Q5" s="20"/>
      <c r="R5" s="20"/>
      <c r="S5" s="20"/>
      <c r="T5" s="22"/>
      <c r="U5" s="22">
        <v>1</v>
      </c>
      <c r="V5" s="20">
        <f t="shared" si="0"/>
        <v>1</v>
      </c>
      <c r="W5" s="20">
        <f t="shared" si="1"/>
        <v>1</v>
      </c>
      <c r="X5" s="23">
        <v>43196</v>
      </c>
    </row>
    <row r="6" spans="1:24" ht="49.15" customHeight="1" x14ac:dyDescent="0.35">
      <c r="A6" s="18" t="s">
        <v>16</v>
      </c>
      <c r="B6" s="13" t="s">
        <v>21</v>
      </c>
      <c r="C6" s="13" t="s">
        <v>44</v>
      </c>
      <c r="D6" s="24" t="s">
        <v>57</v>
      </c>
      <c r="E6" s="38"/>
      <c r="F6" s="13" t="s">
        <v>17</v>
      </c>
      <c r="G6" s="19">
        <v>43206</v>
      </c>
      <c r="H6" s="20"/>
      <c r="I6" s="20"/>
      <c r="J6" s="20">
        <v>1</v>
      </c>
      <c r="K6" s="20">
        <v>3</v>
      </c>
      <c r="L6" s="20">
        <v>4</v>
      </c>
      <c r="M6" s="22"/>
      <c r="N6" s="20"/>
      <c r="O6" s="20"/>
      <c r="P6" s="20"/>
      <c r="Q6" s="20">
        <v>1</v>
      </c>
      <c r="R6" s="20">
        <v>3</v>
      </c>
      <c r="S6" s="20">
        <v>4</v>
      </c>
      <c r="T6" s="22"/>
      <c r="U6" s="22"/>
      <c r="V6" s="20">
        <f t="shared" si="0"/>
        <v>8</v>
      </c>
      <c r="W6" s="20">
        <f t="shared" si="1"/>
        <v>8</v>
      </c>
      <c r="X6" s="23">
        <v>43206</v>
      </c>
    </row>
    <row r="7" spans="1:24" ht="13.5" x14ac:dyDescent="0.35">
      <c r="A7" s="18" t="s">
        <v>16</v>
      </c>
      <c r="B7" s="13" t="s">
        <v>42</v>
      </c>
      <c r="C7" s="13" t="s">
        <v>44</v>
      </c>
      <c r="D7" s="13" t="s">
        <v>58</v>
      </c>
      <c r="E7" s="38"/>
      <c r="F7" s="13" t="s">
        <v>17</v>
      </c>
      <c r="G7" s="19">
        <v>43201</v>
      </c>
      <c r="H7" s="20"/>
      <c r="I7" s="20"/>
      <c r="J7" s="20">
        <v>12</v>
      </c>
      <c r="K7" s="20"/>
      <c r="L7" s="20"/>
      <c r="M7" s="22"/>
      <c r="N7" s="20"/>
      <c r="O7" s="20"/>
      <c r="P7" s="20"/>
      <c r="Q7" s="20">
        <v>12</v>
      </c>
      <c r="R7" s="20"/>
      <c r="S7" s="20"/>
      <c r="T7" s="22"/>
      <c r="U7" s="22"/>
      <c r="V7" s="20">
        <f t="shared" si="0"/>
        <v>12</v>
      </c>
      <c r="W7" s="20">
        <f t="shared" si="1"/>
        <v>12</v>
      </c>
      <c r="X7" s="23">
        <v>43201</v>
      </c>
    </row>
    <row r="8" spans="1:24" ht="13.5" x14ac:dyDescent="0.35">
      <c r="A8" s="18" t="s">
        <v>16</v>
      </c>
      <c r="B8" s="13" t="s">
        <v>43</v>
      </c>
      <c r="C8" s="13" t="s">
        <v>47</v>
      </c>
      <c r="D8" s="13" t="s">
        <v>59</v>
      </c>
      <c r="E8" s="38"/>
      <c r="F8" s="13" t="s">
        <v>52</v>
      </c>
      <c r="G8" s="19">
        <v>43222</v>
      </c>
      <c r="H8" s="20">
        <v>1</v>
      </c>
      <c r="I8" s="20"/>
      <c r="J8" s="20"/>
      <c r="K8" s="20"/>
      <c r="L8" s="20"/>
      <c r="M8" s="22"/>
      <c r="N8" s="20"/>
      <c r="O8" s="20">
        <v>1</v>
      </c>
      <c r="P8" s="20"/>
      <c r="Q8" s="20"/>
      <c r="R8" s="20"/>
      <c r="S8" s="20"/>
      <c r="T8" s="22"/>
      <c r="U8" s="22"/>
      <c r="V8" s="20">
        <f t="shared" si="0"/>
        <v>1</v>
      </c>
      <c r="W8" s="20">
        <f t="shared" si="1"/>
        <v>1</v>
      </c>
      <c r="X8" s="23">
        <v>43222</v>
      </c>
    </row>
    <row r="9" spans="1:24" ht="27" x14ac:dyDescent="0.35">
      <c r="A9" s="18" t="s">
        <v>16</v>
      </c>
      <c r="B9" s="13" t="s">
        <v>18</v>
      </c>
      <c r="C9" s="13" t="s">
        <v>48</v>
      </c>
      <c r="D9" s="24" t="s">
        <v>60</v>
      </c>
      <c r="E9" s="38"/>
      <c r="F9" s="13" t="s">
        <v>52</v>
      </c>
      <c r="G9" s="19">
        <v>43206</v>
      </c>
      <c r="H9" s="20"/>
      <c r="I9" s="20">
        <v>2</v>
      </c>
      <c r="J9" s="20">
        <v>4</v>
      </c>
      <c r="K9" s="20">
        <v>4</v>
      </c>
      <c r="L9" s="20">
        <v>7</v>
      </c>
      <c r="M9" s="22"/>
      <c r="N9" s="20"/>
      <c r="O9" s="20"/>
      <c r="P9" s="20">
        <v>2</v>
      </c>
      <c r="Q9" s="20">
        <v>4</v>
      </c>
      <c r="R9" s="20">
        <v>4</v>
      </c>
      <c r="S9" s="20">
        <v>7</v>
      </c>
      <c r="T9" s="22"/>
      <c r="U9" s="22"/>
      <c r="V9" s="20">
        <f t="shared" si="0"/>
        <v>17</v>
      </c>
      <c r="W9" s="20">
        <f t="shared" si="1"/>
        <v>17</v>
      </c>
      <c r="X9" s="23">
        <v>43206</v>
      </c>
    </row>
    <row r="10" spans="1:24" ht="13.5" x14ac:dyDescent="0.35">
      <c r="A10" s="18" t="s">
        <v>16</v>
      </c>
      <c r="B10" s="13" t="s">
        <v>21</v>
      </c>
      <c r="C10" s="13" t="s">
        <v>44</v>
      </c>
      <c r="D10" s="13" t="s">
        <v>61</v>
      </c>
      <c r="E10" s="38"/>
      <c r="F10" s="13" t="s">
        <v>17</v>
      </c>
      <c r="G10" s="19">
        <v>43206</v>
      </c>
      <c r="H10" s="20"/>
      <c r="I10" s="20"/>
      <c r="J10" s="20"/>
      <c r="K10" s="20"/>
      <c r="L10" s="20">
        <v>1</v>
      </c>
      <c r="M10" s="22"/>
      <c r="N10" s="20"/>
      <c r="O10" s="20"/>
      <c r="P10" s="20"/>
      <c r="Q10" s="20"/>
      <c r="R10" s="20"/>
      <c r="S10" s="20">
        <v>1</v>
      </c>
      <c r="T10" s="22"/>
      <c r="U10" s="22"/>
      <c r="V10" s="20">
        <f t="shared" si="0"/>
        <v>1</v>
      </c>
      <c r="W10" s="20">
        <f t="shared" si="1"/>
        <v>1</v>
      </c>
      <c r="X10" s="23">
        <v>43206</v>
      </c>
    </row>
    <row r="11" spans="1:24" ht="13.5" x14ac:dyDescent="0.35">
      <c r="A11" s="18" t="s">
        <v>16</v>
      </c>
      <c r="B11" s="13" t="s">
        <v>19</v>
      </c>
      <c r="C11" s="13" t="s">
        <v>44</v>
      </c>
      <c r="D11" s="13" t="s">
        <v>62</v>
      </c>
      <c r="E11" s="38"/>
      <c r="F11" s="13" t="s">
        <v>17</v>
      </c>
      <c r="G11" s="19">
        <v>43245</v>
      </c>
      <c r="H11" s="20"/>
      <c r="I11" s="20">
        <v>6</v>
      </c>
      <c r="J11" s="20">
        <v>55</v>
      </c>
      <c r="K11" s="20"/>
      <c r="L11" s="20"/>
      <c r="M11" s="22"/>
      <c r="N11" s="20"/>
      <c r="O11" s="20"/>
      <c r="P11" s="20">
        <v>6</v>
      </c>
      <c r="Q11" s="20">
        <v>55</v>
      </c>
      <c r="R11" s="20"/>
      <c r="S11" s="20"/>
      <c r="T11" s="22"/>
      <c r="U11" s="22"/>
      <c r="V11" s="20">
        <f t="shared" si="0"/>
        <v>61</v>
      </c>
      <c r="W11" s="20">
        <f t="shared" si="1"/>
        <v>61</v>
      </c>
      <c r="X11" s="23">
        <v>43245</v>
      </c>
    </row>
    <row r="12" spans="1:24" ht="13.5" x14ac:dyDescent="0.35">
      <c r="A12" s="18" t="s">
        <v>16</v>
      </c>
      <c r="B12" s="13" t="s">
        <v>19</v>
      </c>
      <c r="C12" s="13" t="s">
        <v>44</v>
      </c>
      <c r="D12" s="13" t="s">
        <v>63</v>
      </c>
      <c r="E12" s="38"/>
      <c r="F12" s="13" t="s">
        <v>17</v>
      </c>
      <c r="G12" s="19">
        <v>43231</v>
      </c>
      <c r="H12" s="20"/>
      <c r="I12" s="20">
        <v>54</v>
      </c>
      <c r="J12" s="20"/>
      <c r="K12" s="20"/>
      <c r="L12" s="20"/>
      <c r="M12" s="22"/>
      <c r="N12" s="20"/>
      <c r="O12" s="20"/>
      <c r="P12" s="20">
        <v>54</v>
      </c>
      <c r="Q12" s="20"/>
      <c r="R12" s="20"/>
      <c r="S12" s="20"/>
      <c r="T12" s="22"/>
      <c r="U12" s="22"/>
      <c r="V12" s="20">
        <f t="shared" si="0"/>
        <v>54</v>
      </c>
      <c r="W12" s="20">
        <f t="shared" si="1"/>
        <v>54</v>
      </c>
      <c r="X12" s="23">
        <v>43231</v>
      </c>
    </row>
    <row r="13" spans="1:24" ht="13.5" x14ac:dyDescent="0.35">
      <c r="A13" s="18" t="s">
        <v>16</v>
      </c>
      <c r="B13" s="13" t="s">
        <v>21</v>
      </c>
      <c r="C13" s="13" t="s">
        <v>44</v>
      </c>
      <c r="D13" s="13" t="s">
        <v>64</v>
      </c>
      <c r="E13" s="38"/>
      <c r="F13" s="13" t="s">
        <v>17</v>
      </c>
      <c r="G13" s="19">
        <v>43237</v>
      </c>
      <c r="H13" s="20"/>
      <c r="I13" s="20"/>
      <c r="J13" s="20"/>
      <c r="K13" s="20"/>
      <c r="L13" s="20">
        <v>1</v>
      </c>
      <c r="M13" s="22"/>
      <c r="N13" s="20"/>
      <c r="O13" s="20"/>
      <c r="P13" s="20"/>
      <c r="Q13" s="20"/>
      <c r="R13" s="20"/>
      <c r="S13" s="20">
        <v>1</v>
      </c>
      <c r="T13" s="22"/>
      <c r="U13" s="22"/>
      <c r="V13" s="20">
        <f t="shared" si="0"/>
        <v>1</v>
      </c>
      <c r="W13" s="20">
        <f t="shared" si="1"/>
        <v>1</v>
      </c>
      <c r="X13" s="23">
        <v>43237</v>
      </c>
    </row>
    <row r="14" spans="1:24" ht="13.5" x14ac:dyDescent="0.35">
      <c r="A14" s="18" t="s">
        <v>16</v>
      </c>
      <c r="B14" s="13" t="s">
        <v>43</v>
      </c>
      <c r="C14" s="13" t="s">
        <v>47</v>
      </c>
      <c r="D14" s="13" t="s">
        <v>59</v>
      </c>
      <c r="E14" s="38"/>
      <c r="F14" s="13" t="s">
        <v>52</v>
      </c>
      <c r="G14" s="19">
        <v>43245</v>
      </c>
      <c r="H14" s="20">
        <v>1</v>
      </c>
      <c r="I14" s="20"/>
      <c r="J14" s="20"/>
      <c r="K14" s="20"/>
      <c r="L14" s="20"/>
      <c r="M14" s="22"/>
      <c r="N14" s="20"/>
      <c r="O14" s="20">
        <v>1</v>
      </c>
      <c r="P14" s="20"/>
      <c r="Q14" s="20"/>
      <c r="R14" s="20"/>
      <c r="S14" s="20"/>
      <c r="T14" s="22"/>
      <c r="U14" s="22"/>
      <c r="V14" s="20">
        <f t="shared" si="0"/>
        <v>1</v>
      </c>
      <c r="W14" s="20">
        <f t="shared" si="1"/>
        <v>1</v>
      </c>
      <c r="X14" s="23">
        <v>43245</v>
      </c>
    </row>
    <row r="15" spans="1:24" ht="15.75" customHeight="1" x14ac:dyDescent="0.35">
      <c r="A15" s="18" t="s">
        <v>16</v>
      </c>
      <c r="B15" s="13" t="s">
        <v>43</v>
      </c>
      <c r="C15" s="13" t="s">
        <v>45</v>
      </c>
      <c r="D15" s="13" t="s">
        <v>59</v>
      </c>
      <c r="E15" s="39"/>
      <c r="F15" s="13" t="s">
        <v>52</v>
      </c>
      <c r="G15" s="19">
        <v>43251</v>
      </c>
      <c r="H15" s="20">
        <v>89</v>
      </c>
      <c r="I15" s="20"/>
      <c r="J15" s="20"/>
      <c r="K15" s="20"/>
      <c r="L15" s="20"/>
      <c r="M15" s="22"/>
      <c r="N15" s="20"/>
      <c r="O15" s="20">
        <v>89</v>
      </c>
      <c r="P15" s="20"/>
      <c r="Q15" s="20"/>
      <c r="R15" s="20"/>
      <c r="S15" s="20"/>
      <c r="T15" s="22"/>
      <c r="U15" s="22"/>
      <c r="V15" s="20">
        <f t="shared" si="0"/>
        <v>89</v>
      </c>
      <c r="W15" s="20">
        <f t="shared" si="1"/>
        <v>89</v>
      </c>
      <c r="X15" s="23">
        <v>43251</v>
      </c>
    </row>
    <row r="16" spans="1:24" ht="15.75" customHeight="1" x14ac:dyDescent="0.35">
      <c r="A16" s="18" t="s">
        <v>16</v>
      </c>
      <c r="B16" s="13" t="s">
        <v>18</v>
      </c>
      <c r="C16" s="13" t="s">
        <v>44</v>
      </c>
      <c r="D16" s="13" t="s">
        <v>65</v>
      </c>
      <c r="E16" s="38"/>
      <c r="F16" s="13" t="s">
        <v>17</v>
      </c>
      <c r="G16" s="19">
        <v>43241</v>
      </c>
      <c r="H16" s="20"/>
      <c r="I16" s="20"/>
      <c r="J16" s="20"/>
      <c r="K16" s="20"/>
      <c r="L16" s="20">
        <v>1</v>
      </c>
      <c r="M16" s="22"/>
      <c r="N16" s="20"/>
      <c r="O16" s="20"/>
      <c r="P16" s="20"/>
      <c r="Q16" s="20"/>
      <c r="R16" s="20"/>
      <c r="S16" s="20">
        <v>1</v>
      </c>
      <c r="T16" s="22"/>
      <c r="U16" s="22"/>
      <c r="V16" s="20">
        <f t="shared" si="0"/>
        <v>1</v>
      </c>
      <c r="W16" s="20">
        <f t="shared" si="1"/>
        <v>1</v>
      </c>
      <c r="X16" s="23">
        <v>43241</v>
      </c>
    </row>
    <row r="17" spans="1:24" ht="15.75" customHeight="1" x14ac:dyDescent="0.35">
      <c r="A17" s="18" t="s">
        <v>16</v>
      </c>
      <c r="B17" s="13" t="s">
        <v>18</v>
      </c>
      <c r="C17" s="13" t="s">
        <v>44</v>
      </c>
      <c r="D17" s="13" t="s">
        <v>66</v>
      </c>
      <c r="E17" s="38"/>
      <c r="F17" s="13" t="s">
        <v>17</v>
      </c>
      <c r="G17" s="19">
        <v>43255</v>
      </c>
      <c r="H17" s="20"/>
      <c r="I17" s="20"/>
      <c r="J17" s="20"/>
      <c r="K17" s="20">
        <v>2</v>
      </c>
      <c r="L17" s="20"/>
      <c r="M17" s="22"/>
      <c r="N17" s="20"/>
      <c r="O17" s="20"/>
      <c r="P17" s="20"/>
      <c r="Q17" s="20"/>
      <c r="R17" s="20">
        <v>2</v>
      </c>
      <c r="S17" s="20"/>
      <c r="T17" s="22"/>
      <c r="U17" s="22"/>
      <c r="V17" s="20">
        <f t="shared" si="0"/>
        <v>2</v>
      </c>
      <c r="W17" s="20">
        <f t="shared" si="1"/>
        <v>2</v>
      </c>
      <c r="X17" s="23">
        <v>43255</v>
      </c>
    </row>
    <row r="18" spans="1:24" ht="27.85" customHeight="1" x14ac:dyDescent="0.35">
      <c r="A18" s="18" t="s">
        <v>16</v>
      </c>
      <c r="B18" s="13" t="s">
        <v>20</v>
      </c>
      <c r="C18" s="13" t="s">
        <v>44</v>
      </c>
      <c r="D18" s="24" t="s">
        <v>67</v>
      </c>
      <c r="E18" s="38"/>
      <c r="F18" s="13" t="s">
        <v>17</v>
      </c>
      <c r="G18" s="19">
        <v>43238</v>
      </c>
      <c r="H18" s="20"/>
      <c r="I18" s="20">
        <v>25</v>
      </c>
      <c r="J18" s="20"/>
      <c r="K18" s="20"/>
      <c r="L18" s="20"/>
      <c r="M18" s="22"/>
      <c r="N18" s="20"/>
      <c r="O18" s="20"/>
      <c r="P18" s="20">
        <v>25</v>
      </c>
      <c r="Q18" s="20"/>
      <c r="R18" s="20"/>
      <c r="S18" s="20"/>
      <c r="T18" s="22"/>
      <c r="U18" s="22"/>
      <c r="V18" s="20">
        <f t="shared" si="0"/>
        <v>25</v>
      </c>
      <c r="W18" s="20">
        <f t="shared" si="1"/>
        <v>25</v>
      </c>
      <c r="X18" s="23">
        <v>43238</v>
      </c>
    </row>
    <row r="19" spans="1:24" ht="15.75" customHeight="1" x14ac:dyDescent="0.35">
      <c r="A19" s="18" t="s">
        <v>16</v>
      </c>
      <c r="B19" s="13" t="s">
        <v>43</v>
      </c>
      <c r="C19" s="13" t="s">
        <v>44</v>
      </c>
      <c r="D19" s="13" t="s">
        <v>68</v>
      </c>
      <c r="E19" s="38"/>
      <c r="F19" s="13" t="s">
        <v>17</v>
      </c>
      <c r="G19" s="19">
        <v>43238</v>
      </c>
      <c r="H19" s="20">
        <v>12</v>
      </c>
      <c r="I19" s="20"/>
      <c r="J19" s="20"/>
      <c r="K19" s="20"/>
      <c r="L19" s="20"/>
      <c r="M19" s="22"/>
      <c r="N19" s="20"/>
      <c r="O19" s="20">
        <v>12</v>
      </c>
      <c r="P19" s="20"/>
      <c r="Q19" s="20"/>
      <c r="R19" s="20"/>
      <c r="S19" s="20"/>
      <c r="T19" s="22"/>
      <c r="U19" s="22"/>
      <c r="V19" s="20">
        <f t="shared" si="0"/>
        <v>12</v>
      </c>
      <c r="W19" s="20">
        <f t="shared" si="1"/>
        <v>12</v>
      </c>
      <c r="X19" s="23">
        <v>43238</v>
      </c>
    </row>
    <row r="20" spans="1:24" ht="15.75" customHeight="1" x14ac:dyDescent="0.35">
      <c r="A20" s="18" t="s">
        <v>16</v>
      </c>
      <c r="B20" s="13" t="s">
        <v>43</v>
      </c>
      <c r="C20" s="13" t="s">
        <v>45</v>
      </c>
      <c r="D20" s="13" t="s">
        <v>69</v>
      </c>
      <c r="E20" s="38"/>
      <c r="F20" s="13" t="s">
        <v>52</v>
      </c>
      <c r="G20" s="19">
        <v>43270</v>
      </c>
      <c r="H20" s="20">
        <v>51</v>
      </c>
      <c r="I20" s="20"/>
      <c r="J20" s="20"/>
      <c r="K20" s="20"/>
      <c r="L20" s="20"/>
      <c r="M20" s="22"/>
      <c r="N20" s="20"/>
      <c r="O20" s="20">
        <v>51</v>
      </c>
      <c r="P20" s="20"/>
      <c r="Q20" s="20"/>
      <c r="R20" s="20"/>
      <c r="S20" s="20"/>
      <c r="T20" s="22"/>
      <c r="U20" s="22"/>
      <c r="V20" s="20">
        <f t="shared" si="0"/>
        <v>51</v>
      </c>
      <c r="W20" s="20">
        <f t="shared" si="1"/>
        <v>51</v>
      </c>
      <c r="X20" s="23">
        <v>43270</v>
      </c>
    </row>
    <row r="21" spans="1:24" ht="15.75" customHeight="1" x14ac:dyDescent="0.35">
      <c r="A21" s="18" t="s">
        <v>16</v>
      </c>
      <c r="B21" s="13" t="s">
        <v>21</v>
      </c>
      <c r="C21" s="13" t="s">
        <v>44</v>
      </c>
      <c r="D21" s="13" t="s">
        <v>70</v>
      </c>
      <c r="E21" s="38"/>
      <c r="F21" s="13" t="s">
        <v>17</v>
      </c>
      <c r="G21" s="19">
        <v>43245</v>
      </c>
      <c r="H21" s="20"/>
      <c r="I21" s="20"/>
      <c r="J21" s="20"/>
      <c r="K21" s="20"/>
      <c r="L21" s="20">
        <v>1</v>
      </c>
      <c r="M21" s="22"/>
      <c r="N21" s="20"/>
      <c r="O21" s="20"/>
      <c r="P21" s="20"/>
      <c r="Q21" s="20"/>
      <c r="R21" s="20"/>
      <c r="S21" s="20">
        <v>1</v>
      </c>
      <c r="T21" s="22"/>
      <c r="U21" s="22"/>
      <c r="V21" s="20">
        <f t="shared" si="0"/>
        <v>1</v>
      </c>
      <c r="W21" s="20">
        <f t="shared" si="1"/>
        <v>1</v>
      </c>
      <c r="X21" s="23">
        <v>43245</v>
      </c>
    </row>
    <row r="22" spans="1:24" ht="42" customHeight="1" x14ac:dyDescent="0.35">
      <c r="A22" s="18" t="s">
        <v>16</v>
      </c>
      <c r="B22" s="13" t="s">
        <v>21</v>
      </c>
      <c r="C22" s="13" t="s">
        <v>44</v>
      </c>
      <c r="D22" s="24" t="s">
        <v>71</v>
      </c>
      <c r="E22" s="41"/>
      <c r="F22" s="13" t="s">
        <v>17</v>
      </c>
      <c r="G22" s="19">
        <v>43276</v>
      </c>
      <c r="H22" s="20"/>
      <c r="I22" s="20">
        <v>12</v>
      </c>
      <c r="J22" s="20">
        <v>60</v>
      </c>
      <c r="K22" s="20">
        <v>32</v>
      </c>
      <c r="L22" s="20">
        <v>39</v>
      </c>
      <c r="M22" s="22"/>
      <c r="N22" s="20"/>
      <c r="O22" s="20"/>
      <c r="P22" s="20">
        <v>12</v>
      </c>
      <c r="Q22" s="20">
        <v>60</v>
      </c>
      <c r="R22" s="20">
        <v>32</v>
      </c>
      <c r="S22" s="20">
        <v>39</v>
      </c>
      <c r="T22" s="22"/>
      <c r="U22" s="22"/>
      <c r="V22" s="20">
        <f t="shared" si="0"/>
        <v>143</v>
      </c>
      <c r="W22" s="20">
        <f t="shared" si="1"/>
        <v>143</v>
      </c>
      <c r="X22" s="23">
        <v>43276</v>
      </c>
    </row>
    <row r="23" spans="1:24" ht="15.75" customHeight="1" x14ac:dyDescent="0.35">
      <c r="A23" s="18" t="s">
        <v>16</v>
      </c>
      <c r="B23" s="13" t="s">
        <v>21</v>
      </c>
      <c r="C23" s="13" t="s">
        <v>44</v>
      </c>
      <c r="D23" s="13" t="s">
        <v>72</v>
      </c>
      <c r="E23" s="41"/>
      <c r="F23" s="13" t="s">
        <v>17</v>
      </c>
      <c r="G23" s="19">
        <v>43270</v>
      </c>
      <c r="H23" s="20">
        <v>60</v>
      </c>
      <c r="I23" s="20"/>
      <c r="J23" s="20"/>
      <c r="K23" s="20"/>
      <c r="L23" s="20"/>
      <c r="M23" s="22"/>
      <c r="N23" s="20"/>
      <c r="O23" s="20">
        <v>60</v>
      </c>
      <c r="P23" s="20"/>
      <c r="Q23" s="20"/>
      <c r="R23" s="20"/>
      <c r="S23" s="20"/>
      <c r="T23" s="22"/>
      <c r="U23" s="22"/>
      <c r="V23" s="20">
        <f t="shared" si="0"/>
        <v>60</v>
      </c>
      <c r="W23" s="20">
        <f t="shared" si="1"/>
        <v>60</v>
      </c>
      <c r="X23" s="23">
        <v>43270</v>
      </c>
    </row>
    <row r="24" spans="1:24" ht="15.75" customHeight="1" x14ac:dyDescent="0.35">
      <c r="A24" s="18" t="s">
        <v>16</v>
      </c>
      <c r="B24" s="13" t="s">
        <v>42</v>
      </c>
      <c r="C24" s="13" t="s">
        <v>44</v>
      </c>
      <c r="D24" s="13" t="s">
        <v>73</v>
      </c>
      <c r="E24" s="41"/>
      <c r="F24" s="13" t="s">
        <v>17</v>
      </c>
      <c r="G24" s="19">
        <v>43273</v>
      </c>
      <c r="H24" s="20"/>
      <c r="I24" s="20"/>
      <c r="J24" s="20"/>
      <c r="K24" s="20">
        <v>2</v>
      </c>
      <c r="L24" s="20"/>
      <c r="M24" s="22"/>
      <c r="N24" s="20"/>
      <c r="O24" s="20"/>
      <c r="P24" s="20"/>
      <c r="Q24" s="20"/>
      <c r="R24" s="20">
        <v>2</v>
      </c>
      <c r="S24" s="20"/>
      <c r="T24" s="22"/>
      <c r="U24" s="22"/>
      <c r="V24" s="20">
        <f t="shared" si="0"/>
        <v>2</v>
      </c>
      <c r="W24" s="20">
        <f t="shared" si="1"/>
        <v>2</v>
      </c>
      <c r="X24" s="23">
        <v>43273</v>
      </c>
    </row>
    <row r="25" spans="1:24" ht="15.75" customHeight="1" x14ac:dyDescent="0.35">
      <c r="A25" s="18" t="s">
        <v>16</v>
      </c>
      <c r="B25" s="13" t="s">
        <v>18</v>
      </c>
      <c r="C25" s="13" t="s">
        <v>46</v>
      </c>
      <c r="D25" s="13" t="s">
        <v>74</v>
      </c>
      <c r="E25" s="41"/>
      <c r="F25" s="13" t="s">
        <v>52</v>
      </c>
      <c r="G25" s="19">
        <v>43270</v>
      </c>
      <c r="H25" s="20">
        <v>1</v>
      </c>
      <c r="I25" s="20"/>
      <c r="J25" s="20"/>
      <c r="K25" s="20"/>
      <c r="L25" s="20"/>
      <c r="M25" s="22"/>
      <c r="N25" s="20"/>
      <c r="O25" s="20">
        <v>1</v>
      </c>
      <c r="P25" s="20"/>
      <c r="Q25" s="20"/>
      <c r="R25" s="22"/>
      <c r="S25" s="22"/>
      <c r="T25" s="22"/>
      <c r="U25" s="22"/>
      <c r="V25" s="20">
        <f t="shared" si="0"/>
        <v>1</v>
      </c>
      <c r="W25" s="20">
        <f t="shared" si="1"/>
        <v>1</v>
      </c>
      <c r="X25" s="23">
        <v>43270</v>
      </c>
    </row>
    <row r="26" spans="1:24" ht="26.35" customHeight="1" x14ac:dyDescent="0.35">
      <c r="A26" s="18" t="s">
        <v>16</v>
      </c>
      <c r="B26" s="13" t="s">
        <v>90</v>
      </c>
      <c r="C26" s="32" t="s">
        <v>17</v>
      </c>
      <c r="D26" s="25" t="s">
        <v>97</v>
      </c>
      <c r="E26" s="34"/>
      <c r="F26" s="24" t="s">
        <v>108</v>
      </c>
      <c r="G26" s="33">
        <v>43252</v>
      </c>
      <c r="H26" s="20"/>
      <c r="I26" s="20"/>
      <c r="J26" s="20"/>
      <c r="K26" s="20"/>
      <c r="L26" s="20"/>
      <c r="M26" s="48">
        <v>1</v>
      </c>
      <c r="N26" s="20"/>
      <c r="O26" s="20"/>
      <c r="P26" s="20"/>
      <c r="Q26" s="20"/>
      <c r="R26" s="22"/>
      <c r="S26" s="22"/>
      <c r="T26" s="22">
        <v>1</v>
      </c>
      <c r="U26" s="22"/>
      <c r="V26" s="20">
        <f>SUM(O26:U26)</f>
        <v>1</v>
      </c>
      <c r="W26" s="20">
        <f>SUM(H26:N26)</f>
        <v>1</v>
      </c>
      <c r="X26" s="23">
        <v>43278</v>
      </c>
    </row>
    <row r="27" spans="1:24" ht="26.35" customHeight="1" x14ac:dyDescent="0.35">
      <c r="A27" s="18" t="s">
        <v>16</v>
      </c>
      <c r="B27" s="13" t="s">
        <v>91</v>
      </c>
      <c r="C27" s="32" t="s">
        <v>17</v>
      </c>
      <c r="D27" s="25" t="s">
        <v>98</v>
      </c>
      <c r="E27" s="35"/>
      <c r="F27" s="24" t="s">
        <v>108</v>
      </c>
      <c r="G27" s="33">
        <v>43191</v>
      </c>
      <c r="H27" s="20"/>
      <c r="I27" s="20"/>
      <c r="J27" s="20"/>
      <c r="K27" s="20"/>
      <c r="L27" s="20"/>
      <c r="M27" s="49">
        <v>1</v>
      </c>
      <c r="N27" s="20"/>
      <c r="O27" s="20"/>
      <c r="P27" s="20"/>
      <c r="Q27" s="20"/>
      <c r="R27" s="22"/>
      <c r="S27" s="22"/>
      <c r="T27" s="22">
        <v>1</v>
      </c>
      <c r="U27" s="22"/>
      <c r="V27" s="20">
        <f t="shared" ref="V27:V35" si="2">SUM(O27:U27)</f>
        <v>1</v>
      </c>
      <c r="W27" s="20">
        <f t="shared" ref="W27:W36" si="3">SUM(H27:N27)</f>
        <v>1</v>
      </c>
      <c r="X27" s="23">
        <v>43217</v>
      </c>
    </row>
    <row r="28" spans="1:24" ht="26.35" customHeight="1" x14ac:dyDescent="0.35">
      <c r="A28" s="18" t="s">
        <v>16</v>
      </c>
      <c r="B28" s="13" t="s">
        <v>92</v>
      </c>
      <c r="C28" s="32" t="s">
        <v>17</v>
      </c>
      <c r="D28" s="25" t="s">
        <v>99</v>
      </c>
      <c r="E28" s="35"/>
      <c r="F28" s="24" t="s">
        <v>108</v>
      </c>
      <c r="G28" s="33">
        <v>43221</v>
      </c>
      <c r="H28" s="20"/>
      <c r="I28" s="20"/>
      <c r="J28" s="20"/>
      <c r="K28" s="20"/>
      <c r="L28" s="20"/>
      <c r="M28" s="49">
        <v>1</v>
      </c>
      <c r="N28" s="20"/>
      <c r="O28" s="20"/>
      <c r="P28" s="20"/>
      <c r="Q28" s="20"/>
      <c r="R28" s="22"/>
      <c r="S28" s="22"/>
      <c r="T28" s="22">
        <v>1</v>
      </c>
      <c r="U28" s="22"/>
      <c r="V28" s="20">
        <f t="shared" si="2"/>
        <v>1</v>
      </c>
      <c r="W28" s="20">
        <f t="shared" si="3"/>
        <v>1</v>
      </c>
      <c r="X28" s="23">
        <v>43231</v>
      </c>
    </row>
    <row r="29" spans="1:24" ht="26.35" customHeight="1" x14ac:dyDescent="0.35">
      <c r="A29" s="18" t="s">
        <v>16</v>
      </c>
      <c r="B29" s="13" t="s">
        <v>93</v>
      </c>
      <c r="C29" s="32" t="s">
        <v>17</v>
      </c>
      <c r="D29" s="25" t="s">
        <v>100</v>
      </c>
      <c r="E29" s="35"/>
      <c r="F29" s="24" t="s">
        <v>108</v>
      </c>
      <c r="G29" s="33">
        <v>43221</v>
      </c>
      <c r="H29" s="20"/>
      <c r="I29" s="20"/>
      <c r="J29" s="20"/>
      <c r="K29" s="20"/>
      <c r="L29" s="20"/>
      <c r="M29" s="49">
        <v>1</v>
      </c>
      <c r="N29" s="20"/>
      <c r="O29" s="20"/>
      <c r="P29" s="20"/>
      <c r="Q29" s="20"/>
      <c r="R29" s="22"/>
      <c r="S29" s="22"/>
      <c r="T29" s="22">
        <v>1</v>
      </c>
      <c r="U29" s="22"/>
      <c r="V29" s="20">
        <f t="shared" si="2"/>
        <v>1</v>
      </c>
      <c r="W29" s="20">
        <f t="shared" si="3"/>
        <v>1</v>
      </c>
      <c r="X29" s="23">
        <v>43231</v>
      </c>
    </row>
    <row r="30" spans="1:24" ht="26.35" customHeight="1" x14ac:dyDescent="0.35">
      <c r="A30" s="18" t="s">
        <v>16</v>
      </c>
      <c r="B30" s="13" t="s">
        <v>94</v>
      </c>
      <c r="C30" s="32" t="s">
        <v>17</v>
      </c>
      <c r="D30" s="25" t="s">
        <v>101</v>
      </c>
      <c r="E30" s="36"/>
      <c r="F30" s="24" t="s">
        <v>108</v>
      </c>
      <c r="G30" s="33">
        <v>43221</v>
      </c>
      <c r="H30" s="20"/>
      <c r="I30" s="20"/>
      <c r="J30" s="20"/>
      <c r="K30" s="20"/>
      <c r="L30" s="20"/>
      <c r="M30" s="49">
        <v>1</v>
      </c>
      <c r="N30" s="20"/>
      <c r="O30" s="20"/>
      <c r="P30" s="20"/>
      <c r="Q30" s="20"/>
      <c r="R30" s="22"/>
      <c r="S30" s="22"/>
      <c r="T30" s="22">
        <v>1</v>
      </c>
      <c r="U30" s="22"/>
      <c r="V30" s="20">
        <f t="shared" si="2"/>
        <v>1</v>
      </c>
      <c r="W30" s="20">
        <f t="shared" si="3"/>
        <v>1</v>
      </c>
      <c r="X30" s="23">
        <v>43237</v>
      </c>
    </row>
    <row r="31" spans="1:24" ht="26.35" customHeight="1" x14ac:dyDescent="0.35">
      <c r="A31" s="18" t="s">
        <v>16</v>
      </c>
      <c r="B31" s="13" t="s">
        <v>95</v>
      </c>
      <c r="C31" s="32" t="s">
        <v>17</v>
      </c>
      <c r="D31" s="25" t="s">
        <v>102</v>
      </c>
      <c r="E31" s="36"/>
      <c r="F31" s="24" t="s">
        <v>108</v>
      </c>
      <c r="G31" s="33">
        <v>43221</v>
      </c>
      <c r="H31" s="20"/>
      <c r="I31" s="20"/>
      <c r="J31" s="20"/>
      <c r="K31" s="20"/>
      <c r="L31" s="20"/>
      <c r="M31" s="49">
        <v>1</v>
      </c>
      <c r="N31" s="20"/>
      <c r="O31" s="20"/>
      <c r="P31" s="20"/>
      <c r="Q31" s="20"/>
      <c r="R31" s="22"/>
      <c r="S31" s="22"/>
      <c r="T31" s="22">
        <v>1</v>
      </c>
      <c r="U31" s="22"/>
      <c r="V31" s="20">
        <f t="shared" si="2"/>
        <v>1</v>
      </c>
      <c r="W31" s="20">
        <f t="shared" si="3"/>
        <v>1</v>
      </c>
      <c r="X31" s="23">
        <v>43244</v>
      </c>
    </row>
    <row r="32" spans="1:24" ht="26.35" customHeight="1" x14ac:dyDescent="0.35">
      <c r="A32" s="18" t="s">
        <v>16</v>
      </c>
      <c r="B32" s="13" t="s">
        <v>96</v>
      </c>
      <c r="C32" s="32" t="s">
        <v>17</v>
      </c>
      <c r="D32" s="25" t="s">
        <v>103</v>
      </c>
      <c r="E32" s="35"/>
      <c r="F32" s="24" t="s">
        <v>108</v>
      </c>
      <c r="G32" s="33">
        <v>43191</v>
      </c>
      <c r="H32" s="20"/>
      <c r="I32" s="20"/>
      <c r="J32" s="20"/>
      <c r="K32" s="20"/>
      <c r="L32" s="20"/>
      <c r="M32" s="50">
        <v>4</v>
      </c>
      <c r="N32" s="20"/>
      <c r="O32" s="20"/>
      <c r="P32" s="20"/>
      <c r="Q32" s="20"/>
      <c r="R32" s="22"/>
      <c r="S32" s="22"/>
      <c r="T32" s="22">
        <v>1</v>
      </c>
      <c r="U32" s="22"/>
      <c r="V32" s="20">
        <f t="shared" si="2"/>
        <v>1</v>
      </c>
      <c r="W32" s="20">
        <f t="shared" si="3"/>
        <v>4</v>
      </c>
      <c r="X32" s="23">
        <v>43195</v>
      </c>
    </row>
    <row r="33" spans="1:24" ht="26.35" customHeight="1" x14ac:dyDescent="0.35">
      <c r="A33" s="18" t="s">
        <v>16</v>
      </c>
      <c r="B33" s="13" t="s">
        <v>94</v>
      </c>
      <c r="C33" s="32" t="s">
        <v>17</v>
      </c>
      <c r="D33" s="25" t="s">
        <v>104</v>
      </c>
      <c r="E33" s="37"/>
      <c r="F33" s="24" t="s">
        <v>108</v>
      </c>
      <c r="G33" s="33">
        <v>43252</v>
      </c>
      <c r="H33" s="20"/>
      <c r="I33" s="20"/>
      <c r="J33" s="20"/>
      <c r="K33" s="20"/>
      <c r="L33" s="20"/>
      <c r="M33" s="50">
        <v>1</v>
      </c>
      <c r="N33" s="20"/>
      <c r="O33" s="20"/>
      <c r="P33" s="20"/>
      <c r="Q33" s="20"/>
      <c r="R33" s="22"/>
      <c r="S33" s="22"/>
      <c r="T33" s="22">
        <v>2</v>
      </c>
      <c r="U33" s="22"/>
      <c r="V33" s="20">
        <f t="shared" si="2"/>
        <v>2</v>
      </c>
      <c r="W33" s="20">
        <f t="shared" si="3"/>
        <v>1</v>
      </c>
      <c r="X33" s="23">
        <v>43272</v>
      </c>
    </row>
    <row r="34" spans="1:24" ht="26.35" customHeight="1" x14ac:dyDescent="0.35">
      <c r="A34" s="18" t="s">
        <v>16</v>
      </c>
      <c r="B34" s="13" t="s">
        <v>20</v>
      </c>
      <c r="C34" s="32" t="s">
        <v>17</v>
      </c>
      <c r="D34" s="25" t="s">
        <v>105</v>
      </c>
      <c r="E34" s="37"/>
      <c r="F34" s="24" t="s">
        <v>108</v>
      </c>
      <c r="G34" s="33">
        <v>43221</v>
      </c>
      <c r="H34" s="20"/>
      <c r="I34" s="20"/>
      <c r="J34" s="20"/>
      <c r="K34" s="20"/>
      <c r="L34" s="20"/>
      <c r="M34" s="50">
        <v>4</v>
      </c>
      <c r="N34" s="20"/>
      <c r="O34" s="20"/>
      <c r="P34" s="20"/>
      <c r="Q34" s="20"/>
      <c r="R34" s="22"/>
      <c r="S34" s="22"/>
      <c r="T34" s="22">
        <v>2</v>
      </c>
      <c r="U34" s="22"/>
      <c r="V34" s="20">
        <f t="shared" si="2"/>
        <v>2</v>
      </c>
      <c r="W34" s="20">
        <f t="shared" si="3"/>
        <v>4</v>
      </c>
      <c r="X34" s="23">
        <v>43228</v>
      </c>
    </row>
    <row r="35" spans="1:24" ht="26.35" customHeight="1" x14ac:dyDescent="0.35">
      <c r="A35" s="18" t="s">
        <v>16</v>
      </c>
      <c r="B35" s="13" t="s">
        <v>95</v>
      </c>
      <c r="C35" s="32" t="s">
        <v>17</v>
      </c>
      <c r="D35" s="25" t="s">
        <v>106</v>
      </c>
      <c r="E35" s="35"/>
      <c r="F35" s="24" t="s">
        <v>108</v>
      </c>
      <c r="G35" s="33">
        <v>43252</v>
      </c>
      <c r="H35" s="20"/>
      <c r="I35" s="20"/>
      <c r="J35" s="20"/>
      <c r="K35" s="20"/>
      <c r="L35" s="20"/>
      <c r="M35" s="50">
        <v>1</v>
      </c>
      <c r="N35" s="20"/>
      <c r="O35" s="20"/>
      <c r="P35" s="20"/>
      <c r="Q35" s="20"/>
      <c r="R35" s="22"/>
      <c r="S35" s="22"/>
      <c r="T35" s="22">
        <v>2</v>
      </c>
      <c r="U35" s="22"/>
      <c r="V35" s="20">
        <f t="shared" si="2"/>
        <v>2</v>
      </c>
      <c r="W35" s="20">
        <f t="shared" si="3"/>
        <v>1</v>
      </c>
      <c r="X35" s="23">
        <v>43257</v>
      </c>
    </row>
    <row r="36" spans="1:24" ht="26.35" customHeight="1" x14ac:dyDescent="0.35">
      <c r="A36" s="18" t="s">
        <v>16</v>
      </c>
      <c r="B36" s="13" t="s">
        <v>95</v>
      </c>
      <c r="C36" s="32" t="s">
        <v>17</v>
      </c>
      <c r="D36" s="25" t="s">
        <v>107</v>
      </c>
      <c r="E36" s="37"/>
      <c r="F36" s="24" t="s">
        <v>108</v>
      </c>
      <c r="G36" s="33">
        <v>43252</v>
      </c>
      <c r="H36" s="20"/>
      <c r="I36" s="20"/>
      <c r="J36" s="20"/>
      <c r="K36" s="20"/>
      <c r="L36" s="20"/>
      <c r="M36" s="50">
        <v>1</v>
      </c>
      <c r="N36" s="20"/>
      <c r="O36" s="20"/>
      <c r="P36" s="20"/>
      <c r="Q36" s="20"/>
      <c r="R36" s="22"/>
      <c r="S36" s="22"/>
      <c r="T36" s="22">
        <v>3</v>
      </c>
      <c r="U36" s="22"/>
      <c r="V36" s="20">
        <f>SUM(O36:U36)</f>
        <v>3</v>
      </c>
      <c r="W36" s="20">
        <f t="shared" si="3"/>
        <v>1</v>
      </c>
      <c r="X36" s="23">
        <v>43262</v>
      </c>
    </row>
    <row r="37" spans="1:24" ht="44.35" customHeight="1" x14ac:dyDescent="0.35">
      <c r="A37" s="18" t="s">
        <v>16</v>
      </c>
      <c r="B37" s="13" t="s">
        <v>22</v>
      </c>
      <c r="C37" s="27" t="s">
        <v>23</v>
      </c>
      <c r="D37" s="28" t="s">
        <v>75</v>
      </c>
      <c r="E37" s="40"/>
      <c r="F37" s="24" t="s">
        <v>82</v>
      </c>
      <c r="G37" s="24" t="s">
        <v>86</v>
      </c>
      <c r="H37" s="25">
        <v>1</v>
      </c>
      <c r="I37" s="25"/>
      <c r="J37" s="25"/>
      <c r="K37" s="25"/>
      <c r="L37" s="25"/>
      <c r="M37" s="25"/>
      <c r="N37" s="25"/>
      <c r="O37" s="25">
        <v>1</v>
      </c>
      <c r="P37" s="25"/>
      <c r="Q37" s="25"/>
      <c r="R37" s="25"/>
      <c r="S37" s="25"/>
      <c r="T37" s="25"/>
      <c r="U37" s="25"/>
      <c r="V37" s="25">
        <v>1</v>
      </c>
      <c r="W37" s="25">
        <v>1</v>
      </c>
      <c r="X37" s="25" t="s">
        <v>53</v>
      </c>
    </row>
    <row r="38" spans="1:24" ht="36" customHeight="1" x14ac:dyDescent="0.35">
      <c r="A38" s="18" t="s">
        <v>16</v>
      </c>
      <c r="B38" s="13" t="s">
        <v>22</v>
      </c>
      <c r="C38" s="27" t="s">
        <v>23</v>
      </c>
      <c r="D38" s="28" t="s">
        <v>76</v>
      </c>
      <c r="E38" s="40"/>
      <c r="F38" s="24" t="s">
        <v>83</v>
      </c>
      <c r="G38" s="24" t="s">
        <v>87</v>
      </c>
      <c r="H38" s="25">
        <v>1</v>
      </c>
      <c r="I38" s="25"/>
      <c r="J38" s="25"/>
      <c r="K38" s="25"/>
      <c r="L38" s="25"/>
      <c r="M38" s="25"/>
      <c r="N38" s="25"/>
      <c r="O38" s="25">
        <v>1</v>
      </c>
      <c r="P38" s="25"/>
      <c r="Q38" s="25"/>
      <c r="R38" s="25"/>
      <c r="S38" s="25"/>
      <c r="T38" s="25"/>
      <c r="U38" s="25"/>
      <c r="V38" s="25">
        <v>1</v>
      </c>
      <c r="W38" s="25">
        <v>1</v>
      </c>
      <c r="X38" s="25" t="s">
        <v>53</v>
      </c>
    </row>
    <row r="39" spans="1:24" ht="27" customHeight="1" x14ac:dyDescent="0.35">
      <c r="A39" s="18" t="s">
        <v>16</v>
      </c>
      <c r="B39" s="13" t="s">
        <v>22</v>
      </c>
      <c r="C39" s="27" t="s">
        <v>23</v>
      </c>
      <c r="D39" s="28" t="s">
        <v>77</v>
      </c>
      <c r="E39" s="40"/>
      <c r="F39" s="24" t="s">
        <v>82</v>
      </c>
      <c r="G39" s="24" t="s">
        <v>88</v>
      </c>
      <c r="H39" s="25"/>
      <c r="I39" s="25"/>
      <c r="J39" s="25">
        <v>2</v>
      </c>
      <c r="K39" s="25">
        <v>3</v>
      </c>
      <c r="L39" s="25"/>
      <c r="M39" s="25"/>
      <c r="N39" s="25"/>
      <c r="O39" s="25"/>
      <c r="P39" s="25"/>
      <c r="Q39" s="25">
        <v>2</v>
      </c>
      <c r="R39" s="25">
        <v>3</v>
      </c>
      <c r="S39" s="25"/>
      <c r="T39" s="25"/>
      <c r="U39" s="25"/>
      <c r="V39" s="25">
        <v>5</v>
      </c>
      <c r="W39" s="25">
        <v>5</v>
      </c>
      <c r="X39" s="25" t="s">
        <v>53</v>
      </c>
    </row>
    <row r="40" spans="1:24" ht="26.35" customHeight="1" x14ac:dyDescent="0.35">
      <c r="A40" s="18" t="s">
        <v>16</v>
      </c>
      <c r="B40" s="13" t="s">
        <v>22</v>
      </c>
      <c r="C40" s="27" t="s">
        <v>24</v>
      </c>
      <c r="D40" s="28" t="s">
        <v>78</v>
      </c>
      <c r="E40" s="40"/>
      <c r="F40" s="24" t="s">
        <v>84</v>
      </c>
      <c r="G40" s="24" t="s">
        <v>87</v>
      </c>
      <c r="H40" s="25"/>
      <c r="I40" s="25"/>
      <c r="J40" s="25"/>
      <c r="K40" s="25"/>
      <c r="L40" s="25"/>
      <c r="M40" s="25">
        <v>1</v>
      </c>
      <c r="N40" s="25"/>
      <c r="O40" s="25"/>
      <c r="P40" s="25"/>
      <c r="Q40" s="25"/>
      <c r="R40" s="25"/>
      <c r="S40" s="25"/>
      <c r="T40" s="25">
        <v>1</v>
      </c>
      <c r="U40" s="25"/>
      <c r="V40" s="25">
        <v>1</v>
      </c>
      <c r="W40" s="25">
        <v>1</v>
      </c>
      <c r="X40" s="25" t="s">
        <v>53</v>
      </c>
    </row>
    <row r="41" spans="1:24" ht="15.75" customHeight="1" x14ac:dyDescent="0.35">
      <c r="A41" s="18" t="s">
        <v>16</v>
      </c>
      <c r="B41" s="13" t="s">
        <v>22</v>
      </c>
      <c r="C41" s="1" t="s">
        <v>24</v>
      </c>
      <c r="D41" s="28" t="s">
        <v>79</v>
      </c>
      <c r="E41" s="40"/>
      <c r="F41" s="24" t="s">
        <v>82</v>
      </c>
      <c r="G41" s="24" t="s">
        <v>87</v>
      </c>
      <c r="H41" s="21"/>
      <c r="I41" s="21"/>
      <c r="J41" s="21"/>
      <c r="K41" s="21">
        <v>1</v>
      </c>
      <c r="L41" s="21"/>
      <c r="M41" s="21"/>
      <c r="N41" s="21"/>
      <c r="O41" s="21"/>
      <c r="P41" s="21"/>
      <c r="Q41" s="21"/>
      <c r="R41" s="21">
        <v>1</v>
      </c>
      <c r="S41" s="21"/>
      <c r="T41" s="21"/>
      <c r="U41" s="21"/>
      <c r="V41" s="26">
        <v>1</v>
      </c>
      <c r="W41" s="26">
        <v>1</v>
      </c>
      <c r="X41" s="26" t="s">
        <v>53</v>
      </c>
    </row>
    <row r="42" spans="1:24" ht="51" customHeight="1" x14ac:dyDescent="0.35">
      <c r="A42" s="18" t="s">
        <v>16</v>
      </c>
      <c r="B42" s="13" t="s">
        <v>22</v>
      </c>
      <c r="C42" s="21" t="s">
        <v>24</v>
      </c>
      <c r="D42" s="28" t="s">
        <v>80</v>
      </c>
      <c r="E42" s="40"/>
      <c r="F42" s="24" t="s">
        <v>85</v>
      </c>
      <c r="G42" s="24" t="s">
        <v>87</v>
      </c>
      <c r="H42" s="21"/>
      <c r="I42" s="21"/>
      <c r="J42" s="21"/>
      <c r="K42" s="21"/>
      <c r="L42" s="21"/>
      <c r="M42" s="21">
        <v>1</v>
      </c>
      <c r="N42" s="21"/>
      <c r="O42" s="21"/>
      <c r="P42" s="21"/>
      <c r="Q42" s="21"/>
      <c r="R42" s="21"/>
      <c r="S42" s="21"/>
      <c r="T42" s="21">
        <v>1</v>
      </c>
      <c r="U42" s="21"/>
      <c r="V42" s="26">
        <v>1</v>
      </c>
      <c r="W42" s="26">
        <v>1</v>
      </c>
      <c r="X42" s="26" t="s">
        <v>53</v>
      </c>
    </row>
    <row r="43" spans="1:24" ht="15.75" customHeight="1" x14ac:dyDescent="0.35">
      <c r="A43" s="18" t="s">
        <v>16</v>
      </c>
      <c r="B43" s="13" t="s">
        <v>22</v>
      </c>
      <c r="C43" s="21" t="s">
        <v>24</v>
      </c>
      <c r="D43" s="28" t="s">
        <v>81</v>
      </c>
      <c r="E43" s="40"/>
      <c r="F43" s="24" t="s">
        <v>85</v>
      </c>
      <c r="G43" s="24" t="s">
        <v>87</v>
      </c>
      <c r="H43" s="21"/>
      <c r="I43" s="21"/>
      <c r="J43" s="21">
        <v>1</v>
      </c>
      <c r="K43" s="21"/>
      <c r="L43" s="21">
        <v>1</v>
      </c>
      <c r="M43" s="21"/>
      <c r="N43" s="21"/>
      <c r="O43" s="21"/>
      <c r="P43" s="21"/>
      <c r="Q43" s="21">
        <v>1</v>
      </c>
      <c r="R43" s="21"/>
      <c r="S43" s="21">
        <v>1</v>
      </c>
      <c r="T43" s="21"/>
      <c r="U43" s="21"/>
      <c r="V43" s="26">
        <v>2</v>
      </c>
      <c r="W43" s="26">
        <v>2</v>
      </c>
      <c r="X43" s="26" t="s">
        <v>53</v>
      </c>
    </row>
  </sheetData>
  <mergeCells count="10">
    <mergeCell ref="O1:U1"/>
    <mergeCell ref="V1:V2"/>
    <mergeCell ref="W1:W2"/>
    <mergeCell ref="X1:X2"/>
    <mergeCell ref="A1:A2"/>
    <mergeCell ref="B1:B2"/>
    <mergeCell ref="C1:C2"/>
    <mergeCell ref="D1:D2"/>
    <mergeCell ref="E1:E2"/>
    <mergeCell ref="H1:N1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Advertising &amp; Marketing</vt:lpstr>
      <vt:lpstr>Commercial</vt:lpstr>
      <vt:lpstr>Consultancy</vt:lpstr>
      <vt:lpstr>Facilities Mgt.</vt:lpstr>
      <vt:lpstr>IT</vt:lpstr>
      <vt:lpstr>Property</vt:lpstr>
      <vt:lpstr>Recruitment 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Carr, Doris (Corporate Finance Performance &amp; Risk)</dc:creator>
  <cp:lastModifiedBy>Carr, Doris (Corporate Finance Performance &amp; Risk)</cp:lastModifiedBy>
  <dcterms:created xsi:type="dcterms:W3CDTF">2018-10-15T08:24:58Z</dcterms:created>
  <dcterms:modified xsi:type="dcterms:W3CDTF">2018-10-24T07:26:41Z</dcterms:modified>
</cp:coreProperties>
</file>