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checkCompatibility="1" defaultThemeVersion="124226"/>
  <mc:AlternateContent xmlns:mc="http://schemas.openxmlformats.org/markup-compatibility/2006">
    <mc:Choice Requires="x15">
      <x15ac:absPath xmlns:x15ac="http://schemas.microsoft.com/office/spreadsheetml/2010/11/ac" url="Z:\Quarterly Bulletins\Civil Court Statistics\2018\Q3\Civil Tables\"/>
    </mc:Choice>
  </mc:AlternateContent>
  <bookViews>
    <workbookView xWindow="0" yWindow="0" windowWidth="23040" windowHeight="8628" tabRatio="769"/>
  </bookViews>
  <sheets>
    <sheet name="Index" sheetId="26" r:id="rId1"/>
    <sheet name="1.1" sheetId="49" r:id="rId2"/>
    <sheet name="1.2" sheetId="50" r:id="rId3"/>
    <sheet name="1.3" sheetId="51" r:id="rId4"/>
    <sheet name="1.4" sheetId="52" r:id="rId5"/>
    <sheet name="1.5" sheetId="66" r:id="rId6"/>
    <sheet name="1.6" sheetId="55" r:id="rId7"/>
    <sheet name="1.7" sheetId="76" r:id="rId8"/>
    <sheet name="1.8" sheetId="104" r:id="rId9"/>
    <sheet name="2.1" sheetId="105" r:id="rId10"/>
    <sheet name="2.2" sheetId="106" r:id="rId11"/>
    <sheet name="2.3" sheetId="107" r:id="rId12"/>
    <sheet name="2.4" sheetId="108" r:id="rId13"/>
    <sheet name="Sheet1" sheetId="48"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 hidden="1">'1.1'!$C$75:$F$115</definedName>
    <definedName name="_Pub41" localSheetId="5">'[1]Table Q4.3'!#REF!</definedName>
    <definedName name="_Pub41" localSheetId="9">'[1]Table Q4.3'!#REF!</definedName>
    <definedName name="_Pub41" localSheetId="10">'[1]Table Q4.3'!#REF!</definedName>
    <definedName name="_Pub41" localSheetId="11">'[1]Table Q4.3'!#REF!</definedName>
    <definedName name="_Pub41" localSheetId="12">'[1]Table Q4.3'!#REF!</definedName>
    <definedName name="_Pub41">'[1]Table Q4.3'!#REF!</definedName>
    <definedName name="_Pub42">'[2]Table 4.2'!$P$5:$Y$25</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All_Offences">'[3]Areas cautions'!$BP$27:$CX$43</definedName>
    <definedName name="Burglary" localSheetId="5">#REF!</definedName>
    <definedName name="Burglary" localSheetId="9">#REF!</definedName>
    <definedName name="Burglary" localSheetId="10">#REF!</definedName>
    <definedName name="Burglary" localSheetId="11">#REF!</definedName>
    <definedName name="Burglary" localSheetId="12">#REF!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9">#REF!</definedName>
    <definedName name="Cumbria" localSheetId="10">#REF!</definedName>
    <definedName name="Cumbria" localSheetId="11">#REF!</definedName>
    <definedName name="Cumbria" localSheetId="12">#REF!</definedName>
    <definedName name="Cumbria">#REF!</definedName>
    <definedName name="Cumbria_">#REF!</definedName>
    <definedName name="Dates" localSheetId="5">#REF!</definedName>
    <definedName name="Dates" localSheetId="9">#REF!</definedName>
    <definedName name="Dates" localSheetId="10">#REF!</definedName>
    <definedName name="Dates" localSheetId="11">#REF!</definedName>
    <definedName name="Dates" localSheetId="12">#REF!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9">#REF!,#REF!,#REF!,#REF!,#REF!,#REF!,#REF!,#REF!,#REF!</definedName>
    <definedName name="HalfYearly" localSheetId="10">#REF!,#REF!,#REF!,#REF!,#REF!,#REF!,#REF!,#REF!,#REF!</definedName>
    <definedName name="HalfYearly" localSheetId="11">#REF!,#REF!,#REF!,#REF!,#REF!,#REF!,#REF!,#REF!,#REF!</definedName>
    <definedName name="HalfYearly" localSheetId="12">#REF!,#REF!,#REF!,#REF!,#REF!,#REF!,#REF!,#REF!,#REF!</definedName>
    <definedName name="HalfYearly">#REF!,#REF!,#REF!,#REF!,#REF!,#REF!,#REF!,#REF!,#REF!</definedName>
    <definedName name="home" localSheetId="5">#REF!</definedName>
    <definedName name="home" localSheetId="9">#REF!</definedName>
    <definedName name="home" localSheetId="10">#REF!</definedName>
    <definedName name="home" localSheetId="11">#REF!</definedName>
    <definedName name="home" localSheetId="12">#REF!</definedName>
    <definedName name="home">#REF!</definedName>
    <definedName name="IneffCC_BandW" localSheetId="5">[6]Ineffective!#REF!</definedName>
    <definedName name="IneffCC_BandW" localSheetId="9">[6]Ineffective!#REF!</definedName>
    <definedName name="IneffCC_BandW" localSheetId="10">[6]Ineffective!#REF!</definedName>
    <definedName name="IneffCC_BandW" localSheetId="11">[6]Ineffective!#REF!</definedName>
    <definedName name="IneffCC_BandW" localSheetId="12">[6]Ineffective!#REF!</definedName>
    <definedName name="IneffCC_BandW">[6]Ineffective!#REF!</definedName>
    <definedName name="IneffCC_BandW_and_figures" localSheetId="5">[6]Ineffective!#REF!</definedName>
    <definedName name="IneffCC_BandW_and_figures" localSheetId="9">[6]Ineffective!#REF!</definedName>
    <definedName name="IneffCC_BandW_and_figures" localSheetId="10">[6]Ineffective!#REF!</definedName>
    <definedName name="IneffCC_BandW_and_figures" localSheetId="11">[6]Ineffective!#REF!</definedName>
    <definedName name="IneffCC_BandW_and_figures" localSheetId="12">[6]Ineffective!#REF!</definedName>
    <definedName name="IneffCC_BandW_and_figures">[6]Ineffective!#REF!</definedName>
    <definedName name="m" localSheetId="5" hidden="1">#REF!</definedName>
    <definedName name="m" localSheetId="9" hidden="1">#REF!</definedName>
    <definedName name="m" localSheetId="10" hidden="1">#REF!</definedName>
    <definedName name="m" localSheetId="11" hidden="1">#REF!</definedName>
    <definedName name="m" localSheetId="12"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9">#REF!</definedName>
    <definedName name="NoMonthsValues" localSheetId="10">#REF!</definedName>
    <definedName name="NoMonthsValues" localSheetId="11">#REF!</definedName>
    <definedName name="NoMonthsValues" localSheetId="12">#REF!</definedName>
    <definedName name="NoMonthsValues">#REF!</definedName>
    <definedName name="NPItable" localSheetId="5">'[8]Sep - Nov 01'!#REF!</definedName>
    <definedName name="NPItable" localSheetId="9">'[8]Sep - Nov 01'!#REF!</definedName>
    <definedName name="NPItable" localSheetId="10">'[8]Sep - Nov 01'!#REF!</definedName>
    <definedName name="NPItable" localSheetId="11">'[8]Sep - Nov 01'!#REF!</definedName>
    <definedName name="NPItable" localSheetId="12">'[8]Sep - Nov 01'!#REF!</definedName>
    <definedName name="NPItable">'[8]Sep - Nov 01'!#REF!</definedName>
    <definedName name="OLD">[7]OLD!$B$1:$E$277</definedName>
    <definedName name="one" localSheetId="5">#REF!</definedName>
    <definedName name="one" localSheetId="9">#REF!</definedName>
    <definedName name="one" localSheetId="10">#REF!</definedName>
    <definedName name="one" localSheetId="11">#REF!</definedName>
    <definedName name="one" localSheetId="12">#REF!</definedName>
    <definedName name="one">#REF!</definedName>
    <definedName name="OnetoThree" localSheetId="5">#REF!</definedName>
    <definedName name="OnetoThree" localSheetId="9">#REF!</definedName>
    <definedName name="OnetoThree" localSheetId="10">#REF!</definedName>
    <definedName name="OnetoThree" localSheetId="11">#REF!</definedName>
    <definedName name="OnetoThree" localSheetId="12">#REF!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'1.1'!$A$1:$F$69</definedName>
    <definedName name="_xlnm.Print_Area" localSheetId="2">'1.2'!$A$1:$Q$70</definedName>
    <definedName name="_xlnm.Print_Area" localSheetId="3">'1.3'!$A$1:$H$79</definedName>
    <definedName name="_xlnm.Print_Area" localSheetId="4">'1.4'!$A$1:$H$67</definedName>
    <definedName name="_xlnm.Print_Area" localSheetId="5">'1.5'!$A$1:$I$72</definedName>
    <definedName name="_xlnm.Print_Area" localSheetId="6">'1.6'!$A$1:$K$170</definedName>
    <definedName name="_xlnm.Print_Area" localSheetId="9">'2.1'!$A$1:$J$35</definedName>
    <definedName name="_xlnm.Print_Area" localSheetId="10">'2.2'!$A$1:$AN$34</definedName>
    <definedName name="_xlnm.Print_Area" localSheetId="11">'2.3'!$A$1:$I$38</definedName>
    <definedName name="_xlnm.Print_Area" localSheetId="12">'2.4'!$A$1:$H$10</definedName>
    <definedName name="_xlnm.Print_Area" localSheetId="0">Index!$A$1:$D$25</definedName>
    <definedName name="_xlnm.Print_Area">#REF!</definedName>
    <definedName name="PRINT_AREA_MI" localSheetId="5">#REF!</definedName>
    <definedName name="PRINT_AREA_MI" localSheetId="9">#REF!</definedName>
    <definedName name="PRINT_AREA_MI" localSheetId="10">#REF!</definedName>
    <definedName name="PRINT_AREA_MI" localSheetId="11">#REF!</definedName>
    <definedName name="PRINT_AREA_MI" localSheetId="12">#REF!</definedName>
    <definedName name="PRINT_AREA_MI">#REF!</definedName>
    <definedName name="Pub4a" localSheetId="5">'[1]Table Q4a'!#REF!</definedName>
    <definedName name="Pub4a" localSheetId="9">'[1]Table Q4a'!#REF!</definedName>
    <definedName name="Pub4a" localSheetId="10">'[1]Table Q4a'!#REF!</definedName>
    <definedName name="Pub4a" localSheetId="11">'[1]Table Q4a'!#REF!</definedName>
    <definedName name="Pub4a" localSheetId="12">'[1]Table Q4a'!#REF!</definedName>
    <definedName name="Pub4a">'[1]Table Q4a'!#REF!</definedName>
    <definedName name="PYO_BandW" localSheetId="5">[6]PYO!#REF!</definedName>
    <definedName name="PYO_BandW" localSheetId="9">[6]PYO!#REF!</definedName>
    <definedName name="PYO_BandW" localSheetId="10">[6]PYO!#REF!</definedName>
    <definedName name="PYO_BandW" localSheetId="11">[6]PYO!#REF!</definedName>
    <definedName name="PYO_BandW" localSheetId="12">[6]PYO!#REF!</definedName>
    <definedName name="PYO_BandW">[6]PYO!#REF!</definedName>
    <definedName name="PYO_BandW_and_figures" localSheetId="5">[6]PYO!#REF!</definedName>
    <definedName name="PYO_BandW_and_figures" localSheetId="12">[6]PYO!#REF!</definedName>
    <definedName name="PYO_BandW_and_figures">[6]PYO!#REF!</definedName>
    <definedName name="PYO_BandW_in_groups" localSheetId="5">[6]PYO!#REF!</definedName>
    <definedName name="PYO_BandW_in_groups" localSheetId="12">[6]PYO!#REF!</definedName>
    <definedName name="PYO_BandW_in_groups">[6]PYO!#REF!</definedName>
    <definedName name="qryMattPerkins2" localSheetId="5">#REF!</definedName>
    <definedName name="qryMattPerkins2" localSheetId="9">#REF!</definedName>
    <definedName name="qryMattPerkins2" localSheetId="10">#REF!</definedName>
    <definedName name="qryMattPerkins2" localSheetId="11">#REF!</definedName>
    <definedName name="qryMattPerkins2" localSheetId="12">#REF!</definedName>
    <definedName name="qryMattPerkins2">#REF!</definedName>
    <definedName name="Quarterly" localSheetId="5">#REF!,#REF!,#REF!,#REF!,#REF!,#REF!,#REF!,#REF!,#REF!</definedName>
    <definedName name="Quarterly" localSheetId="9">#REF!,#REF!,#REF!,#REF!,#REF!,#REF!,#REF!,#REF!,#REF!</definedName>
    <definedName name="Quarterly" localSheetId="10">#REF!,#REF!,#REF!,#REF!,#REF!,#REF!,#REF!,#REF!,#REF!</definedName>
    <definedName name="Quarterly" localSheetId="11">#REF!,#REF!,#REF!,#REF!,#REF!,#REF!,#REF!,#REF!,#REF!</definedName>
    <definedName name="Quarterly" localSheetId="12">#REF!,#REF!,#REF!,#REF!,#REF!,#REF!,#REF!,#REF!,#REF!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9">#REF!</definedName>
    <definedName name="SixtoTwelve" localSheetId="10">#REF!</definedName>
    <definedName name="SixtoTwelve" localSheetId="11">#REF!</definedName>
    <definedName name="SixtoTwelve" localSheetId="12">#REF!</definedName>
    <definedName name="SixtoTwelve">#REF!</definedName>
    <definedName name="Tab35Total">'[4]Table 3.5'!$AA$51:$AI$61</definedName>
    <definedName name="Tab35Under18">'[4]Table 3.5'!$AA$12:$AI$22</definedName>
    <definedName name="table" localSheetId="5">'[11]Sep - Nov 01'!#REF!</definedName>
    <definedName name="table" localSheetId="12">'[11]Sep - Nov 01'!#REF!</definedName>
    <definedName name="table">'[11]Sep - Nov 01'!#REF!</definedName>
    <definedName name="Theft_and_Handling">'[3]Areas cautions'!$CX$140:$EI$156</definedName>
    <definedName name="ThreetoSix" localSheetId="5">#REF!</definedName>
    <definedName name="ThreetoSix" localSheetId="9">#REF!</definedName>
    <definedName name="ThreetoSix" localSheetId="10">#REF!</definedName>
    <definedName name="ThreetoSix" localSheetId="11">#REF!</definedName>
    <definedName name="ThreetoSix" localSheetId="12">#REF!</definedName>
    <definedName name="ThreetoSix">#REF!</definedName>
    <definedName name="TwelvePlus" localSheetId="5">#REF!</definedName>
    <definedName name="TwelvePlus" localSheetId="9">#REF!</definedName>
    <definedName name="TwelvePlus" localSheetId="10">#REF!</definedName>
    <definedName name="TwelvePlus" localSheetId="11">#REF!</definedName>
    <definedName name="TwelvePlus" localSheetId="12">#REF!</definedName>
    <definedName name="TwelvePlus">#REF!</definedName>
    <definedName name="VAP">'[3]Areas cautions'!$CX$157:$EI$173</definedName>
    <definedName name="x">'[1]Table Q4.3'!#REF!</definedName>
    <definedName name="xc" localSheetId="5">#REF!</definedName>
    <definedName name="xc" localSheetId="9">#REF!</definedName>
    <definedName name="xc" localSheetId="10">#REF!</definedName>
    <definedName name="xc" localSheetId="11">#REF!</definedName>
    <definedName name="xc" localSheetId="12">#REF!</definedName>
    <definedName name="xc">#REF!</definedName>
  </definedNames>
  <calcPr calcId="171027"/>
</workbook>
</file>

<file path=xl/calcChain.xml><?xml version="1.0" encoding="utf-8"?>
<calcChain xmlns="http://schemas.openxmlformats.org/spreadsheetml/2006/main">
  <c r="I24" i="107" l="1"/>
  <c r="H24" i="107"/>
  <c r="F24" i="107"/>
  <c r="E24" i="107"/>
  <c r="C24" i="107"/>
  <c r="B24" i="107"/>
  <c r="I23" i="107"/>
  <c r="H23" i="107"/>
  <c r="F23" i="107"/>
  <c r="E23" i="107"/>
  <c r="C23" i="107"/>
  <c r="B23" i="107"/>
  <c r="I22" i="107"/>
  <c r="H22" i="107"/>
  <c r="F22" i="107"/>
  <c r="E22" i="107"/>
  <c r="C22" i="107"/>
  <c r="B22" i="107"/>
  <c r="I21" i="107"/>
  <c r="H21" i="107"/>
  <c r="F21" i="107"/>
  <c r="E21" i="107"/>
  <c r="C21" i="107"/>
  <c r="B21" i="107"/>
  <c r="I20" i="107"/>
  <c r="H20" i="107"/>
  <c r="F20" i="107"/>
  <c r="E20" i="107"/>
  <c r="C20" i="107"/>
  <c r="B20" i="107"/>
  <c r="I19" i="107"/>
  <c r="H19" i="107"/>
  <c r="F19" i="107"/>
  <c r="E19" i="107"/>
  <c r="C19" i="107"/>
  <c r="B19" i="107"/>
  <c r="I18" i="107"/>
  <c r="H18" i="107"/>
  <c r="F18" i="107"/>
  <c r="E18" i="107"/>
  <c r="C18" i="107"/>
  <c r="B18" i="107"/>
  <c r="I17" i="107"/>
  <c r="H17" i="107"/>
  <c r="F17" i="107"/>
  <c r="E17" i="107"/>
  <c r="C17" i="107"/>
  <c r="B17" i="107"/>
  <c r="I16" i="107"/>
  <c r="H16" i="107"/>
  <c r="F16" i="107"/>
  <c r="E16" i="107"/>
  <c r="C16" i="107"/>
  <c r="B16" i="107"/>
  <c r="I15" i="107"/>
  <c r="H15" i="107"/>
  <c r="F15" i="107"/>
  <c r="E15" i="107"/>
  <c r="C15" i="107"/>
  <c r="B15" i="107"/>
  <c r="I14" i="107"/>
  <c r="H14" i="107"/>
  <c r="F14" i="107"/>
  <c r="E14" i="107"/>
  <c r="C14" i="107"/>
  <c r="B14" i="107"/>
  <c r="I13" i="107"/>
  <c r="H13" i="107"/>
  <c r="F13" i="107"/>
  <c r="E13" i="107"/>
  <c r="C13" i="107"/>
  <c r="B13" i="107"/>
  <c r="G67" i="105"/>
  <c r="D152" i="55" l="1"/>
  <c r="D153" i="55"/>
  <c r="D154" i="55"/>
  <c r="D155" i="55"/>
  <c r="D156" i="55"/>
  <c r="F152" i="55"/>
  <c r="F153" i="55"/>
  <c r="F154" i="55"/>
  <c r="F155" i="55"/>
  <c r="F156" i="55"/>
  <c r="H152" i="55"/>
  <c r="H153" i="55"/>
  <c r="H154" i="55"/>
  <c r="H155" i="55"/>
  <c r="H156" i="55"/>
  <c r="J151" i="55"/>
  <c r="J152" i="55"/>
  <c r="J153" i="55"/>
  <c r="J154" i="55"/>
  <c r="J155" i="55"/>
  <c r="J156" i="55"/>
  <c r="J157" i="55"/>
  <c r="H157" i="55"/>
  <c r="F157" i="55"/>
  <c r="D157" i="55"/>
  <c r="J126" i="55"/>
  <c r="H126" i="55"/>
  <c r="F126" i="55"/>
  <c r="D126" i="55"/>
  <c r="J95" i="55"/>
  <c r="H95" i="55"/>
  <c r="F95" i="55"/>
  <c r="D95" i="55"/>
  <c r="J63" i="55"/>
  <c r="H63" i="55"/>
  <c r="F63" i="55"/>
  <c r="D63" i="55"/>
</calcChain>
</file>

<file path=xl/sharedStrings.xml><?xml version="1.0" encoding="utf-8"?>
<sst xmlns="http://schemas.openxmlformats.org/spreadsheetml/2006/main" count="782" uniqueCount="245">
  <si>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</si>
  <si>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</si>
  <si>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</si>
  <si>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</si>
  <si>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</si>
  <si>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</si>
  <si>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</si>
  <si>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</si>
  <si>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</si>
  <si>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</si>
  <si>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</si>
  <si>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</si>
  <si>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</si>
  <si>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</si>
  <si>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</si>
  <si>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</si>
  <si>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</si>
  <si>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</si>
  <si>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</si>
  <si>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</si>
  <si>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</si>
  <si>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</si>
  <si>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</si>
  <si>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</si>
  <si>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</si>
  <si>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</si>
  <si>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Notes:</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</si>
  <si>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</si>
  <si>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</si>
  <si>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</si>
  <si>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</si>
  <si>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</si>
  <si>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</si>
  <si>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</si>
  <si>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</si>
  <si>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</si>
  <si>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</si>
  <si>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</si>
  <si>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</si>
  <si>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</si>
  <si>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</si>
  <si>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</si>
  <si>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</si>
  <si>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</si>
  <si>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</si>
  <si>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</si>
  <si>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</si>
  <si>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</si>
  <si>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</si>
  <si>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</si>
  <si>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</si>
  <si>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</si>
  <si>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</si>
  <si>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</si>
  <si>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</si>
  <si>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</si>
  <si>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</si>
  <si>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</si>
  <si>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</si>
  <si>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</si>
  <si>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</si>
  <si>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</si>
  <si>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</si>
  <si>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</si>
  <si>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</si>
  <si>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</si>
  <si>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</si>
  <si>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</si>
  <si>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</si>
  <si>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</si>
  <si>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</si>
  <si>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</si>
  <si>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</si>
  <si>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</si>
  <si>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</si>
  <si>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</si>
  <si>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</si>
  <si>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</si>
  <si>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</si>
  <si>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</si>
  <si>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</si>
  <si>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</si>
  <si>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</si>
  <si>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</si>
  <si>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</si>
  <si>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</si>
  <si>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</si>
  <si>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</si>
  <si>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</si>
  <si>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</si>
  <si>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</si>
  <si>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</si>
  <si>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</si>
  <si>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</si>
  <si>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</si>
  <si>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</si>
  <si>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</si>
  <si>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</si>
  <si>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</si>
  <si>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</si>
  <si>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</si>
  <si>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</si>
  <si>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</si>
  <si>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</si>
  <si>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</si>
  <si>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</si>
  <si>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</si>
  <si>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</si>
  <si>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</si>
  <si>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t>Q4</t>
    </r>
    <r>
      <rPr>
        <vertAlign val="superscript"/>
        <sz val="10"/>
        <rFont val="Arial"/>
        <family val="2"/>
      </rPr>
      <t>7</t>
    </r>
  </si>
  <si>
    <r>
      <rPr>
        <b/>
        <sz val="10"/>
        <rFont val="Arial"/>
        <family val="2"/>
      </rPr>
      <t>Control</t>
    </r>
    <r>
      <rPr>
        <b/>
        <vertAlign val="superscript"/>
        <sz val="10"/>
        <rFont val="Arial"/>
        <family val="2"/>
      </rPr>
      <t>3,7</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</si>
  <si>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</si>
  <si>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</si>
  <si>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</si>
  <si>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</si>
  <si>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</si>
  <si>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</si>
  <si>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</si>
  <si>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</si>
  <si>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</si>
  <si>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</si>
  <si>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</si>
  <si>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</si>
  <si>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HM Courts and Tribunals Service CaseMan system and manual returns</t>
  </si>
  <si>
    <r>
      <t xml:space="preserve">1) For a breakdown of mortgage and landlord repossessions please see </t>
    </r>
    <r>
      <rPr>
        <u/>
        <sz val="10"/>
        <color rgb="FF0000FF"/>
        <rFont val="Arial"/>
        <family val="2"/>
      </rPr>
      <t>https://www.gov.uk/government/collections/mortgage-and-landlord-possession-statistics</t>
    </r>
  </si>
  <si>
    <r>
      <t xml:space="preserve">     For possession-related orders, please see </t>
    </r>
    <r>
      <rPr>
        <u/>
        <sz val="10"/>
        <color rgb="FF0000FF"/>
        <rFont val="Arial"/>
        <family val="2"/>
      </rPr>
      <t>https://www.gov.uk/government/collections/mortgage-and-landlord-possession-statistics</t>
    </r>
  </si>
  <si>
    <r>
      <rPr>
        <b/>
        <sz val="10"/>
        <rFont val="Arial"/>
        <family val="2"/>
      </rPr>
      <t>Source:</t>
    </r>
    <r>
      <rPr>
        <sz val="10"/>
        <rFont val="Arial"/>
        <family val="2"/>
      </rPr>
      <t xml:space="preserve"> </t>
    </r>
    <r>
      <rPr>
        <sz val="8"/>
        <rFont val="Arial"/>
        <family val="2"/>
      </rPr>
      <t>HMCTS CaseMan system (2003 onwards) and manual returns (2000-2002).  LIBRA system for the magistrates courts proceedings.</t>
    </r>
  </si>
  <si>
    <r>
      <t xml:space="preserve">Source: </t>
    </r>
    <r>
      <rPr>
        <sz val="10"/>
        <rFont val="Arial"/>
        <family val="2"/>
      </rPr>
      <t>HM Courts and Tribunals Service CaseMan system, Possession Claim Online and manual returns</t>
    </r>
  </si>
  <si>
    <t xml:space="preserve">2) For a breakdown of mortgage and landlord possession claims please see: </t>
  </si>
  <si>
    <t xml:space="preserve">   https://www.gov.uk/government/collections/mortgage-and-landlord-possession-statistics</t>
  </si>
  <si>
    <r>
      <t>Source:</t>
    </r>
    <r>
      <rPr>
        <sz val="10"/>
        <rFont val="Arial"/>
        <family val="2"/>
      </rPr>
      <t xml:space="preserve"> HMCTS CaseMan system (2003 onwards) and manual returns (2000-2002)</t>
    </r>
  </si>
  <si>
    <r>
      <t xml:space="preserve">Source: </t>
    </r>
    <r>
      <rPr>
        <sz val="10"/>
        <rFont val="Arial"/>
        <family val="2"/>
      </rPr>
      <t>HMCTS CaseMan system (2003 onwards) and manual returns (2000-2002)</t>
    </r>
  </si>
  <si>
    <t>1) Excludes the re-issuing of warrants.</t>
  </si>
  <si>
    <r>
      <t xml:space="preserve">2) Includes warrants issued in the County Court Bulk Centre (between 2000 to Q4 2014) and via Money Claim Online </t>
    </r>
    <r>
      <rPr>
        <sz val="10"/>
        <color indexed="12"/>
        <rFont val="Arial"/>
        <family val="2"/>
      </rPr>
      <t>https://www.moneyclaim.gov.uk/web/mcol/welcome</t>
    </r>
    <r>
      <rPr>
        <sz val="10"/>
        <rFont val="Arial"/>
        <family val="2"/>
      </rPr>
      <t xml:space="preserve"> and Possession Claim Online </t>
    </r>
    <r>
      <rPr>
        <sz val="10"/>
        <color indexed="12"/>
        <rFont val="Arial"/>
        <family val="2"/>
      </rPr>
      <t xml:space="preserve">
https://www.possessionclaim.gov.uk/pcol/
</t>
    </r>
    <r>
      <rPr>
        <sz val="10"/>
        <color theme="1"/>
        <rFont val="Arial"/>
        <family val="2"/>
      </rPr>
      <t>From Q1 2015, warrants issued in the County Court Bulk Centre are not included in the totals.</t>
    </r>
  </si>
  <si>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</si>
  <si>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</si>
  <si>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</si>
  <si>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</si>
  <si>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</si>
  <si>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</si>
  <si>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</si>
  <si>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</si>
  <si>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</si>
  <si>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5) 'Order for sale' are no longer included within the enforcement total. </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</si>
  <si>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</si>
  <si>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</si>
  <si>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</si>
  <si>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Q3 (p)</t>
  </si>
  <si>
    <t>Q2 (r)</t>
  </si>
  <si>
    <t xml:space="preserve">Q2 (r) </t>
  </si>
  <si>
    <t xml:space="preserve">Q3 (p) </t>
  </si>
  <si>
    <r>
      <t>Warrants issued</t>
    </r>
    <r>
      <rPr>
        <u/>
        <sz val="12"/>
        <color indexed="12"/>
        <rFont val="Arial"/>
        <family val="2"/>
      </rPr>
      <t xml:space="preserve"> by type, England and Wales, yearly 2000 - 2017, quarterly Q1 2009 - Q3 2018 </t>
    </r>
  </si>
  <si>
    <r>
      <t>Enforcement-related orders applied for and made</t>
    </r>
    <r>
      <rPr>
        <u/>
        <sz val="12"/>
        <color indexed="12"/>
        <rFont val="Arial"/>
        <family val="2"/>
      </rPr>
      <t>, England and Wales, annually 2014 to 2017, quarterly Q1 2014 - Q3 2018</t>
    </r>
  </si>
  <si>
    <t>County court activity, England and Wales, annually 2000 - 2017, quarterly Q1 2009 - Q3 2018</t>
  </si>
  <si>
    <r>
      <t>Claims issued</t>
    </r>
    <r>
      <rPr>
        <vertAlign val="superscript"/>
        <sz val="10"/>
        <rFont val="Arial"/>
        <family val="2"/>
      </rPr>
      <t>1</t>
    </r>
    <r>
      <rPr>
        <sz val="10"/>
        <rFont val="Arial"/>
        <family val="2"/>
      </rPr>
      <t xml:space="preserve"> in the county and magistrates' Courts, by type of claim, England and Wales, annually 2000 - 2017, quarterly Q1 2009 - Q3 2018</t>
    </r>
  </si>
  <si>
    <r>
      <t>Claims defended and allocations to track</t>
    </r>
    <r>
      <rPr>
        <vertAlign val="superscript"/>
        <sz val="10"/>
        <color indexed="8"/>
        <rFont val="Arial"/>
        <family val="2"/>
      </rPr>
      <t>1</t>
    </r>
    <r>
      <rPr>
        <sz val="10"/>
        <color indexed="8"/>
        <rFont val="Arial"/>
        <family val="2"/>
      </rPr>
      <t>, England and Wales, annually 2000 - 2017, quarterly Q1 2009 - Q3 2018</t>
    </r>
  </si>
  <si>
    <t>Judgments and outcomes in the county courts, England and Wales, annually 2000 - 2017, quarterly Q1 2009 - Q3 2018</t>
  </si>
  <si>
    <t>Number of trials and the average time to reach trial, England and Wales, annually 2000 - 2017, quarterly Q1 2009 - Q3 2018</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</si>
  <si>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2013 - 2017, quarterly Q1 2013 - Q3 2018</t>
    </r>
  </si>
  <si>
    <r>
      <t>Warrants issued</t>
    </r>
    <r>
      <rPr>
        <vertAlign val="superscript"/>
        <sz val="10"/>
        <rFont val="Arial"/>
        <family val="2"/>
      </rPr>
      <t>1,2</t>
    </r>
    <r>
      <rPr>
        <sz val="10"/>
        <rFont val="Arial"/>
        <family val="2"/>
      </rPr>
      <t xml:space="preserve"> by type, England and Wales, yearly 2000 - 2017, quarterly Q1 2009 - Q3 2018 </t>
    </r>
  </si>
  <si>
    <r>
      <t>Enforcement-related orders applied for and made</t>
    </r>
    <r>
      <rPr>
        <vertAlign val="superscript"/>
        <sz val="10"/>
        <color theme="1"/>
        <rFont val="Arial"/>
        <family val="2"/>
      </rPr>
      <t>5</t>
    </r>
    <r>
      <rPr>
        <sz val="10"/>
        <color theme="1"/>
        <rFont val="Arial"/>
        <family val="2"/>
      </rPr>
      <t>, England and Wales, annually 2014 to 2017, quarterly Q1 2014 - Q3 2018</t>
    </r>
    <r>
      <rPr>
        <vertAlign val="superscript"/>
        <sz val="10"/>
        <color theme="1"/>
        <rFont val="Arial"/>
        <family val="2"/>
      </rPr>
      <t>9</t>
    </r>
  </si>
  <si>
    <t>Number of case applications for permission to apply for Judicial Review by topic, 2000- Q3 2018</t>
  </si>
  <si>
    <t>Case Progression: number of Judicial Review cases that reach permission stage, oral renewal stage and final hearing by cases lodged, 2000- Q3 2018</t>
  </si>
  <si>
    <t>Timeliness (in days) of Judicial Review cases started between 2000- Q3 2018, by stage reached</t>
  </si>
  <si>
    <t>Number of Judicial Reviews classed as Totally Without Merit, 2013 to Q3 2018</t>
  </si>
  <si>
    <t>Table 2.1</t>
  </si>
  <si>
    <r>
      <t>Number of case applications</t>
    </r>
    <r>
      <rPr>
        <vertAlign val="superscript"/>
        <sz val="10"/>
        <rFont val="Arial"/>
        <family val="2"/>
      </rPr>
      <t>1</t>
    </r>
    <r>
      <rPr>
        <sz val="10"/>
        <rFont val="Arial"/>
        <family val="2"/>
      </rPr>
      <t xml:space="preserve"> for permission to apply for Judicial Review by topic, 2000-2018 Q3</t>
    </r>
    <r>
      <rPr>
        <vertAlign val="superscript"/>
        <sz val="10"/>
        <rFont val="Arial"/>
        <family val="2"/>
      </rPr>
      <t>5</t>
    </r>
  </si>
  <si>
    <t>Total cases lodged</t>
  </si>
  <si>
    <r>
      <t>Civil - Immigration and Asylum</t>
    </r>
    <r>
      <rPr>
        <b/>
        <vertAlign val="superscript"/>
        <sz val="10"/>
        <rFont val="Arial"/>
        <family val="2"/>
      </rPr>
      <t>3</t>
    </r>
  </si>
  <si>
    <t>Civil - other</t>
  </si>
  <si>
    <t>Criminal</t>
  </si>
  <si>
    <r>
      <t>Unknown</t>
    </r>
    <r>
      <rPr>
        <b/>
        <vertAlign val="superscript"/>
        <sz val="10"/>
        <rFont val="Arial"/>
        <family val="2"/>
      </rPr>
      <t>4</t>
    </r>
  </si>
  <si>
    <t>Number of cases closed</t>
  </si>
  <si>
    <t>% cases closed</t>
  </si>
  <si>
    <t xml:space="preserve">Total </t>
  </si>
  <si>
    <t>of which transferred to UTIAC</t>
  </si>
  <si>
    <t>-</t>
  </si>
  <si>
    <r>
      <t>2011</t>
    </r>
    <r>
      <rPr>
        <vertAlign val="superscript"/>
        <sz val="10"/>
        <rFont val="Arial"/>
        <family val="2"/>
      </rPr>
      <t>2</t>
    </r>
  </si>
  <si>
    <r>
      <t>2013</t>
    </r>
    <r>
      <rPr>
        <vertAlign val="superscript"/>
        <sz val="10"/>
        <rFont val="Arial"/>
        <family val="2"/>
      </rPr>
      <t>4</t>
    </r>
  </si>
  <si>
    <t xml:space="preserve">2016 </t>
  </si>
  <si>
    <t xml:space="preserve">2017 </t>
  </si>
  <si>
    <t>2018 Q1-Q3</t>
  </si>
  <si>
    <r>
      <t xml:space="preserve">Source: </t>
    </r>
    <r>
      <rPr>
        <sz val="8"/>
        <rFont val="Arial"/>
        <family val="2"/>
      </rPr>
      <t>Extract from COINS database, Administrative Court Office, October 2018.</t>
    </r>
  </si>
  <si>
    <t>1) Includes Regional Offices of the Administrative Court, although most cases received were issued in London.</t>
  </si>
  <si>
    <t>2) From 17 October 2011, Judicial Review Human Rights and Asylum Fresh Claim applications were transferred to the Upper Tribunal.</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</si>
  <si>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</si>
  <si>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 xml:space="preserve">4) If the detail of case is not yet recorded on COINS, the application is not allocated to a topic. </t>
  </si>
  <si>
    <t>5) As figures are revised back to 2007 at every quarter, they are not recorded as 'provisional' or revised'.</t>
  </si>
  <si>
    <t>Table 2.2</t>
  </si>
  <si>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2018 Q3</t>
    </r>
    <r>
      <rPr>
        <vertAlign val="superscript"/>
        <sz val="10"/>
        <rFont val="Arial"/>
        <family val="2"/>
      </rPr>
      <t>7</t>
    </r>
  </si>
  <si>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</si>
  <si>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</si>
  <si>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</si>
  <si>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</si>
  <si>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</si>
  <si>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</si>
  <si>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</si>
  <si>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</si>
  <si>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</si>
  <si>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</si>
  <si>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</si>
  <si>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</si>
  <si>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</si>
  <si>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</si>
  <si>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</si>
  <si>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</si>
  <si>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</si>
  <si>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</si>
  <si>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</si>
  <si>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</si>
  <si>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2018 Q3</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</si>
  <si>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</si>
  <si>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</si>
  <si>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</si>
  <si>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</si>
  <si>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</si>
  <si>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</si>
  <si>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</si>
  <si>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</si>
  <si>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2000-2018 Q3</t>
    </r>
    <r>
      <rPr>
        <vertAlign val="superscript"/>
        <sz val="10"/>
        <rFont val="Arial"/>
        <family val="2"/>
      </rPr>
      <t>6</t>
    </r>
    <r>
      <rPr>
        <sz val="10"/>
        <rFont val="Arial"/>
        <family val="2"/>
      </rPr>
      <t xml:space="preserve"> by stage reached</t>
    </r>
  </si>
  <si>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</si>
  <si>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</si>
  <si>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</si>
  <si>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</si>
  <si>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</si>
  <si>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</si>
  <si>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</si>
  <si>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</si>
  <si>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</si>
  <si>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</si>
  <si>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t>Table 2.4</t>
  </si>
  <si>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2013-2018 Q3</t>
    </r>
    <r>
      <rPr>
        <vertAlign val="superscript"/>
        <sz val="10"/>
        <rFont val="Arial"/>
        <family val="2"/>
      </rPr>
      <t>4</t>
    </r>
  </si>
  <si>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</si>
  <si>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</si>
  <si>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</si>
  <si>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</si>
  <si>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</si>
  <si>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</si>
  <si>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</si>
  <si>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</si>
  <si>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t>Number of claims issued in the county and magistrates' courts, by type of claim, England and Wales, annually 2000 - 2017, quarterly Q1 2009 - Q3 2018</t>
  </si>
  <si>
    <t>Claims defended and allocations to track, England and Wales, annually 2000 - 2017, quarterly Q1 2009 - Q3 2018</t>
  </si>
  <si>
    <t>Number of trials and the average time to reach trial/hearing, England and Wales, annually 2000 - 2017, quarterly Q1 2009 - Q3 2018</t>
  </si>
  <si>
    <t>Number of defended claims by case type and details of legal representation, England and Wales, annually 2000 - 2017, quarterly Q1 2009 - Q3 2018</t>
  </si>
  <si>
    <t>9) Revisions have been made to historic data, following a data quality improvement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</si>
</sst>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_-[$€-2]* #,##0.00_-;\-[$€-2]* #,##0.00_-;_-[$€-2]* &quot;-&quot;??_-"/>
    <numFmt numFmtId="168" formatCode="#,##0.00_ ;[Red]\-#,##0.00\ "/>
  </numFmts>
  <fonts count="62"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10"/>
      <name val="Arial"/>
      <family val="2"/>
    </font>
    <font>
      <sz val="8"/>
      <name val="Arial"/>
      <family val="2"/>
    </font>
    <font>
      <sz val="10"/>
      <name val="Arial"/>
      <family val="2"/>
    </font>
    <font>
      <sz val="10"/>
      <color theme="1"/>
      <name val="Arial"/>
      <family val="2"/>
    </font>
    <font>
      <b/>
      <sz val="10"/>
      <color theme="1"/>
      <name val="Arial"/>
      <family val="2"/>
    </font>
    <font>
      <u/>
      <sz val="12"/>
      <color rgb="FF0000FF"/>
      <name val="Arial"/>
      <family val="2"/>
    </font>
    <font>
      <sz val="10"/>
      <name val="Arial"/>
      <family val="2"/>
    </font>
    <font>
      <b/>
      <vertAlign val="superscript"/>
      <sz val="10"/>
      <color indexed="8"/>
      <name val="Arial"/>
      <family val="2"/>
    </font>
    <font>
      <b/>
      <sz val="10"/>
      <name val="Arial"/>
      <family val="2"/>
    </font>
    <font>
      <sz val="10"/>
      <color indexed="8"/>
      <name val="Arial"/>
      <family val="2"/>
    </font>
    <font>
      <sz val="8"/>
      <name val="Arial"/>
      <family val="2"/>
    </font>
    <font>
      <vertAlign val="superscript"/>
      <sz val="10"/>
      <color indexed="8"/>
      <name val="Arial"/>
      <family val="2"/>
    </font>
    <font>
      <sz val="11"/>
      <color indexed="10"/>
      <name val="Arial"/>
      <family val="2"/>
    </font>
    <font>
      <sz val="11"/>
      <color indexed="8"/>
      <name val="Arial"/>
      <family val="2"/>
    </font>
    <font>
      <b/>
      <sz val="11"/>
      <color indexed="8"/>
      <name val="Arial"/>
      <family val="2"/>
    </font>
    <font>
      <sz val="11"/>
      <color rgb="FFFF0000"/>
      <name val="Arial"/>
      <family val="2"/>
    </font>
    <font>
      <u/>
      <sz val="10"/>
      <color rgb="FF0000FF"/>
      <name val="Arial"/>
      <family val="2"/>
    </font>
    <font>
      <sz val="10"/>
      <color indexed="12"/>
      <name val="Arial"/>
      <family val="2"/>
    </font>
    <font>
      <vertAlign val="superscript"/>
      <sz val="10"/>
      <color theme="1"/>
      <name val="Arial"/>
      <family val="2"/>
    </font>
    <font>
      <i/>
      <sz val="10"/>
      <name val="Arial"/>
      <family val="2"/>
    </font>
    <font>
      <sz val="12"/>
      <color rgb="FF002288"/>
      <name val="Arial"/>
      <family val="2"/>
    </font>
    <font>
      <sz val="8"/>
      <color indexed="8"/>
      <name val="Arial"/>
      <family val="2"/>
    </font>
    <font>
      <b/>
      <sz val="10"/>
      <color rgb="FF112277"/>
      <name val="Arial"/>
      <family val="2"/>
    </font>
    <font>
      <sz val="10"/>
      <color rgb="FF000000"/>
      <name val="Arial"/>
      <family val="2"/>
    </font>
    <font>
      <i/>
      <sz val="10"/>
      <color theme="1"/>
      <name val="Arial"/>
      <family val="2"/>
    </font>
    <font>
      <sz val="10"/>
      <color indexed="10"/>
      <name val="Arial"/>
      <family val="2"/>
    </font>
    <font>
      <sz val="12"/>
      <color indexed="18"/>
      <name val="Arial"/>
      <family val="2"/>
    </font>
    <font>
      <sz val="10"/>
      <color indexed="62"/>
      <name val="Arial"/>
      <family val="2"/>
    </font>
    <font>
      <sz val="10"/>
      <color rgb="FF002288"/>
      <name val="Arial"/>
      <family val="2"/>
    </font>
    <font>
      <sz val="11"/>
      <color indexed="8"/>
      <name val="Calibri"/>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9">
    <xf numFmtId="0" fontId="0" fillId="0" borderId="0"/>
    <xf numFmtId="43" fontId="3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3" fillId="0" borderId="0" applyFont="0" applyFill="0" applyBorder="0" applyAlignment="0" applyProtection="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 fillId="0" borderId="0">
      <alignment horizontal="left"/>
    </xf>
    <xf numFmtId="4" fontId="14" fillId="2" borderId="0"/>
    <xf numFmtId="4" fontId="14" fillId="3" borderId="0"/>
    <xf numFmtId="4" fontId="10" fillId="4" borderId="0"/>
    <xf numFmtId="0" fontId="14" fillId="5" borderId="0">
      <alignment horizontal="left"/>
    </xf>
    <xf numFmtId="0" fontId="15" fillId="6" borderId="0"/>
    <xf numFmtId="0" fontId="16" fillId="6" borderId="0"/>
    <xf numFmtId="168" fontId="10" fillId="0" borderId="0">
      <alignment horizontal="right"/>
    </xf>
    <xf numFmtId="0" fontId="17" fillId="7" borderId="0">
      <alignment horizontal="left"/>
    </xf>
    <xf numFmtId="0" fontId="17" fillId="5" borderId="0">
      <alignment horizontal="left"/>
    </xf>
    <xf numFmtId="0" fontId="18" fillId="0" borderId="0">
      <alignment horizontal="left"/>
    </xf>
    <xf numFmtId="0" fontId="10" fillId="0" borderId="0">
      <alignment horizontal="left"/>
    </xf>
    <xf numFmtId="0" fontId="19" fillId="0" borderId="0"/>
    <xf numFmtId="0" fontId="20" fillId="0" borderId="0">
      <alignment horizontal="left"/>
    </xf>
    <xf numFmtId="0" fontId="18" fillId="0" borderId="0"/>
    <xf numFmtId="0" fontId="18" fillId="0" borderId="0"/>
    <xf numFmtId="0" fontId="21" fillId="0" borderId="0"/>
    <xf numFmtId="0" fontId="5" fillId="0" borderId="0"/>
    <xf numFmtId="0" fontId="2" fillId="0" borderId="0"/>
    <xf numFmtId="0" fontId="2" fillId="0" borderId="0"/>
    <xf numFmtId="0" fontId="11" fillId="0" borderId="0"/>
    <xf numFmtId="0" fontId="2" fillId="0" borderId="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3" fillId="0" borderId="0"/>
    <xf numFmtId="0" fontId="41" fillId="0" borderId="0"/>
    <xf numFmtId="0" fontId="1" fillId="0" borderId="0"/>
  </cellStyleXfs>
  <cellXfs count="642">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5" fillId="0" borderId="0" xfId="0" applyFont="1" applyFill="1" applyAlignment="1"/>
    <xf numFmtId="0" fontId="25" fillId="0" borderId="0" xfId="0" applyFont="1" applyFill="1" applyBorder="1" applyAlignment="1">
      <alignment horizontal="left" wrapText="1"/>
    </xf>
    <xf numFmtId="0" fontId="27" fillId="0" borderId="0" xfId="0" applyFont="1" applyFill="1" applyBorder="1" applyAlignment="1">
      <alignment horizontal="left"/>
    </xf>
    <xf numFmtId="0" fontId="24" fillId="0" borderId="0" xfId="0" applyFont="1" applyFill="1" applyBorder="1" applyAlignment="1">
      <alignment horizontal="left" wrapText="1"/>
    </xf>
    <xf numFmtId="0" fontId="28" fillId="0" borderId="0" xfId="0" applyFont="1" applyFill="1" applyAlignment="1">
      <alignment horizontal="left" wrapText="1"/>
    </xf>
    <xf numFmtId="0" fontId="28" fillId="0" borderId="0" xfId="0" applyFont="1" applyFill="1" applyAlignment="1">
      <alignment horizontal="left" vertical="top" wrapText="1"/>
    </xf>
    <xf numFmtId="49" fontId="26" fillId="0" borderId="0" xfId="7" applyNumberFormat="1" applyFont="1" applyFill="1" applyAlignment="1" applyProtection="1">
      <alignment horizontal="left" vertical="top"/>
    </xf>
    <xf numFmtId="0" fontId="27" fillId="0" borderId="0" xfId="0" applyFont="1" applyFill="1" applyBorder="1" applyAlignment="1">
      <alignment horizontal="left" vertical="top"/>
    </xf>
    <xf numFmtId="0" fontId="27" fillId="0" borderId="0" xfId="0" applyFont="1" applyFill="1" applyBorder="1" applyAlignment="1">
      <alignment horizontal="left" wrapText="1"/>
    </xf>
    <xf numFmtId="0" fontId="25" fillId="0" borderId="0" xfId="0" applyFont="1" applyFill="1" applyBorder="1" applyAlignment="1"/>
    <xf numFmtId="0" fontId="29" fillId="0" borderId="0" xfId="7" applyFont="1" applyFill="1" applyAlignment="1" applyProtection="1">
      <alignment horizontal="left" vertical="top" wrapText="1"/>
    </xf>
    <xf numFmtId="0" fontId="29" fillId="0" borderId="0" xfId="7" applyFont="1" applyFill="1" applyBorder="1" applyAlignment="1" applyProtection="1">
      <alignment horizontal="left" vertical="top"/>
    </xf>
    <xf numFmtId="0" fontId="29" fillId="0" borderId="0" xfId="7" applyFont="1" applyFill="1" applyBorder="1" applyAlignment="1" applyProtection="1">
      <alignment horizontal="left" vertical="top" wrapText="1"/>
    </xf>
    <xf numFmtId="0" fontId="30" fillId="0" borderId="0" xfId="0" applyFont="1" applyFill="1" applyBorder="1" applyAlignment="1">
      <alignment horizontal="left" vertical="top"/>
    </xf>
    <xf numFmtId="0" fontId="30" fillId="0" borderId="0" xfId="0" applyFont="1" applyFill="1" applyBorder="1" applyAlignment="1">
      <alignment horizontal="left"/>
    </xf>
    <xf numFmtId="0" fontId="31" fillId="0" borderId="0" xfId="0" applyFont="1" applyAlignment="1">
      <alignment horizontal="center" vertical="top"/>
    </xf>
    <xf numFmtId="0" fontId="28" fillId="8" borderId="0" xfId="0" applyFont="1" applyFill="1" applyBorder="1" applyAlignment="1">
      <alignment horizontal="left" wrapText="1"/>
    </xf>
    <xf numFmtId="0" fontId="28" fillId="8" borderId="0" xfId="0" applyFont="1" applyFill="1" applyBorder="1" applyAlignment="1">
      <alignment wrapText="1"/>
    </xf>
    <xf numFmtId="0" fontId="25" fillId="0" borderId="0" xfId="0" applyFont="1" applyAlignment="1">
      <alignment horizontal="left"/>
    </xf>
    <xf numFmtId="0" fontId="24" fillId="0" borderId="0" xfId="0" applyFont="1" applyFill="1" applyBorder="1" applyAlignment="1"/>
    <xf numFmtId="0" fontId="28" fillId="8" borderId="0" xfId="0"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6" fillId="9" borderId="0" xfId="29" applyFont="1" applyFill="1" applyBorder="1" applyAlignment="1">
      <alignment horizontal="right" wrapText="1"/>
    </xf>
    <xf numFmtId="0" fontId="2" fillId="0" borderId="0" xfId="0" applyFont="1" applyFill="1" applyAlignment="1"/>
    <xf numFmtId="0" fontId="28" fillId="0" borderId="0" xfId="0" applyFont="1" applyFill="1" applyAlignment="1">
      <alignment horizontal="center" vertical="center"/>
    </xf>
    <xf numFmtId="0" fontId="28" fillId="0" borderId="0" xfId="0" applyFont="1" applyAlignment="1">
      <alignment horizontal="center" vertical="center"/>
    </xf>
    <xf numFmtId="0" fontId="29" fillId="0" borderId="0" xfId="7" applyFont="1" applyAlignment="1" applyProtection="1">
      <alignment vertical="center"/>
    </xf>
    <xf numFmtId="9" fontId="3" fillId="9" borderId="0" xfId="31" applyFont="1" applyFill="1" applyBorder="1"/>
    <xf numFmtId="0" fontId="3" fillId="9" borderId="0" xfId="0" applyFont="1" applyFill="1" applyBorder="1"/>
    <xf numFmtId="0" fontId="12" fillId="9" borderId="0" xfId="7" applyFont="1" applyFill="1" applyBorder="1" applyAlignment="1" applyProtection="1">
      <alignment horizontal="right"/>
    </xf>
    <xf numFmtId="0" fontId="0" fillId="9" borderId="0" xfId="0" applyFill="1"/>
    <xf numFmtId="9" fontId="34" fillId="9" borderId="0" xfId="31" applyFont="1" applyFill="1"/>
    <xf numFmtId="0" fontId="3" fillId="9" borderId="0" xfId="0" applyFont="1" applyFill="1" applyBorder="1" applyAlignment="1">
      <alignment horizontal="left"/>
    </xf>
    <xf numFmtId="3" fontId="0" fillId="9" borderId="0" xfId="0" applyNumberFormat="1" applyFill="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8" fillId="9" borderId="0" xfId="0" applyFont="1" applyFill="1" applyBorder="1" applyAlignment="1">
      <alignment horizontal="left"/>
    </xf>
    <xf numFmtId="0" fontId="9" fillId="9" borderId="0" xfId="0" applyFont="1" applyFill="1" applyBorder="1" applyAlignment="1">
      <alignment horizontal="left"/>
    </xf>
    <xf numFmtId="0" fontId="2" fillId="9" borderId="0" xfId="0" applyFont="1" applyFill="1" applyBorder="1" applyAlignment="1"/>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6" fillId="9" borderId="0" xfId="29" applyNumberFormat="1" applyFont="1" applyFill="1" applyBorder="1" applyAlignment="1">
      <alignment horizontal="right" wrapText="1"/>
    </xf>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Alignment="1">
      <alignment horizontal="left" vertical="top"/>
    </xf>
    <xf numFmtId="0" fontId="24" fillId="9" borderId="0" xfId="0" applyFont="1" applyFill="1" applyBorder="1"/>
    <xf numFmtId="0" fontId="25" fillId="9" borderId="0" xfId="0" applyFont="1" applyFill="1" applyBorder="1"/>
    <xf numFmtId="0" fontId="25" fillId="9" borderId="0" xfId="0" applyFont="1" applyFill="1"/>
    <xf numFmtId="0" fontId="12"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0" fontId="9" fillId="9" borderId="0" xfId="0" applyFont="1" applyFill="1"/>
    <xf numFmtId="0" fontId="2" fillId="9" borderId="5" xfId="0" applyFont="1" applyFill="1" applyBorder="1" applyAlignment="1">
      <alignment horizontal="right" vertical="center"/>
    </xf>
    <xf numFmtId="0" fontId="12" fillId="9" borderId="0" xfId="7" applyFill="1" applyBorder="1" applyAlignment="1" applyProtection="1">
      <alignment horizontal="right"/>
    </xf>
    <xf numFmtId="0" fontId="9" fillId="9" borderId="0" xfId="0" applyFont="1" applyFill="1" applyAlignment="1">
      <alignment horizontal="left"/>
    </xf>
    <xf numFmtId="0" fontId="19" fillId="0" borderId="0" xfId="0" applyFont="1" applyFill="1" applyBorder="1" applyAlignment="1">
      <alignment horizontal="center" wrapText="1"/>
    </xf>
    <xf numFmtId="3" fontId="0" fillId="0" borderId="0" xfId="0" applyNumberFormat="1" applyFill="1"/>
    <xf numFmtId="0" fontId="2" fillId="9" borderId="0" xfId="0" applyFont="1" applyFill="1" applyBorder="1" applyAlignment="1">
      <alignment horizontal="left"/>
    </xf>
    <xf numFmtId="0" fontId="9"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3" xfId="27" applyFont="1" applyFill="1" applyBorder="1" applyAlignment="1">
      <alignment horizontal="right" vertical="center" wrapText="1"/>
    </xf>
    <xf numFmtId="0" fontId="2" fillId="9" borderId="0" xfId="27" applyFont="1" applyFill="1" applyBorder="1" applyAlignment="1">
      <alignment horizontal="left"/>
    </xf>
    <xf numFmtId="164" fontId="3" fillId="9" borderId="0" xfId="27" applyNumberFormat="1" applyFont="1" applyFill="1" applyBorder="1"/>
    <xf numFmtId="165" fontId="2" fillId="9" borderId="0" xfId="27" applyNumberFormat="1" applyFont="1" applyFill="1"/>
    <xf numFmtId="0" fontId="2" fillId="9" borderId="0" xfId="27"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7"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6" fillId="0" borderId="0" xfId="31" applyFont="1" applyFill="1" applyBorder="1" applyAlignment="1">
      <alignment horizontal="right" wrapText="1"/>
    </xf>
    <xf numFmtId="0" fontId="8" fillId="0" borderId="0" xfId="0" applyFont="1" applyFill="1" applyBorder="1" applyAlignment="1">
      <alignment horizontal="left"/>
    </xf>
    <xf numFmtId="9" fontId="2" fillId="0" borderId="0" xfId="31" applyFont="1" applyFill="1" applyBorder="1"/>
    <xf numFmtId="0" fontId="0" fillId="9" borderId="0" xfId="0" applyNumberFormat="1" applyFill="1" applyBorder="1"/>
    <xf numFmtId="0" fontId="0" fillId="9" borderId="0" xfId="0" applyNumberForma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0" fillId="0" borderId="0" xfId="0" applyNumberFormat="1" applyFill="1"/>
    <xf numFmtId="0" fontId="25" fillId="0" borderId="0" xfId="0" applyFont="1" applyFill="1" applyAlignment="1">
      <alignment horizontal="left" wrapText="1"/>
    </xf>
    <xf numFmtId="0" fontId="29" fillId="0" borderId="0" xfId="7" applyFont="1" applyFill="1" applyAlignment="1" applyProtection="1">
      <alignment horizontal="left" vertical="center" wrapText="1"/>
    </xf>
    <xf numFmtId="0" fontId="2" fillId="9" borderId="0" xfId="0" applyFont="1" applyFill="1" applyBorder="1" applyAlignment="1">
      <alignment horizontal="left"/>
    </xf>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9" fontId="8" fillId="9" borderId="0" xfId="31" applyFont="1" applyFill="1" applyAlignment="1"/>
    <xf numFmtId="9" fontId="3" fillId="0" borderId="0" xfId="31" applyFont="1" applyFill="1" applyBorder="1"/>
    <xf numFmtId="0" fontId="2" fillId="0" borderId="0" xfId="0" applyFont="1" applyFill="1" applyBorder="1" applyAlignment="1">
      <alignment horizontal="left"/>
    </xf>
    <xf numFmtId="0" fontId="0" fillId="9" borderId="0" xfId="0" applyFill="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9" fillId="0" borderId="0" xfId="0" applyFont="1" applyFill="1" applyBorder="1" applyAlignment="1">
      <alignment horizontal="left"/>
    </xf>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0" fontId="3" fillId="0" borderId="0" xfId="27" applyFont="1" applyFill="1" applyBorder="1" applyAlignment="1">
      <alignment horizontal="left" vertical="center"/>
    </xf>
    <xf numFmtId="3" fontId="2" fillId="0" borderId="0" xfId="27" applyNumberFormat="1" applyFont="1" applyFill="1" applyBorder="1" applyAlignment="1"/>
    <xf numFmtId="3" fontId="2" fillId="0" borderId="0" xfId="27" applyNumberFormat="1" applyFont="1" applyFill="1" applyBorder="1" applyAlignment="1">
      <alignment horizontal="right"/>
    </xf>
    <xf numFmtId="165" fontId="2" fillId="0" borderId="0" xfId="27" applyNumberFormat="1" applyFill="1" applyBorder="1"/>
    <xf numFmtId="3" fontId="3" fillId="0" borderId="0" xfId="27" applyNumberFormat="1" applyFont="1" applyFill="1" applyBorder="1" applyAlignment="1">
      <alignment horizontal="right"/>
    </xf>
    <xf numFmtId="0" fontId="9" fillId="0" borderId="0" xfId="27" applyFont="1" applyFill="1" applyBorder="1" applyAlignment="1">
      <alignment horizontal="left"/>
    </xf>
    <xf numFmtId="3" fontId="2" fillId="0" borderId="0" xfId="27" applyNumberFormat="1" applyFont="1" applyFill="1"/>
    <xf numFmtId="0" fontId="2" fillId="0" borderId="0" xfId="0" applyFont="1" applyFill="1" applyBorder="1" applyAlignment="1">
      <alignment horizontal="left"/>
    </xf>
    <xf numFmtId="10" fontId="0" fillId="9" borderId="0" xfId="0" applyNumberFormat="1" applyFill="1" applyBorder="1"/>
    <xf numFmtId="0" fontId="2" fillId="0" borderId="0" xfId="0" applyFont="1" applyFill="1" applyBorder="1" applyAlignment="1">
      <alignment horizontal="left"/>
    </xf>
    <xf numFmtId="0" fontId="0" fillId="0" borderId="0" xfId="0" applyFill="1" applyBorder="1"/>
    <xf numFmtId="0" fontId="9" fillId="9" borderId="0" xfId="0" applyFont="1" applyFill="1" applyAlignment="1">
      <alignmen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5"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0" fontId="2" fillId="9" borderId="1" xfId="0" applyFont="1" applyFill="1" applyBorder="1"/>
    <xf numFmtId="0" fontId="2" fillId="9" borderId="3" xfId="0" applyFont="1" applyFill="1" applyBorder="1" applyAlignment="1">
      <alignment horizontal="right" wrapText="1"/>
    </xf>
    <xf numFmtId="0" fontId="7"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9" fontId="0" fillId="9" borderId="0" xfId="0" applyNumberFormat="1" applyFill="1"/>
    <xf numFmtId="0" fontId="0" fillId="9" borderId="0" xfId="0" applyFill="1" applyAlignment="1">
      <alignment horizontal="left"/>
    </xf>
    <xf numFmtId="3" fontId="6" fillId="9" borderId="0" xfId="29" applyNumberFormat="1" applyFont="1" applyFill="1" applyBorder="1" applyAlignment="1">
      <alignment horizontal="right" wrapText="1"/>
    </xf>
    <xf numFmtId="9" fontId="6" fillId="9" borderId="0" xfId="31" applyFont="1" applyFill="1" applyBorder="1" applyAlignment="1">
      <alignment horizontal="right" wrapText="1"/>
    </xf>
    <xf numFmtId="0" fontId="6" fillId="9" borderId="0" xfId="0" applyFont="1" applyFill="1" applyBorder="1" applyAlignment="1">
      <alignment horizontal="left"/>
    </xf>
    <xf numFmtId="166" fontId="0" fillId="9" borderId="0" xfId="1" applyNumberFormat="1" applyFont="1" applyFill="1" applyBorder="1"/>
    <xf numFmtId="3" fontId="35" fillId="0" borderId="0" xfId="27" applyNumberFormat="1" applyFont="1" applyFill="1" applyBorder="1"/>
    <xf numFmtId="3" fontId="36" fillId="0" borderId="0" xfId="27" applyNumberFormat="1" applyFont="1" applyFill="1" applyBorder="1"/>
    <xf numFmtId="0" fontId="37" fillId="0" borderId="0" xfId="7" applyFont="1" applyFill="1" applyAlignment="1" applyProtection="1">
      <alignment horizontal="left" vertical="top" wrapText="1"/>
    </xf>
    <xf numFmtId="0" fontId="2" fillId="9" borderId="0" xfId="0" applyFont="1" applyFill="1" applyBorder="1" applyAlignment="1">
      <alignment horizontal="left"/>
    </xf>
    <xf numFmtId="9" fontId="2" fillId="0" borderId="0" xfId="0" applyNumberFormat="1" applyFont="1" applyFill="1" applyBorder="1" applyAlignment="1">
      <alignment horizontal="right" wrapText="1"/>
    </xf>
    <xf numFmtId="0" fontId="0" fillId="0" borderId="0" xfId="0" applyNumberFormat="1" applyFill="1" applyBorder="1"/>
    <xf numFmtId="166" fontId="34" fillId="0" borderId="0" xfId="1" applyNumberFormat="1" applyFont="1" applyFill="1" applyAlignment="1">
      <alignment horizontal="right" wrapText="1"/>
    </xf>
    <xf numFmtId="0" fontId="2" fillId="9" borderId="0" xfId="0" applyFont="1" applyFill="1" applyBorder="1" applyAlignment="1">
      <alignment horizontal="left"/>
    </xf>
    <xf numFmtId="165" fontId="0" fillId="0" borderId="0" xfId="0" applyNumberFormat="1"/>
    <xf numFmtId="0" fontId="2" fillId="9" borderId="8" xfId="0" applyFont="1" applyFill="1" applyBorder="1" applyAlignment="1">
      <alignment horizontal="left"/>
    </xf>
    <xf numFmtId="0" fontId="2" fillId="0" borderId="8" xfId="27" applyFont="1" applyFill="1" applyBorder="1" applyAlignment="1">
      <alignment horizontal="left"/>
    </xf>
    <xf numFmtId="0" fontId="2" fillId="9" borderId="0" xfId="0" applyFont="1" applyFill="1" applyBorder="1" applyAlignment="1">
      <alignment horizontal="left"/>
    </xf>
    <xf numFmtId="0" fontId="2" fillId="0" borderId="0" xfId="0" applyFont="1" applyFill="1" applyBorder="1"/>
    <xf numFmtId="166" fontId="0" fillId="0" borderId="0" xfId="1" applyNumberFormat="1" applyFont="1" applyFill="1" applyBorder="1"/>
    <xf numFmtId="0" fontId="3" fillId="9" borderId="0" xfId="0" applyFont="1" applyFill="1"/>
    <xf numFmtId="9" fontId="0" fillId="0" borderId="0" xfId="0" applyNumberFormat="1" applyFill="1" applyBorder="1"/>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7" fillId="9" borderId="3" xfId="0" applyFont="1" applyFill="1" applyBorder="1" applyAlignment="1">
      <alignment horizontal="right" vertical="center"/>
    </xf>
    <xf numFmtId="0" fontId="3" fillId="9" borderId="0" xfId="0" applyFont="1" applyFill="1" applyBorder="1" applyAlignment="1">
      <alignment horizontal="right" vertical="center"/>
    </xf>
    <xf numFmtId="0" fontId="7" fillId="9" borderId="0" xfId="0" applyFont="1" applyFill="1" applyBorder="1" applyAlignment="1">
      <alignment horizontal="right" vertical="center"/>
    </xf>
    <xf numFmtId="0" fontId="38" fillId="9" borderId="0" xfId="0" applyFont="1" applyFill="1" applyAlignment="1">
      <alignment horizontal="left"/>
    </xf>
    <xf numFmtId="0" fontId="40" fillId="9" borderId="0" xfId="0" applyFont="1" applyFill="1" applyBorder="1" applyAlignment="1">
      <alignment horizontal="left" vertical="center"/>
    </xf>
    <xf numFmtId="3" fontId="38" fillId="9" borderId="0" xfId="0" applyNumberFormat="1" applyFont="1" applyFill="1" applyAlignment="1">
      <alignment horizontal="right"/>
    </xf>
    <xf numFmtId="3" fontId="3" fillId="9" borderId="0" xfId="0" applyNumberFormat="1" applyFont="1" applyFill="1"/>
    <xf numFmtId="0" fontId="38" fillId="9" borderId="0" xfId="0" applyFont="1" applyFill="1" applyBorder="1" applyAlignment="1">
      <alignment wrapText="1"/>
    </xf>
    <xf numFmtId="3" fontId="2" fillId="9" borderId="0" xfId="0" applyNumberFormat="1" applyFont="1" applyFill="1"/>
    <xf numFmtId="0" fontId="38" fillId="9" borderId="0" xfId="0" applyFont="1" applyFill="1" applyAlignment="1">
      <alignment horizontal="center"/>
    </xf>
    <xf numFmtId="3" fontId="3" fillId="9" borderId="0" xfId="0" applyNumberFormat="1" applyFont="1" applyFill="1" applyAlignment="1">
      <alignment horizontal="right"/>
    </xf>
    <xf numFmtId="3" fontId="38" fillId="9" borderId="0" xfId="0" applyNumberFormat="1" applyFont="1" applyFill="1"/>
    <xf numFmtId="0" fontId="42" fillId="9" borderId="0" xfId="0" applyFont="1" applyFill="1" applyAlignment="1">
      <alignment horizontal="left"/>
    </xf>
    <xf numFmtId="3" fontId="38" fillId="9" borderId="0" xfId="37" applyNumberFormat="1" applyFont="1" applyFill="1" applyBorder="1" applyAlignment="1">
      <alignment horizontal="right" wrapText="1"/>
    </xf>
    <xf numFmtId="0" fontId="0" fillId="9" borderId="0" xfId="0" applyFont="1" applyFill="1" applyBorder="1"/>
    <xf numFmtId="0" fontId="0" fillId="9" borderId="0" xfId="0" applyFont="1" applyFill="1" applyBorder="1" applyAlignment="1">
      <alignment horizontal="left"/>
    </xf>
    <xf numFmtId="9" fontId="2" fillId="9" borderId="0" xfId="31" applyFont="1" applyFill="1" applyBorder="1" applyAlignment="1" applyProtection="1"/>
    <xf numFmtId="0" fontId="2" fillId="9" borderId="0" xfId="0" applyFont="1" applyFill="1" applyAlignment="1">
      <alignment horizontal="left"/>
    </xf>
    <xf numFmtId="0" fontId="38" fillId="9" borderId="8" xfId="0" applyFont="1" applyFill="1" applyBorder="1" applyAlignment="1">
      <alignment horizontal="left"/>
    </xf>
    <xf numFmtId="3" fontId="35" fillId="9" borderId="0" xfId="27" applyNumberFormat="1" applyFont="1" applyFill="1" applyBorder="1"/>
    <xf numFmtId="165" fontId="35" fillId="9" borderId="0" xfId="27" applyNumberFormat="1" applyFont="1" applyFill="1" applyBorder="1"/>
    <xf numFmtId="3" fontId="36" fillId="9" borderId="0" xfId="27" applyNumberFormat="1" applyFon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2" fontId="2" fillId="0" borderId="0" xfId="0" applyNumberFormat="1" applyFont="1" applyFill="1" applyBorder="1"/>
    <xf numFmtId="0" fontId="0" fillId="9" borderId="0" xfId="0" applyFill="1" applyAlignment="1">
      <alignment vertical="top" wrapText="1"/>
    </xf>
    <xf numFmtId="0" fontId="2" fillId="9" borderId="0" xfId="0" applyFont="1" applyFill="1" applyBorder="1" applyAlignment="1">
      <alignment horizontal="left"/>
    </xf>
    <xf numFmtId="0" fontId="38" fillId="9" borderId="0" xfId="0" applyFont="1" applyFill="1" applyBorder="1" applyAlignment="1">
      <alignment horizontal="left"/>
    </xf>
    <xf numFmtId="0" fontId="0" fillId="9" borderId="0" xfId="0" applyFill="1" applyAlignment="1">
      <alignment horizontal="left" vertical="top" wrapText="1"/>
    </xf>
    <xf numFmtId="0" fontId="2" fillId="9" borderId="0" xfId="0" applyFont="1" applyFill="1" applyBorder="1" applyAlignment="1">
      <alignment horizontal="left"/>
    </xf>
    <xf numFmtId="165" fontId="0" fillId="0" borderId="0" xfId="0" applyNumberFormat="1" applyFill="1" applyBorder="1"/>
    <xf numFmtId="166" fontId="0" fillId="0" borderId="0" xfId="3" applyNumberFormat="1" applyFont="1" applyFill="1" applyBorder="1"/>
    <xf numFmtId="166" fontId="0" fillId="9" borderId="0" xfId="3" applyNumberFormat="1" applyFont="1" applyFill="1" applyBorder="1"/>
    <xf numFmtId="0" fontId="22"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7"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Border="1" applyAlignment="1" applyProtection="1"/>
    <xf numFmtId="1" fontId="2" fillId="9" borderId="0" xfId="35" applyNumberFormat="1" applyFont="1" applyFill="1" applyBorder="1" applyAlignment="1" applyProtection="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horizontal="left" vertical="top" wrapText="1"/>
    </xf>
    <xf numFmtId="0" fontId="2" fillId="9" borderId="0" xfId="25" applyFont="1" applyFill="1" applyAlignment="1">
      <alignment vertical="top"/>
    </xf>
    <xf numFmtId="0" fontId="6" fillId="9" borderId="0" xfId="25" applyFont="1" applyFill="1" applyAlignment="1">
      <alignment horizontal="left" vertical="top" wrapText="1"/>
    </xf>
    <xf numFmtId="0" fontId="2" fillId="9" borderId="0" xfId="0" applyFont="1" applyFill="1" applyBorder="1" applyAlignment="1">
      <alignment horizontal="left"/>
    </xf>
    <xf numFmtId="0" fontId="2" fillId="9" borderId="0" xfId="0" applyFont="1" applyFill="1" applyAlignment="1">
      <alignment wrapText="1"/>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0" fontId="2" fillId="9" borderId="0" xfId="0" applyFont="1" applyFill="1" applyAlignment="1">
      <alignment horizontal="right"/>
    </xf>
    <xf numFmtId="0" fontId="2" fillId="9" borderId="8" xfId="0" applyFont="1" applyFill="1" applyBorder="1"/>
    <xf numFmtId="9" fontId="2" fillId="9" borderId="0" xfId="0" applyNumberFormat="1" applyFont="1" applyFill="1"/>
    <xf numFmtId="9" fontId="0" fillId="9" borderId="0" xfId="0" applyNumberFormat="1" applyFill="1" applyBorder="1"/>
    <xf numFmtId="9" fontId="2" fillId="9" borderId="0" xfId="0" applyNumberFormat="1" applyFont="1" applyFill="1" applyAlignment="1"/>
    <xf numFmtId="9" fontId="38" fillId="9" borderId="0" xfId="0" applyNumberFormat="1" applyFont="1" applyFill="1" applyBorder="1" applyAlignment="1">
      <alignment wrapText="1"/>
    </xf>
    <xf numFmtId="0" fontId="2" fillId="9" borderId="0" xfId="25" applyFont="1" applyFill="1" applyBorder="1" applyAlignment="1"/>
    <xf numFmtId="0" fontId="2" fillId="9" borderId="0" xfId="25" applyFont="1" applyFill="1" applyBorder="1"/>
    <xf numFmtId="0" fontId="2" fillId="9" borderId="0" xfId="25" applyFont="1" applyFill="1" applyBorder="1" applyAlignment="1">
      <alignment horizontal="left"/>
    </xf>
    <xf numFmtId="0" fontId="2" fillId="9" borderId="8" xfId="25"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164" fontId="2" fillId="9" borderId="0" xfId="27" applyNumberFormat="1" applyFont="1" applyFill="1" applyBorder="1"/>
    <xf numFmtId="0" fontId="24" fillId="9" borderId="0" xfId="0" applyFont="1" applyFill="1" applyAlignment="1"/>
    <xf numFmtId="9" fontId="44" fillId="9" borderId="0" xfId="0" applyNumberFormat="1" applyFont="1" applyFill="1"/>
    <xf numFmtId="43" fontId="25" fillId="9" borderId="0" xfId="1" applyFont="1" applyFill="1"/>
    <xf numFmtId="9" fontId="25" fillId="9" borderId="0" xfId="31" applyFont="1" applyFill="1"/>
    <xf numFmtId="3" fontId="25" fillId="9" borderId="0" xfId="0" applyNumberFormat="1" applyFont="1" applyFill="1"/>
    <xf numFmtId="9" fontId="25" fillId="9" borderId="0" xfId="31" applyFont="1" applyFill="1" applyAlignment="1"/>
    <xf numFmtId="0" fontId="25" fillId="9" borderId="0" xfId="0" applyFont="1" applyFill="1" applyAlignment="1">
      <alignment horizontal="left" vertical="top" wrapText="1"/>
    </xf>
    <xf numFmtId="0" fontId="45" fillId="9" borderId="0" xfId="27" applyFont="1" applyFill="1" applyBorder="1" applyAlignment="1"/>
    <xf numFmtId="0" fontId="45" fillId="9" borderId="0" xfId="27" quotePrefix="1" applyFont="1" applyFill="1" applyBorder="1" applyAlignment="1"/>
    <xf numFmtId="0" fontId="6" fillId="9" borderId="0" xfId="27" applyFont="1" applyFill="1" applyBorder="1" applyAlignment="1"/>
    <xf numFmtId="0" fontId="6" fillId="9" borderId="0" xfId="27" quotePrefix="1" applyFont="1" applyFill="1" applyBorder="1" applyAlignment="1"/>
    <xf numFmtId="2" fontId="25" fillId="0" borderId="0" xfId="31" applyNumberFormat="1" applyFont="1" applyFill="1" applyBorder="1" applyAlignment="1" applyProtection="1"/>
    <xf numFmtId="9" fontId="25" fillId="0" borderId="0" xfId="31" applyFont="1" applyFill="1" applyBorder="1" applyAlignment="1" applyProtection="1"/>
    <xf numFmtId="0" fontId="25" fillId="9" borderId="0" xfId="0" applyFont="1" applyFill="1" applyAlignment="1">
      <alignment horizontal="left"/>
    </xf>
    <xf numFmtId="9" fontId="25" fillId="9" borderId="0" xfId="31" applyNumberFormat="1" applyFont="1" applyFill="1" applyBorder="1" applyAlignment="1" applyProtection="1"/>
    <xf numFmtId="0" fontId="45" fillId="9" borderId="0" xfId="0" applyFont="1" applyFill="1" applyAlignment="1">
      <alignment horizontal="left"/>
    </xf>
    <xf numFmtId="164" fontId="25" fillId="9" borderId="0" xfId="31" applyNumberFormat="1" applyFont="1" applyFill="1" applyAlignment="1">
      <alignment horizontal="right"/>
    </xf>
    <xf numFmtId="3" fontId="46" fillId="9" borderId="0" xfId="0" applyNumberFormat="1" applyFont="1" applyFill="1" applyAlignment="1">
      <alignment horizontal="right"/>
    </xf>
    <xf numFmtId="0" fontId="45" fillId="9" borderId="0" xfId="0" applyFont="1" applyFill="1" applyBorder="1" applyAlignment="1">
      <alignment wrapText="1"/>
    </xf>
    <xf numFmtId="9" fontId="45" fillId="9" borderId="0" xfId="31" applyFont="1" applyFill="1" applyAlignment="1">
      <alignment horizontal="right"/>
    </xf>
    <xf numFmtId="10" fontId="45" fillId="9" borderId="0" xfId="0" applyNumberFormat="1" applyFont="1" applyFill="1" applyAlignment="1">
      <alignment horizontal="right"/>
    </xf>
    <xf numFmtId="0" fontId="2" fillId="9" borderId="0" xfId="0" applyFont="1" applyFill="1" applyAlignment="1">
      <alignment horizontal="left" vertical="top" wrapText="1"/>
    </xf>
    <xf numFmtId="0" fontId="2" fillId="9" borderId="0" xfId="0" quotePrefix="1" applyFont="1" applyFill="1"/>
    <xf numFmtId="0" fontId="6" fillId="9" borderId="0" xfId="27" applyFont="1" applyFill="1" applyBorder="1" applyAlignment="1">
      <alignment horizontal="left"/>
    </xf>
    <xf numFmtId="0" fontId="3" fillId="9" borderId="0" xfId="27" applyFont="1" applyFill="1" applyBorder="1" applyAlignment="1">
      <alignment horizontal="left"/>
    </xf>
    <xf numFmtId="0" fontId="3" fillId="9" borderId="0" xfId="27" applyFont="1" applyFill="1"/>
    <xf numFmtId="0" fontId="2" fillId="9" borderId="0" xfId="0" applyFont="1" applyFill="1" applyAlignment="1">
      <alignment horizontal="left" vertical="top"/>
    </xf>
    <xf numFmtId="0" fontId="2" fillId="9" borderId="0" xfId="0" applyFont="1" applyFill="1" applyAlignment="1">
      <alignment vertical="top"/>
    </xf>
    <xf numFmtId="9" fontId="2" fillId="9" borderId="0" xfId="0" applyNumberFormat="1" applyFont="1" applyFill="1" applyAlignment="1">
      <alignment vertical="top"/>
    </xf>
    <xf numFmtId="9" fontId="2" fillId="9" borderId="0" xfId="31" applyFont="1" applyFill="1" applyAlignment="1">
      <alignment vertical="top"/>
    </xf>
    <xf numFmtId="0" fontId="2" fillId="9" borderId="0" xfId="0" applyFont="1" applyFill="1" applyAlignment="1"/>
    <xf numFmtId="0" fontId="2" fillId="9" borderId="0" xfId="0" applyFont="1" applyFill="1" applyBorder="1" applyAlignment="1">
      <alignment horizontal="left"/>
    </xf>
    <xf numFmtId="0" fontId="2" fillId="9" borderId="0" xfId="0" applyFont="1" applyFill="1" applyBorder="1" applyAlignment="1">
      <alignment horizontal="left"/>
    </xf>
    <xf numFmtId="0" fontId="0" fillId="9" borderId="8" xfId="0" applyFill="1" applyBorder="1"/>
    <xf numFmtId="3" fontId="35" fillId="0" borderId="0" xfId="0" applyNumberFormat="1" applyFont="1" applyFill="1" applyBorder="1"/>
    <xf numFmtId="9" fontId="0" fillId="0" borderId="7" xfId="0" quotePrefix="1" applyNumberFormat="1" applyFill="1" applyBorder="1"/>
    <xf numFmtId="3" fontId="35" fillId="0" borderId="0" xfId="0" quotePrefix="1" applyNumberFormat="1" applyFont="1" applyFill="1" applyBorder="1"/>
    <xf numFmtId="0" fontId="0" fillId="0" borderId="8" xfId="0" applyFill="1" applyBorder="1"/>
    <xf numFmtId="9" fontId="35" fillId="0" borderId="7" xfId="0" quotePrefix="1" applyNumberFormat="1" applyFont="1" applyFill="1" applyBorder="1"/>
    <xf numFmtId="3" fontId="36"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3" fontId="35" fillId="0" borderId="8" xfId="27" applyNumberFormat="1" applyFont="1" applyFill="1" applyBorder="1"/>
    <xf numFmtId="165" fontId="0" fillId="0" borderId="8" xfId="0" applyNumberFormat="1" applyFill="1" applyBorder="1"/>
    <xf numFmtId="165" fontId="2" fillId="0" borderId="8" xfId="0" applyNumberFormat="1" applyFont="1" applyFill="1" applyBorder="1" applyAlignment="1">
      <alignment horizontal="right"/>
    </xf>
    <xf numFmtId="3" fontId="36" fillId="0" borderId="8" xfId="27" applyNumberFormat="1" applyFont="1" applyFill="1" applyBorder="1"/>
    <xf numFmtId="165" fontId="2" fillId="0" borderId="0" xfId="27" applyNumberFormat="1" applyFont="1" applyFill="1"/>
    <xf numFmtId="3" fontId="6" fillId="0" borderId="0" xfId="29" applyNumberFormat="1" applyFont="1" applyFill="1" applyBorder="1" applyAlignment="1">
      <alignment horizontal="right" wrapText="1"/>
    </xf>
    <xf numFmtId="9" fontId="2" fillId="0" borderId="0" xfId="0" applyNumberFormat="1" applyFont="1" applyFill="1" applyBorder="1" applyAlignment="1">
      <alignment horizontal="right"/>
    </xf>
    <xf numFmtId="9" fontId="2" fillId="0" borderId="0" xfId="31" applyNumberFormat="1" applyFont="1" applyFill="1" applyBorder="1" applyAlignment="1">
      <alignment horizontal="right"/>
    </xf>
    <xf numFmtId="0" fontId="2" fillId="0" borderId="0" xfId="0" applyFont="1" applyFill="1" applyAlignment="1">
      <alignment horizontal="right"/>
    </xf>
    <xf numFmtId="166" fontId="34" fillId="0" borderId="0" xfId="1" applyNumberFormat="1" applyFont="1" applyFill="1" applyBorder="1" applyAlignment="1">
      <alignment horizontal="right" wrapText="1"/>
    </xf>
    <xf numFmtId="166" fontId="34" fillId="0" borderId="8" xfId="1" applyNumberFormat="1" applyFont="1" applyFill="1" applyBorder="1" applyAlignment="1">
      <alignment horizontal="right" wrapText="1"/>
    </xf>
    <xf numFmtId="9" fontId="2" fillId="0" borderId="8" xfId="0" applyNumberFormat="1" applyFont="1" applyFill="1" applyBorder="1" applyAlignment="1">
      <alignment horizontal="right" wrapText="1"/>
    </xf>
    <xf numFmtId="0" fontId="2" fillId="0" borderId="8" xfId="0" applyFont="1" applyFill="1" applyBorder="1" applyAlignment="1">
      <alignment horizontal="right"/>
    </xf>
    <xf numFmtId="3" fontId="38" fillId="0" borderId="0" xfId="0" applyNumberFormat="1" applyFont="1" applyFill="1" applyAlignment="1">
      <alignment horizontal="right"/>
    </xf>
    <xf numFmtId="3" fontId="3" fillId="0" borderId="0" xfId="0" applyNumberFormat="1" applyFont="1" applyFill="1" applyAlignment="1">
      <alignment horizontal="right"/>
    </xf>
    <xf numFmtId="3" fontId="38" fillId="0" borderId="0" xfId="37" applyNumberFormat="1" applyFont="1" applyFill="1" applyBorder="1" applyAlignment="1">
      <alignment horizontal="right" wrapText="1"/>
    </xf>
    <xf numFmtId="3" fontId="7" fillId="0" borderId="0" xfId="25" applyNumberFormat="1" applyFont="1" applyFill="1" applyAlignment="1">
      <alignment horizontal="right"/>
    </xf>
    <xf numFmtId="3" fontId="3" fillId="0" borderId="0" xfId="25" applyNumberFormat="1" applyFont="1" applyFill="1"/>
    <xf numFmtId="3" fontId="7" fillId="0" borderId="0" xfId="25" applyNumberFormat="1" applyFont="1" applyFill="1" applyBorder="1" applyAlignment="1">
      <alignment horizontal="right"/>
    </xf>
    <xf numFmtId="3" fontId="3" fillId="0" borderId="0" xfId="25" applyNumberFormat="1" applyFont="1" applyFill="1" applyBorder="1"/>
    <xf numFmtId="3" fontId="7" fillId="0" borderId="8" xfId="25" applyNumberFormat="1" applyFont="1" applyFill="1" applyBorder="1" applyAlignment="1">
      <alignment horizontal="right"/>
    </xf>
    <xf numFmtId="3" fontId="3" fillId="0" borderId="8" xfId="25" applyNumberFormat="1" applyFont="1" applyFill="1" applyBorder="1"/>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3"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7" xfId="28" applyFont="1" applyFill="1" applyBorder="1" applyAlignment="1">
      <alignment vertical="center" wrapText="1"/>
    </xf>
    <xf numFmtId="0" fontId="3" fillId="8" borderId="7" xfId="28" applyFont="1" applyFill="1" applyBorder="1" applyAlignment="1">
      <alignment horizontal="right" vertical="center"/>
    </xf>
    <xf numFmtId="0" fontId="3" fillId="8" borderId="9" xfId="28" applyFont="1" applyFill="1" applyBorder="1" applyAlignment="1">
      <alignment vertical="center" wrapText="1"/>
    </xf>
    <xf numFmtId="0" fontId="3" fillId="8" borderId="0" xfId="28" applyFont="1" applyFill="1" applyBorder="1" applyAlignment="1">
      <alignment horizontal="right" vertical="center"/>
    </xf>
    <xf numFmtId="0" fontId="3" fillId="8" borderId="9" xfId="28" applyFont="1" applyFill="1" applyBorder="1" applyAlignment="1">
      <alignment horizontal="right" vertical="center" wrapText="1"/>
    </xf>
    <xf numFmtId="0" fontId="51" fillId="8" borderId="9" xfId="28" applyFont="1" applyFill="1" applyBorder="1" applyAlignment="1">
      <alignment horizontal="right" vertical="center" wrapText="1"/>
    </xf>
    <xf numFmtId="49" fontId="2" fillId="0" borderId="10" xfId="28" applyNumberFormat="1" applyFont="1" applyFill="1" applyBorder="1" applyAlignment="1">
      <alignment wrapText="1"/>
    </xf>
    <xf numFmtId="3" fontId="2" fillId="0" borderId="1" xfId="28" applyNumberFormat="1" applyFill="1" applyBorder="1"/>
    <xf numFmtId="3" fontId="2" fillId="0" borderId="0" xfId="28" applyNumberFormat="1" applyFill="1" applyBorder="1"/>
    <xf numFmtId="3" fontId="2" fillId="0" borderId="0" xfId="28" applyNumberFormat="1" applyFill="1" applyBorder="1" applyAlignment="1">
      <alignment horizontal="right"/>
    </xf>
    <xf numFmtId="9" fontId="2" fillId="0" borderId="0" xfId="28" applyNumberFormat="1" applyFill="1" applyBorder="1"/>
    <xf numFmtId="3" fontId="2" fillId="0" borderId="0" xfId="27" applyNumberFormat="1"/>
    <xf numFmtId="0" fontId="2" fillId="0" borderId="0" xfId="27" applyNumberFormat="1"/>
    <xf numFmtId="49" fontId="2" fillId="0" borderId="11" xfId="28" applyNumberFormat="1" applyFont="1" applyFill="1" applyBorder="1" applyAlignment="1"/>
    <xf numFmtId="0" fontId="52" fillId="0" borderId="0" xfId="27" applyFont="1" applyFill="1" applyBorder="1" applyAlignment="1">
      <alignment vertical="top" wrapText="1"/>
    </xf>
    <xf numFmtId="0" fontId="2" fillId="0" borderId="0" xfId="28" applyFill="1" applyBorder="1"/>
    <xf numFmtId="3" fontId="35" fillId="0" borderId="0" xfId="28" applyNumberFormat="1" applyFont="1" applyFill="1" applyBorder="1"/>
    <xf numFmtId="3" fontId="35" fillId="0" borderId="0" xfId="28" applyNumberFormat="1" applyFont="1" applyFill="1" applyBorder="1" applyAlignment="1">
      <alignment horizontal="right"/>
    </xf>
    <xf numFmtId="49" fontId="2" fillId="0" borderId="11" xfId="28" quotePrefix="1" applyNumberFormat="1" applyFont="1" applyFill="1" applyBorder="1" applyAlignment="1"/>
    <xf numFmtId="49" fontId="2" fillId="0" borderId="11" xfId="28" quotePrefix="1" applyNumberFormat="1" applyFont="1" applyFill="1" applyBorder="1" applyAlignment="1">
      <alignment horizontal="left"/>
    </xf>
    <xf numFmtId="49" fontId="2" fillId="0" borderId="0" xfId="28" applyNumberFormat="1" applyFont="1" applyFill="1" applyBorder="1" applyAlignment="1"/>
    <xf numFmtId="9" fontId="2" fillId="0" borderId="0" xfId="27" applyNumberFormat="1"/>
    <xf numFmtId="49" fontId="35" fillId="0" borderId="0" xfId="28" applyNumberFormat="1" applyFont="1" applyFill="1" applyBorder="1" applyAlignment="1"/>
    <xf numFmtId="49" fontId="35" fillId="0" borderId="9" xfId="28" applyNumberFormat="1" applyFont="1" applyFill="1" applyBorder="1" applyAlignment="1"/>
    <xf numFmtId="3" fontId="2" fillId="0" borderId="9" xfId="28" applyNumberFormat="1" applyFill="1" applyBorder="1"/>
    <xf numFmtId="3" fontId="35" fillId="0" borderId="9" xfId="28" applyNumberFormat="1" applyFont="1" applyFill="1" applyBorder="1"/>
    <xf numFmtId="3" fontId="2" fillId="0" borderId="9" xfId="28" applyNumberFormat="1" applyFill="1" applyBorder="1" applyAlignment="1">
      <alignment horizontal="right"/>
    </xf>
    <xf numFmtId="3" fontId="35" fillId="0" borderId="9" xfId="28" applyNumberFormat="1" applyFont="1" applyFill="1" applyBorder="1" applyAlignment="1">
      <alignment horizontal="right"/>
    </xf>
    <xf numFmtId="9" fontId="2" fillId="0" borderId="9" xfId="28" applyNumberFormat="1" applyFill="1" applyBorder="1"/>
    <xf numFmtId="0" fontId="8" fillId="8" borderId="0" xfId="28" applyFont="1" applyFill="1"/>
    <xf numFmtId="9" fontId="9" fillId="8" borderId="0" xfId="31" applyFont="1" applyFill="1" applyBorder="1"/>
    <xf numFmtId="0" fontId="9" fillId="8" borderId="0" xfId="28" applyFont="1" applyFill="1" applyBorder="1"/>
    <xf numFmtId="0" fontId="9" fillId="8" borderId="0" xfId="28" applyFont="1" applyFill="1"/>
    <xf numFmtId="9" fontId="9" fillId="8" borderId="0" xfId="31" applyFont="1" applyFill="1"/>
    <xf numFmtId="0" fontId="9" fillId="8" borderId="0" xfId="28" applyFont="1" applyFill="1" applyAlignment="1">
      <alignment vertical="top" wrapText="1"/>
    </xf>
    <xf numFmtId="0" fontId="9" fillId="8" borderId="0" xfId="28" applyFont="1" applyFill="1" applyAlignment="1">
      <alignment horizontal="left"/>
    </xf>
    <xf numFmtId="0" fontId="9" fillId="8" borderId="0" xfId="28" applyFont="1" applyFill="1" applyBorder="1" applyAlignment="1">
      <alignment horizontal="left" vertical="top"/>
    </xf>
    <xf numFmtId="0" fontId="2" fillId="8" borderId="0" xfId="28" applyFill="1" applyAlignment="1">
      <alignment horizontal="right"/>
    </xf>
    <xf numFmtId="0" fontId="2" fillId="9" borderId="0" xfId="28" applyFill="1"/>
    <xf numFmtId="0" fontId="2" fillId="9" borderId="0" xfId="28" applyFill="1" applyBorder="1"/>
    <xf numFmtId="0" fontId="3" fillId="8" borderId="0" xfId="28" applyFont="1" applyFill="1" applyAlignment="1">
      <alignment horizontal="right"/>
    </xf>
    <xf numFmtId="0" fontId="54" fillId="9" borderId="0" xfId="27" applyFont="1" applyFill="1" applyBorder="1" applyAlignment="1">
      <alignment horizontal="center" vertical="center" wrapText="1"/>
    </xf>
    <xf numFmtId="0" fontId="55" fillId="9" borderId="0" xfId="27" applyFont="1" applyFill="1" applyBorder="1" applyAlignment="1">
      <alignment horizontal="right"/>
    </xf>
    <xf numFmtId="0" fontId="2" fillId="0" borderId="0" xfId="28" applyFill="1"/>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0" borderId="0" xfId="28" applyFont="1" applyFill="1" applyBorder="1" applyAlignment="1">
      <alignment horizontal="center" vertical="center" wrapText="1" shrinkToFit="1"/>
    </xf>
    <xf numFmtId="0" fontId="2" fillId="0" borderId="0" xfId="28" applyFont="1" applyFill="1" applyBorder="1" applyAlignment="1">
      <alignment horizontal="center" vertical="center" wrapText="1"/>
    </xf>
    <xf numFmtId="0" fontId="2" fillId="0" borderId="0" xfId="28" applyFill="1" applyBorder="1" applyAlignment="1">
      <alignment horizontal="center" vertical="center" wrapText="1"/>
    </xf>
    <xf numFmtId="0" fontId="2" fillId="8" borderId="0" xfId="28" applyFont="1" applyFill="1" applyBorder="1" applyAlignment="1">
      <alignment horizontal="center" vertical="center" wrapText="1"/>
    </xf>
    <xf numFmtId="0" fontId="3" fillId="0" borderId="0" xfId="28" applyFont="1" applyFill="1" applyBorder="1" applyAlignment="1">
      <alignment horizontal="center" vertical="center" wrapText="1"/>
    </xf>
    <xf numFmtId="0" fontId="2" fillId="8" borderId="9" xfId="28" applyFont="1" applyFill="1" applyBorder="1" applyAlignment="1">
      <alignment horizontal="right"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9" xfId="28" applyFont="1" applyFill="1" applyBorder="1" applyAlignment="1">
      <alignment horizontal="right" vertical="center" wrapText="1"/>
    </xf>
    <xf numFmtId="0" fontId="2" fillId="8" borderId="3" xfId="28" applyFont="1" applyFill="1" applyBorder="1" applyAlignment="1">
      <alignment horizontal="right" vertical="center" wrapText="1"/>
    </xf>
    <xf numFmtId="0" fontId="2" fillId="8" borderId="0" xfId="28" applyFill="1" applyAlignment="1">
      <alignment horizontal="right" wrapText="1"/>
    </xf>
    <xf numFmtId="0" fontId="2" fillId="0" borderId="0" xfId="28" applyFont="1" applyFill="1" applyBorder="1" applyAlignment="1">
      <alignment horizontal="right" wrapText="1"/>
    </xf>
    <xf numFmtId="0" fontId="2" fillId="0" borderId="0" xfId="28" applyFont="1" applyFill="1" applyBorder="1" applyAlignment="1">
      <alignment horizontal="right" vertical="center" wrapText="1"/>
    </xf>
    <xf numFmtId="49" fontId="2" fillId="8" borderId="1" xfId="28" applyNumberFormat="1" applyFill="1" applyBorder="1"/>
    <xf numFmtId="3" fontId="35" fillId="0" borderId="1" xfId="28" applyNumberFormat="1" applyFont="1" applyFill="1" applyBorder="1"/>
    <xf numFmtId="9" fontId="56" fillId="0" borderId="0" xfId="28" applyNumberFormat="1" applyFont="1" applyFill="1" applyBorder="1"/>
    <xf numFmtId="164" fontId="56" fillId="0" borderId="0" xfId="31" applyNumberFormat="1" applyFont="1" applyFill="1" applyBorder="1"/>
    <xf numFmtId="9" fontId="56" fillId="0" borderId="0" xfId="31" applyFont="1" applyFill="1" applyBorder="1" applyAlignment="1">
      <alignment horizontal="right"/>
    </xf>
    <xf numFmtId="164" fontId="56" fillId="0" borderId="1" xfId="31" applyNumberFormat="1" applyFont="1" applyFill="1" applyBorder="1"/>
    <xf numFmtId="3" fontId="35" fillId="0" borderId="1" xfId="28" applyNumberFormat="1" applyFont="1" applyFill="1" applyBorder="1" applyAlignment="1">
      <alignment vertical="top" wrapText="1"/>
    </xf>
    <xf numFmtId="164" fontId="56" fillId="0" borderId="0" xfId="31" applyNumberFormat="1" applyFont="1" applyFill="1" applyBorder="1" applyAlignment="1">
      <alignment horizontal="right"/>
    </xf>
    <xf numFmtId="9" fontId="56" fillId="0" borderId="0" xfId="31" applyFont="1" applyFill="1" applyBorder="1"/>
    <xf numFmtId="9" fontId="56" fillId="0" borderId="1" xfId="31" applyNumberFormat="1" applyFont="1" applyFill="1" applyBorder="1"/>
    <xf numFmtId="9" fontId="56" fillId="9" borderId="0" xfId="31" applyFont="1" applyFill="1" applyBorder="1" applyAlignment="1">
      <alignment horizontal="right"/>
    </xf>
    <xf numFmtId="3" fontId="2" fillId="8" borderId="0" xfId="28" applyNumberFormat="1" applyFill="1"/>
    <xf numFmtId="49" fontId="2" fillId="0" borderId="0" xfId="28" applyNumberFormat="1" applyFill="1" applyBorder="1"/>
    <xf numFmtId="3" fontId="35" fillId="0" borderId="0" xfId="28" applyNumberFormat="1" applyFont="1" applyFill="1" applyBorder="1" applyAlignment="1">
      <alignment vertical="top" wrapText="1"/>
    </xf>
    <xf numFmtId="9" fontId="56" fillId="0" borderId="0" xfId="31" applyNumberFormat="1" applyFont="1" applyFill="1" applyBorder="1"/>
    <xf numFmtId="3" fontId="2" fillId="0" borderId="0" xfId="28" applyNumberFormat="1" applyFill="1"/>
    <xf numFmtId="0" fontId="2" fillId="0" borderId="0" xfId="27" applyNumberFormat="1" applyFill="1"/>
    <xf numFmtId="0" fontId="35" fillId="0" borderId="0" xfId="27" applyNumberFormat="1" applyFont="1" applyFill="1" applyBorder="1"/>
    <xf numFmtId="9" fontId="51" fillId="0" borderId="0" xfId="28" applyNumberFormat="1" applyFont="1" applyFill="1"/>
    <xf numFmtId="0" fontId="2" fillId="0" borderId="0" xfId="27" applyFont="1" applyFill="1" applyAlignment="1">
      <alignment horizontal="right"/>
    </xf>
    <xf numFmtId="0" fontId="2" fillId="0" borderId="0" xfId="28" applyNumberFormat="1" applyFont="1" applyFill="1" applyBorder="1" applyAlignment="1">
      <alignment horizontal="left"/>
    </xf>
    <xf numFmtId="49" fontId="2" fillId="0" borderId="0" xfId="28" quotePrefix="1" applyNumberFormat="1" applyFont="1" applyFill="1" applyBorder="1"/>
    <xf numFmtId="49" fontId="35" fillId="0" borderId="0" xfId="28" applyNumberFormat="1" applyFont="1" applyFill="1" applyBorder="1"/>
    <xf numFmtId="0" fontId="35" fillId="0" borderId="0" xfId="28" applyFont="1" applyFill="1"/>
    <xf numFmtId="0" fontId="35" fillId="8" borderId="0" xfId="28" applyFont="1" applyFill="1"/>
    <xf numFmtId="0" fontId="35" fillId="0" borderId="0" xfId="28" quotePrefix="1" applyNumberFormat="1" applyFont="1" applyFill="1" applyBorder="1" applyAlignment="1">
      <alignment horizontal="left"/>
    </xf>
    <xf numFmtId="9" fontId="56" fillId="0" borderId="9" xfId="28" applyNumberFormat="1" applyFont="1" applyFill="1" applyBorder="1"/>
    <xf numFmtId="164" fontId="56" fillId="0" borderId="9" xfId="31" applyNumberFormat="1" applyFont="1" applyFill="1" applyBorder="1"/>
    <xf numFmtId="9" fontId="56" fillId="0" borderId="9" xfId="31" applyFont="1" applyFill="1" applyBorder="1" applyAlignment="1">
      <alignment horizontal="right"/>
    </xf>
    <xf numFmtId="164" fontId="56" fillId="0" borderId="9" xfId="31" applyNumberFormat="1" applyFont="1" applyFill="1" applyBorder="1" applyAlignment="1">
      <alignment horizontal="right"/>
    </xf>
    <xf numFmtId="0" fontId="35" fillId="0" borderId="9" xfId="27" applyNumberFormat="1" applyFont="1" applyFill="1" applyBorder="1"/>
    <xf numFmtId="9" fontId="51" fillId="0" borderId="9" xfId="28" applyNumberFormat="1" applyFont="1" applyFill="1" applyBorder="1"/>
    <xf numFmtId="9" fontId="56" fillId="0" borderId="9" xfId="31" applyFont="1" applyFill="1" applyBorder="1"/>
    <xf numFmtId="9" fontId="56" fillId="0" borderId="9" xfId="31" applyNumberFormat="1" applyFont="1" applyFill="1" applyBorder="1"/>
    <xf numFmtId="0" fontId="2" fillId="0" borderId="9" xfId="27" applyNumberFormat="1" applyFill="1" applyBorder="1"/>
    <xf numFmtId="0" fontId="2" fillId="0" borderId="9" xfId="27" applyFont="1" applyFill="1" applyBorder="1" applyAlignment="1">
      <alignment horizontal="right"/>
    </xf>
    <xf numFmtId="9" fontId="51" fillId="0" borderId="0" xfId="28" applyNumberFormat="1" applyFont="1" applyFill="1" applyBorder="1"/>
    <xf numFmtId="0" fontId="2" fillId="0" borderId="0" xfId="27" applyFont="1" applyFill="1" applyBorder="1" applyAlignment="1">
      <alignment horizontal="right"/>
    </xf>
    <xf numFmtId="0" fontId="57" fillId="8" borderId="0" xfId="28" applyFont="1" applyFill="1"/>
    <xf numFmtId="9" fontId="57" fillId="8" borderId="0" xfId="28" applyNumberFormat="1" applyFont="1" applyFill="1"/>
    <xf numFmtId="1" fontId="57" fillId="8" borderId="0" xfId="28" applyNumberFormat="1" applyFont="1" applyFill="1"/>
    <xf numFmtId="9" fontId="57" fillId="8" borderId="0" xfId="31" applyFont="1" applyFill="1"/>
    <xf numFmtId="0" fontId="57" fillId="8" borderId="0" xfId="28" applyNumberFormat="1" applyFont="1" applyFill="1"/>
    <xf numFmtId="9" fontId="51" fillId="0" borderId="0" xfId="31" applyFont="1" applyFill="1" applyBorder="1" applyAlignment="1">
      <alignment horizontal="right"/>
    </xf>
    <xf numFmtId="3" fontId="2" fillId="0" borderId="0" xfId="28" applyNumberFormat="1" applyFont="1" applyFill="1" applyBorder="1" applyAlignment="1">
      <alignment vertical="top" wrapText="1"/>
    </xf>
    <xf numFmtId="3" fontId="9" fillId="8" borderId="0" xfId="28" applyNumberFormat="1" applyFont="1" applyFill="1"/>
    <xf numFmtId="0" fontId="58" fillId="8" borderId="0" xfId="28" applyFont="1" applyFill="1" applyBorder="1" applyAlignment="1">
      <alignment vertical="top" wrapText="1"/>
    </xf>
    <xf numFmtId="0" fontId="59" fillId="8" borderId="0" xfId="28" applyFont="1" applyFill="1" applyBorder="1"/>
    <xf numFmtId="0" fontId="9" fillId="8" borderId="0" xfId="28" applyFont="1" applyFill="1" applyBorder="1" applyAlignment="1">
      <alignment horizontal="left"/>
    </xf>
    <xf numFmtId="0" fontId="9" fillId="8" borderId="0" xfId="28" applyFont="1" applyFill="1" applyAlignment="1">
      <alignment horizontal="left" vertical="center"/>
    </xf>
    <xf numFmtId="0" fontId="9" fillId="8" borderId="0" xfId="28" applyFont="1" applyFill="1" applyAlignment="1">
      <alignment vertical="top"/>
    </xf>
    <xf numFmtId="0" fontId="9" fillId="8" borderId="0" xfId="28" applyFont="1" applyFill="1" applyBorder="1" applyAlignment="1">
      <alignment vertical="top"/>
    </xf>
    <xf numFmtId="0" fontId="2" fillId="8" borderId="0" xfId="28" applyFont="1" applyFill="1" applyBorder="1"/>
    <xf numFmtId="9" fontId="2" fillId="8" borderId="0" xfId="31" applyFill="1"/>
    <xf numFmtId="0" fontId="57" fillId="8" borderId="0" xfId="28" applyFont="1" applyFill="1" applyBorder="1"/>
    <xf numFmtId="0" fontId="2" fillId="8" borderId="1" xfId="28" applyFill="1" applyBorder="1" applyAlignment="1">
      <alignment vertical="center" wrapText="1"/>
    </xf>
    <xf numFmtId="0" fontId="2" fillId="8" borderId="3" xfId="28" applyFill="1" applyBorder="1" applyAlignment="1">
      <alignment horizontal="right" vertical="center" wrapText="1"/>
    </xf>
    <xf numFmtId="0" fontId="2" fillId="8" borderId="0" xfId="28" applyFill="1" applyBorder="1" applyAlignment="1">
      <alignment horizontal="right" vertical="center" wrapText="1"/>
    </xf>
    <xf numFmtId="3" fontId="2" fillId="0" borderId="0" xfId="27" applyNumberFormat="1" applyFill="1"/>
    <xf numFmtId="0" fontId="2" fillId="0" borderId="1" xfId="28" applyFont="1" applyFill="1" applyBorder="1" applyAlignment="1">
      <alignment horizontal="left"/>
    </xf>
    <xf numFmtId="1" fontId="2" fillId="0" borderId="0" xfId="28" applyNumberFormat="1" applyFont="1" applyFill="1" applyBorder="1" applyAlignment="1">
      <alignment vertical="top" wrapText="1"/>
    </xf>
    <xf numFmtId="166" fontId="2" fillId="0" borderId="0" xfId="5" applyNumberFormat="1" applyFont="1" applyFill="1" applyBorder="1"/>
    <xf numFmtId="0" fontId="2" fillId="0" borderId="0" xfId="28" applyFont="1" applyFill="1" applyBorder="1" applyAlignment="1">
      <alignment vertical="top" wrapText="1"/>
    </xf>
    <xf numFmtId="0" fontId="60" fillId="0" borderId="0" xfId="27" applyFont="1" applyFill="1" applyBorder="1" applyAlignment="1">
      <alignment vertical="top" wrapText="1"/>
    </xf>
    <xf numFmtId="0" fontId="2" fillId="0" borderId="0" xfId="28" applyFont="1" applyFill="1" applyBorder="1" applyAlignment="1">
      <alignment horizontal="left"/>
    </xf>
    <xf numFmtId="0" fontId="2" fillId="0" borderId="0" xfId="28" applyFont="1" applyFill="1"/>
    <xf numFmtId="166" fontId="2" fillId="0" borderId="0" xfId="5" applyNumberFormat="1" applyFont="1" applyFill="1" applyBorder="1" applyAlignment="1"/>
    <xf numFmtId="1" fontId="35" fillId="0" borderId="0" xfId="28" applyNumberFormat="1" applyFont="1" applyFill="1" applyBorder="1" applyAlignment="1">
      <alignment vertical="top" wrapText="1"/>
    </xf>
    <xf numFmtId="166" fontId="35" fillId="0" borderId="0" xfId="5" applyNumberFormat="1" applyFont="1" applyFill="1" applyBorder="1"/>
    <xf numFmtId="0" fontId="35" fillId="0" borderId="0" xfId="28" applyFont="1" applyFill="1" applyBorder="1" applyAlignment="1">
      <alignment vertical="top" wrapText="1"/>
    </xf>
    <xf numFmtId="0" fontId="35" fillId="0" borderId="0" xfId="28" applyFont="1" applyFill="1" applyBorder="1" applyAlignment="1">
      <alignment horizontal="left"/>
    </xf>
    <xf numFmtId="3" fontId="35" fillId="0" borderId="9" xfId="28" applyNumberFormat="1" applyFont="1" applyFill="1" applyBorder="1" applyAlignment="1">
      <alignment vertical="top" wrapText="1"/>
    </xf>
    <xf numFmtId="1" fontId="35" fillId="0" borderId="9" xfId="28" applyNumberFormat="1" applyFont="1" applyFill="1" applyBorder="1" applyAlignment="1">
      <alignment vertical="top" wrapText="1"/>
    </xf>
    <xf numFmtId="166" fontId="35" fillId="0" borderId="9" xfId="5" applyNumberFormat="1" applyFont="1" applyFill="1" applyBorder="1"/>
    <xf numFmtId="0" fontId="35" fillId="0" borderId="9" xfId="28" applyFont="1" applyFill="1" applyBorder="1" applyAlignment="1">
      <alignment vertical="top" wrapText="1"/>
    </xf>
    <xf numFmtId="49" fontId="35" fillId="9" borderId="0" xfId="28" applyNumberFormat="1" applyFont="1" applyFill="1" applyBorder="1" applyAlignment="1"/>
    <xf numFmtId="3" fontId="35" fillId="9" borderId="0" xfId="28" applyNumberFormat="1" applyFont="1" applyFill="1" applyBorder="1" applyAlignment="1">
      <alignment vertical="top" wrapText="1"/>
    </xf>
    <xf numFmtId="1" fontId="35" fillId="9" borderId="0" xfId="28" applyNumberFormat="1" applyFont="1" applyFill="1" applyBorder="1" applyAlignment="1">
      <alignment vertical="top" wrapText="1"/>
    </xf>
    <xf numFmtId="166" fontId="35" fillId="9" borderId="0" xfId="5" applyNumberFormat="1" applyFont="1" applyFill="1" applyBorder="1"/>
    <xf numFmtId="0" fontId="35" fillId="9" borderId="0" xfId="28" applyFont="1" applyFill="1" applyBorder="1" applyAlignment="1">
      <alignment vertical="top" wrapText="1"/>
    </xf>
    <xf numFmtId="0" fontId="9" fillId="8" borderId="0" xfId="28" applyFont="1" applyFill="1" applyBorder="1" applyAlignment="1"/>
    <xf numFmtId="0" fontId="9" fillId="8" borderId="0" xfId="28" applyFont="1" applyFill="1" applyAlignment="1"/>
    <xf numFmtId="1" fontId="9" fillId="8" borderId="0" xfId="28" applyNumberFormat="1" applyFont="1" applyFill="1" applyAlignment="1"/>
    <xf numFmtId="0" fontId="8" fillId="8" borderId="0" xfId="28" applyFont="1" applyFill="1" applyAlignment="1"/>
    <xf numFmtId="0" fontId="2" fillId="8" borderId="0" xfId="28" applyFont="1" applyFill="1" applyAlignment="1"/>
    <xf numFmtId="1" fontId="2" fillId="8" borderId="0" xfId="28" applyNumberFormat="1" applyFill="1"/>
    <xf numFmtId="0" fontId="3" fillId="8" borderId="0" xfId="28" applyFont="1" applyFill="1" applyAlignment="1">
      <alignment horizontal="left" vertical="top"/>
    </xf>
    <xf numFmtId="0" fontId="2" fillId="8" borderId="0" xfId="28" applyFont="1" applyFill="1" applyAlignment="1">
      <alignment vertical="center" wrapText="1"/>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 fillId="8" borderId="1" xfId="28" applyFont="1" applyFill="1" applyBorder="1" applyAlignment="1">
      <alignment vertical="top"/>
    </xf>
    <xf numFmtId="0" fontId="2" fillId="0" borderId="1" xfId="27" applyBorder="1" applyAlignment="1">
      <alignment horizontal="center" vertical="center"/>
    </xf>
    <xf numFmtId="0" fontId="51" fillId="0" borderId="0" xfId="28" applyFont="1" applyFill="1" applyAlignment="1">
      <alignment vertical="top"/>
    </xf>
    <xf numFmtId="0" fontId="51" fillId="8" borderId="0" xfId="28" applyFont="1" applyFill="1" applyAlignment="1">
      <alignment vertical="top"/>
    </xf>
    <xf numFmtId="0" fontId="2" fillId="8" borderId="12"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0" borderId="0" xfId="28" applyFill="1" applyAlignment="1">
      <alignment vertical="top"/>
    </xf>
    <xf numFmtId="0" fontId="2" fillId="0" borderId="0" xfId="28" applyFill="1" applyAlignment="1"/>
    <xf numFmtId="0" fontId="2" fillId="8" borderId="0" xfId="28" applyFill="1" applyAlignment="1">
      <alignment vertical="top"/>
    </xf>
    <xf numFmtId="0" fontId="2" fillId="8" borderId="10" xfId="28" applyFont="1" applyFill="1" applyBorder="1" applyAlignment="1">
      <alignment horizontal="left" vertical="top" wrapText="1"/>
    </xf>
    <xf numFmtId="9" fontId="51" fillId="0" borderId="0" xfId="31" applyFont="1" applyFill="1" applyBorder="1" applyAlignment="1">
      <alignment horizontal="right" vertical="top" wrapText="1"/>
    </xf>
    <xf numFmtId="0" fontId="2" fillId="0" borderId="0" xfId="28" applyFill="1" applyBorder="1" applyAlignment="1">
      <alignment vertical="top"/>
    </xf>
    <xf numFmtId="0" fontId="2" fillId="9" borderId="0" xfId="28" applyFill="1" applyBorder="1" applyAlignment="1">
      <alignment vertical="top"/>
    </xf>
    <xf numFmtId="0" fontId="2" fillId="0" borderId="11" xfId="28" applyFont="1" applyFill="1" applyBorder="1" applyAlignment="1">
      <alignment horizontal="left" vertical="top" wrapText="1"/>
    </xf>
    <xf numFmtId="3" fontId="2" fillId="0" borderId="0" xfId="28" applyNumberFormat="1" applyFill="1" applyAlignment="1">
      <alignment vertical="top"/>
    </xf>
    <xf numFmtId="3" fontId="2" fillId="0" borderId="0" xfId="3" applyNumberFormat="1" applyFont="1" applyFill="1" applyBorder="1" applyAlignment="1">
      <alignment vertical="top"/>
    </xf>
    <xf numFmtId="10" fontId="2" fillId="0" borderId="0" xfId="28" applyNumberFormat="1" applyFill="1" applyAlignment="1">
      <alignment vertical="top"/>
    </xf>
    <xf numFmtId="0" fontId="2" fillId="8" borderId="0" xfId="28" applyFill="1" applyBorder="1" applyAlignment="1">
      <alignment vertical="top"/>
    </xf>
    <xf numFmtId="0" fontId="2" fillId="0" borderId="11" xfId="28" applyFont="1" applyFill="1" applyBorder="1" applyAlignment="1">
      <alignment horizontal="left" vertical="top"/>
    </xf>
    <xf numFmtId="3" fontId="35" fillId="0" borderId="0" xfId="28" applyNumberFormat="1" applyFont="1" applyFill="1" applyBorder="1" applyAlignment="1">
      <alignment vertical="top"/>
    </xf>
    <xf numFmtId="3" fontId="35" fillId="0" borderId="0" xfId="3" applyNumberFormat="1" applyFont="1" applyFill="1" applyBorder="1" applyAlignment="1">
      <alignment vertical="top"/>
    </xf>
    <xf numFmtId="3" fontId="2" fillId="0" borderId="9" xfId="28" applyNumberFormat="1" applyFill="1" applyBorder="1" applyAlignment="1">
      <alignment vertical="top"/>
    </xf>
    <xf numFmtId="3" fontId="2" fillId="0" borderId="9" xfId="3" applyNumberFormat="1" applyFont="1" applyFill="1" applyBorder="1" applyAlignment="1">
      <alignment vertical="top"/>
    </xf>
    <xf numFmtId="166" fontId="2" fillId="9" borderId="0" xfId="3" applyNumberFormat="1" applyFont="1" applyFill="1" applyBorder="1"/>
    <xf numFmtId="166" fontId="2" fillId="9" borderId="0" xfId="3" applyNumberFormat="1" applyFont="1" applyFill="1" applyBorder="1" applyAlignment="1">
      <alignment vertical="top"/>
    </xf>
    <xf numFmtId="9" fontId="2" fillId="8" borderId="0" xfId="28" applyNumberFormat="1" applyFill="1"/>
    <xf numFmtId="9" fontId="2" fillId="8" borderId="0" xfId="28" applyNumberFormat="1" applyFill="1" applyBorder="1"/>
    <xf numFmtId="9" fontId="2" fillId="8" borderId="0" xfId="31" applyNumberFormat="1" applyFill="1"/>
    <xf numFmtId="166" fontId="2" fillId="0" borderId="0" xfId="3" applyNumberFormat="1" applyFont="1" applyFill="1" applyBorder="1" applyAlignment="1">
      <alignment vertical="top"/>
    </xf>
    <xf numFmtId="2" fontId="2" fillId="8" borderId="0" xfId="28" applyNumberFormat="1" applyFill="1" applyBorder="1"/>
    <xf numFmtId="166" fontId="2" fillId="8" borderId="0" xfId="28" applyNumberFormat="1" applyFill="1"/>
    <xf numFmtId="166" fontId="2" fillId="8" borderId="0" xfId="28" applyNumberFormat="1" applyFill="1" applyBorder="1"/>
    <xf numFmtId="2" fontId="2" fillId="8" borderId="0" xfId="28" applyNumberFormat="1" applyFill="1"/>
    <xf numFmtId="0" fontId="2" fillId="9" borderId="0" xfId="0" applyFont="1" applyFill="1" applyBorder="1" applyAlignment="1">
      <alignment horizontal="left"/>
    </xf>
    <xf numFmtId="9" fontId="0" fillId="0" borderId="0" xfId="0" applyNumberFormat="1"/>
    <xf numFmtId="9" fontId="35" fillId="0" borderId="0" xfId="28" applyNumberFormat="1" applyFont="1" applyFill="1" applyBorder="1"/>
    <xf numFmtId="9" fontId="0" fillId="0" borderId="9" xfId="0" applyNumberFormat="1" applyBorder="1"/>
    <xf numFmtId="3" fontId="7" fillId="9" borderId="0" xfId="29" applyNumberFormat="1" applyFont="1" applyFill="1" applyBorder="1" applyAlignment="1">
      <alignment horizontal="right" wrapText="1"/>
    </xf>
    <xf numFmtId="3" fontId="2" fillId="9" borderId="8" xfId="0" applyNumberFormat="1" applyFont="1" applyFill="1" applyBorder="1"/>
    <xf numFmtId="3" fontId="3" fillId="9" borderId="8" xfId="0" applyNumberFormat="1" applyFont="1" applyFill="1" applyBorder="1"/>
    <xf numFmtId="3" fontId="7" fillId="9" borderId="8" xfId="29" applyNumberFormat="1" applyFont="1" applyFill="1" applyBorder="1" applyAlignment="1">
      <alignment horizontal="right" wrapText="1"/>
    </xf>
    <xf numFmtId="3" fontId="0" fillId="9" borderId="8" xfId="0" applyNumberFormat="1" applyFill="1" applyBorder="1"/>
    <xf numFmtId="3" fontId="38" fillId="9" borderId="8" xfId="37" applyNumberFormat="1" applyFont="1" applyFill="1" applyBorder="1" applyAlignment="1">
      <alignment horizontal="right" wrapText="1"/>
    </xf>
    <xf numFmtId="3" fontId="2" fillId="9" borderId="0" xfId="25" applyNumberFormat="1" applyFont="1" applyFill="1" applyBorder="1" applyAlignment="1">
      <alignment horizontal="right"/>
    </xf>
    <xf numFmtId="3" fontId="2" fillId="9" borderId="8" xfId="25" applyNumberFormat="1" applyFont="1" applyFill="1" applyBorder="1" applyAlignment="1">
      <alignment horizontal="right"/>
    </xf>
    <xf numFmtId="0" fontId="2" fillId="9" borderId="8" xfId="25" applyFont="1" applyFill="1" applyBorder="1"/>
    <xf numFmtId="0" fontId="2" fillId="9" borderId="0" xfId="0" applyFont="1" applyFill="1" applyBorder="1" applyAlignment="1">
      <alignment horizontal="left" wrapText="1"/>
    </xf>
    <xf numFmtId="0" fontId="2" fillId="9" borderId="0" xfId="0" applyFont="1" applyFill="1" applyAlignment="1">
      <alignment vertical="top" wrapText="1"/>
    </xf>
    <xf numFmtId="0" fontId="25" fillId="9" borderId="0" xfId="0" applyFont="1" applyFill="1" applyAlignment="1">
      <alignment horizontal="left"/>
    </xf>
    <xf numFmtId="0" fontId="2" fillId="9" borderId="0" xfId="0" applyFont="1" applyFill="1" applyAlignment="1">
      <alignment horizontal="left" wrapText="1"/>
    </xf>
    <xf numFmtId="0" fontId="25" fillId="9" borderId="0" xfId="0" applyFont="1" applyFill="1" applyAlignment="1">
      <alignment wrapText="1"/>
    </xf>
    <xf numFmtId="0" fontId="2" fillId="9" borderId="0" xfId="0" applyFont="1" applyFill="1" applyAlignment="1">
      <alignment wrapText="1"/>
    </xf>
    <xf numFmtId="0" fontId="2" fillId="9" borderId="0" xfId="0" applyFont="1" applyFill="1" applyAlignment="1"/>
    <xf numFmtId="0" fontId="25" fillId="9" borderId="0" xfId="0" applyFont="1" applyFill="1" applyAlignment="1">
      <alignment vertical="top" wrapText="1"/>
    </xf>
    <xf numFmtId="0" fontId="6" fillId="9" borderId="0" xfId="0" applyFont="1" applyFill="1" applyBorder="1" applyAlignment="1">
      <alignment horizontal="left" wrapText="1"/>
    </xf>
    <xf numFmtId="0" fontId="25" fillId="9" borderId="0" xfId="0" applyFont="1" applyFill="1" applyAlignment="1">
      <alignment horizontal="left" vertical="top"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47" fillId="9" borderId="0" xfId="0" applyFont="1" applyFill="1" applyAlignment="1">
      <alignment horizontal="left" vertical="top" wrapText="1"/>
    </xf>
    <xf numFmtId="0" fontId="47" fillId="0" borderId="0" xfId="0" applyFont="1" applyAlignment="1">
      <alignment horizontal="left" vertical="top" wrapText="1"/>
    </xf>
    <xf numFmtId="0" fontId="2" fillId="9" borderId="0" xfId="0" applyFont="1" applyFill="1" applyAlignment="1">
      <alignment horizontal="left" vertical="top" wrapText="1"/>
    </xf>
    <xf numFmtId="0" fontId="3" fillId="9" borderId="3" xfId="0" applyFont="1" applyFill="1" applyBorder="1" applyAlignment="1">
      <alignment horizontal="center" wrapText="1"/>
    </xf>
    <xf numFmtId="0" fontId="3" fillId="0" borderId="3" xfId="0" applyFont="1" applyBorder="1" applyAlignment="1">
      <alignment horizontal="center" wrapText="1"/>
    </xf>
    <xf numFmtId="0" fontId="3" fillId="9" borderId="7" xfId="0" applyFont="1" applyFill="1" applyBorder="1" applyAlignment="1">
      <alignment horizontal="right" vertical="center" wrapText="1"/>
    </xf>
    <xf numFmtId="0" fontId="0" fillId="0" borderId="2" xfId="0" applyBorder="1" applyAlignment="1"/>
    <xf numFmtId="0" fontId="3" fillId="0" borderId="7" xfId="0" applyFont="1" applyFill="1" applyBorder="1" applyAlignment="1">
      <alignment horizontal="right" vertical="center" wrapText="1"/>
    </xf>
    <xf numFmtId="0" fontId="0" fillId="0" borderId="2" xfId="0" applyBorder="1" applyAlignment="1">
      <alignment wrapText="1"/>
    </xf>
    <xf numFmtId="0" fontId="2"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30" applyFont="1" applyFill="1" applyAlignment="1">
      <alignment horizontal="left" vertical="top" wrapText="1"/>
    </xf>
    <xf numFmtId="0" fontId="2" fillId="9" borderId="0" xfId="0" applyFont="1" applyFill="1" applyBorder="1" applyAlignment="1">
      <alignment vertical="top" wrapText="1"/>
    </xf>
    <xf numFmtId="0" fontId="2"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6" fillId="9" borderId="0" xfId="0" applyFont="1" applyFill="1" applyAlignment="1">
      <alignment horizontal="left" vertical="top" wrapText="1"/>
    </xf>
    <xf numFmtId="0" fontId="0" fillId="9" borderId="0" xfId="0" applyFill="1" applyBorder="1" applyAlignment="1">
      <alignment horizontal="left" wrapText="1"/>
    </xf>
    <xf numFmtId="0" fontId="0" fillId="9" borderId="0" xfId="0" applyFill="1" applyAlignment="1">
      <alignment wrapText="1"/>
    </xf>
    <xf numFmtId="0" fontId="2" fillId="9" borderId="0" xfId="25" applyFont="1" applyFill="1" applyAlignment="1">
      <alignment horizontal="left" vertical="top" wrapText="1"/>
    </xf>
    <xf numFmtId="0" fontId="35"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2" fillId="9" borderId="0" xfId="25" applyFont="1" applyFill="1" applyAlignment="1">
      <alignment vertical="top" wrapText="1"/>
    </xf>
    <xf numFmtId="0" fontId="6" fillId="9" borderId="0" xfId="25" applyFont="1" applyFill="1" applyAlignment="1">
      <alignment horizontal="left" vertical="top" wrapText="1"/>
    </xf>
    <xf numFmtId="2" fontId="3" fillId="8" borderId="7"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9" fillId="8" borderId="0" xfId="28" applyFont="1" applyFill="1" applyBorder="1" applyAlignment="1">
      <alignment horizontal="left" vertical="top" wrapText="1" shrinkToFit="1"/>
    </xf>
    <xf numFmtId="0" fontId="3" fillId="8" borderId="7" xfId="28" applyFont="1" applyFill="1" applyBorder="1" applyAlignment="1">
      <alignment horizontal="right" vertical="center" wrapText="1"/>
    </xf>
    <xf numFmtId="0" fontId="3" fillId="8" borderId="9" xfId="28" applyFont="1" applyFill="1" applyBorder="1" applyAlignment="1">
      <alignment horizontal="right" vertical="center" wrapText="1"/>
    </xf>
    <xf numFmtId="0" fontId="3" fillId="8" borderId="3" xfId="28" applyFont="1" applyFill="1" applyBorder="1" applyAlignment="1">
      <alignment horizontal="center" vertical="center" wrapText="1"/>
    </xf>
    <xf numFmtId="2" fontId="3" fillId="8" borderId="9" xfId="28" applyNumberFormat="1" applyFont="1" applyFill="1" applyBorder="1" applyAlignment="1">
      <alignment horizontal="right" vertical="center" wrapText="1"/>
    </xf>
    <xf numFmtId="0" fontId="3" fillId="8" borderId="1" xfId="28" applyFont="1" applyFill="1" applyBorder="1" applyAlignment="1">
      <alignment horizontal="center" vertical="center" wrapText="1"/>
    </xf>
    <xf numFmtId="0" fontId="3" fillId="8" borderId="9" xfId="28" applyFont="1" applyFill="1" applyBorder="1" applyAlignment="1">
      <alignment horizontal="center" vertical="center" wrapText="1"/>
    </xf>
    <xf numFmtId="0" fontId="3" fillId="0" borderId="0" xfId="28" applyFont="1" applyFill="1" applyBorder="1" applyAlignment="1">
      <alignment horizontal="center" vertical="center" wrapText="1"/>
    </xf>
    <xf numFmtId="0" fontId="9" fillId="8" borderId="0" xfId="28" applyFont="1" applyFill="1" applyAlignment="1">
      <alignment vertical="top" wrapText="1"/>
    </xf>
    <xf numFmtId="0" fontId="2" fillId="0" borderId="0" xfId="28" applyAlignment="1">
      <alignment vertical="top" wrapText="1"/>
    </xf>
    <xf numFmtId="0" fontId="9" fillId="8" borderId="0" xfId="28" applyNumberFormat="1" applyFont="1" applyFill="1" applyAlignment="1">
      <alignment horizontal="left" wrapText="1"/>
    </xf>
    <xf numFmtId="0" fontId="2" fillId="0" borderId="0" xfId="28" applyAlignment="1">
      <alignment wrapText="1"/>
    </xf>
    <xf numFmtId="0" fontId="2" fillId="0" borderId="0" xfId="28" applyFont="1" applyFill="1" applyBorder="1" applyAlignment="1">
      <alignment horizontal="right" vertical="center" wrapText="1"/>
    </xf>
    <xf numFmtId="0" fontId="3" fillId="0" borderId="0" xfId="28" applyFont="1" applyFill="1" applyBorder="1" applyAlignment="1">
      <alignment horizontal="right" vertical="center" wrapText="1"/>
    </xf>
    <xf numFmtId="9" fontId="3" fillId="0" borderId="0" xfId="31" applyFont="1" applyFill="1" applyBorder="1" applyAlignment="1">
      <alignment horizontal="center" vertical="center" wrapText="1"/>
    </xf>
    <xf numFmtId="0" fontId="3" fillId="0" borderId="0" xfId="28" applyFont="1" applyFill="1" applyBorder="1" applyAlignment="1">
      <alignment horizontal="center" vertical="center" wrapText="1" shrinkToFit="1"/>
    </xf>
    <xf numFmtId="0" fontId="2" fillId="0" borderId="0" xfId="28" applyFont="1" applyFill="1" applyBorder="1" applyAlignment="1">
      <alignment horizontal="center" vertical="center" wrapText="1" shrinkToFit="1"/>
    </xf>
    <xf numFmtId="0" fontId="2" fillId="0" borderId="0" xfId="28" applyFont="1" applyFill="1" applyBorder="1" applyAlignment="1">
      <alignment horizontal="center" vertical="center" wrapText="1"/>
    </xf>
    <xf numFmtId="0" fontId="3" fillId="8" borderId="3" xfId="28" applyFont="1" applyFill="1" applyBorder="1" applyAlignment="1">
      <alignment horizontal="center" vertical="center" wrapText="1" shrinkToFit="1"/>
    </xf>
    <xf numFmtId="0" fontId="2" fillId="8" borderId="7" xfId="28" applyFont="1" applyFill="1" applyBorder="1" applyAlignment="1">
      <alignment horizontal="center" vertical="center" wrapText="1"/>
    </xf>
    <xf numFmtId="0" fontId="2" fillId="8" borderId="9" xfId="28" applyFont="1" applyFill="1" applyBorder="1" applyAlignment="1">
      <alignment horizontal="center" vertical="center" wrapText="1"/>
    </xf>
    <xf numFmtId="0" fontId="2" fillId="8" borderId="1" xfId="28" applyFont="1" applyFill="1" applyBorder="1" applyAlignment="1">
      <alignment horizontal="right" vertical="center" wrapText="1"/>
    </xf>
    <xf numFmtId="0" fontId="2" fillId="8" borderId="9" xfId="28" applyFont="1" applyFill="1" applyBorder="1" applyAlignment="1">
      <alignment horizontal="right" vertical="center" wrapText="1"/>
    </xf>
    <xf numFmtId="0" fontId="2" fillId="0" borderId="0" xfId="28" applyFont="1" applyFill="1" applyBorder="1" applyAlignment="1">
      <alignment horizontal="right"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2"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xf>
    <xf numFmtId="0" fontId="2" fillId="8" borderId="9" xfId="28" applyFont="1" applyFill="1" applyBorder="1" applyAlignment="1">
      <alignment horizontal="right"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9" fontId="3" fillId="8" borderId="3" xfId="31" applyFont="1" applyFill="1" applyBorder="1" applyAlignment="1">
      <alignment horizontal="center" vertical="center" wrapText="1"/>
    </xf>
    <xf numFmtId="0" fontId="9"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2" fillId="8" borderId="0" xfId="28" applyFont="1" applyFill="1" applyAlignment="1">
      <alignment horizontal="left" vertical="center" wrapText="1"/>
    </xf>
    <xf numFmtId="0" fontId="3" fillId="8" borderId="3" xfId="28" applyFont="1" applyFill="1" applyBorder="1" applyAlignment="1">
      <alignment horizontal="center" vertical="center"/>
    </xf>
    <xf numFmtId="0" fontId="2" fillId="0" borderId="3" xfId="27" applyBorder="1" applyAlignment="1">
      <alignment horizontal="center" vertical="center"/>
    </xf>
  </cellXfs>
  <cellStyles count="39">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8"/>
    <cellStyle name="Normal_Sheet1" xfId="29"/>
    <cellStyle name="Normal_Table 2.7 - Legal representation" xfId="30"/>
    <cellStyle name="Normal_Warrants" xfId="37"/>
    <cellStyle name="Percent" xfId="31" builtinId="5"/>
    <cellStyle name="Percent 2" xfId="32"/>
    <cellStyle name="Percent 2 2" xfId="33"/>
    <cellStyle name="Percent 3" xfId="34"/>
    <cellStyle name="Percent_Civil Court Statistics Bulletin (version 1) 2" xfId="35"/>
    <cellStyle name="Refdb standard" xfId="36"/>
  </cellStyles>
  <dxfs count="14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hq\102PF\Shared\Group_LCDSHD2_IMD\IMD\Statistics%20Branch\Civil\Quarterly%20Bulletins\Civil%20Court%20Statistics\2018\Q3\JR%20tables\JR-main-tables-2018_3-v2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1 Workings"/>
      <sheetName val="2.2"/>
      <sheetName val="2.2 Workings"/>
      <sheetName val="2.3"/>
      <sheetName val="2.3 Workings"/>
      <sheetName val="2.4"/>
      <sheetName val="2.4 Workings"/>
      <sheetName val="QA CSV (to be updated)"/>
      <sheetName val="CHART - Figure 6"/>
      <sheetName val="JR CSV Pivot"/>
      <sheetName val="JR CSV"/>
      <sheetName val="Sheet1"/>
    </sheetNames>
    <sheetDataSet>
      <sheetData sheetId="0"/>
      <sheetData sheetId="1"/>
      <sheetData sheetId="2"/>
      <sheetData sheetId="3"/>
      <sheetData sheetId="4"/>
      <sheetData sheetId="5">
        <row r="5">
          <cell r="B5">
            <v>113.5</v>
          </cell>
          <cell r="C5">
            <v>4184</v>
          </cell>
        </row>
        <row r="6">
          <cell r="B6">
            <v>88.53</v>
          </cell>
          <cell r="C6">
            <v>4364</v>
          </cell>
        </row>
        <row r="7">
          <cell r="B7">
            <v>111.31</v>
          </cell>
          <cell r="C7">
            <v>4975</v>
          </cell>
        </row>
        <row r="8">
          <cell r="B8">
            <v>89.37</v>
          </cell>
          <cell r="C8">
            <v>6184</v>
          </cell>
        </row>
        <row r="9">
          <cell r="B9">
            <v>94.73</v>
          </cell>
          <cell r="C9">
            <v>6627</v>
          </cell>
        </row>
        <row r="10">
          <cell r="B10">
            <v>111.07</v>
          </cell>
          <cell r="C10">
            <v>7774</v>
          </cell>
        </row>
        <row r="11">
          <cell r="B11">
            <v>127.21</v>
          </cell>
          <cell r="C11">
            <v>8233</v>
          </cell>
        </row>
        <row r="12">
          <cell r="B12">
            <v>78.55</v>
          </cell>
          <cell r="C12">
            <v>3135</v>
          </cell>
        </row>
        <row r="13">
          <cell r="B13">
            <v>72.48</v>
          </cell>
          <cell r="C13">
            <v>3617</v>
          </cell>
        </row>
        <row r="14">
          <cell r="B14">
            <v>79.69</v>
          </cell>
          <cell r="C14">
            <v>3181</v>
          </cell>
        </row>
        <row r="15">
          <cell r="B15">
            <v>74.05</v>
          </cell>
          <cell r="C15">
            <v>3197</v>
          </cell>
        </row>
        <row r="16">
          <cell r="B16">
            <v>61.35</v>
          </cell>
          <cell r="C16">
            <v>1714</v>
          </cell>
        </row>
        <row r="22">
          <cell r="B22">
            <v>267.16000000000003</v>
          </cell>
          <cell r="C22">
            <v>979</v>
          </cell>
        </row>
        <row r="23">
          <cell r="B23">
            <v>180.42</v>
          </cell>
          <cell r="C23">
            <v>1109</v>
          </cell>
        </row>
        <row r="24">
          <cell r="B24">
            <v>213.65</v>
          </cell>
          <cell r="C24">
            <v>1178</v>
          </cell>
        </row>
        <row r="25">
          <cell r="B25">
            <v>256</v>
          </cell>
          <cell r="C25">
            <v>1370</v>
          </cell>
        </row>
        <row r="26">
          <cell r="B26">
            <v>223.99</v>
          </cell>
          <cell r="C26">
            <v>1517</v>
          </cell>
        </row>
        <row r="27">
          <cell r="B27">
            <v>233.64</v>
          </cell>
          <cell r="C27">
            <v>1959</v>
          </cell>
        </row>
        <row r="28">
          <cell r="B28">
            <v>218.53</v>
          </cell>
          <cell r="C28">
            <v>1131</v>
          </cell>
        </row>
        <row r="29">
          <cell r="B29">
            <v>160.87</v>
          </cell>
          <cell r="C29">
            <v>483</v>
          </cell>
        </row>
        <row r="30">
          <cell r="B30">
            <v>169.08</v>
          </cell>
          <cell r="C30">
            <v>491</v>
          </cell>
        </row>
        <row r="31">
          <cell r="B31">
            <v>150.41999999999999</v>
          </cell>
          <cell r="C31">
            <v>529</v>
          </cell>
        </row>
        <row r="32">
          <cell r="B32">
            <v>134.56</v>
          </cell>
          <cell r="C32">
            <v>522</v>
          </cell>
        </row>
        <row r="33">
          <cell r="B33">
            <v>111.16</v>
          </cell>
          <cell r="C33">
            <v>230</v>
          </cell>
        </row>
        <row r="39">
          <cell r="B39">
            <v>356.22</v>
          </cell>
          <cell r="C39">
            <v>406</v>
          </cell>
        </row>
        <row r="40">
          <cell r="B40">
            <v>337.65</v>
          </cell>
          <cell r="C40">
            <v>382</v>
          </cell>
        </row>
        <row r="41">
          <cell r="B41">
            <v>310.37</v>
          </cell>
          <cell r="C41">
            <v>454</v>
          </cell>
        </row>
        <row r="42">
          <cell r="B42">
            <v>334.17</v>
          </cell>
          <cell r="C42">
            <v>462</v>
          </cell>
        </row>
        <row r="43">
          <cell r="B43">
            <v>386.14</v>
          </cell>
          <cell r="C43">
            <v>469</v>
          </cell>
        </row>
        <row r="44">
          <cell r="B44">
            <v>405.55</v>
          </cell>
          <cell r="C44">
            <v>501</v>
          </cell>
        </row>
        <row r="45">
          <cell r="B45">
            <v>383.39</v>
          </cell>
          <cell r="C45">
            <v>510</v>
          </cell>
        </row>
        <row r="46">
          <cell r="B46">
            <v>279.42</v>
          </cell>
          <cell r="C46">
            <v>373</v>
          </cell>
        </row>
        <row r="47">
          <cell r="B47">
            <v>276.7</v>
          </cell>
          <cell r="C47">
            <v>351</v>
          </cell>
        </row>
        <row r="48">
          <cell r="B48">
            <v>285.02</v>
          </cell>
          <cell r="C48">
            <v>312</v>
          </cell>
        </row>
        <row r="49">
          <cell r="B49">
            <v>234.27</v>
          </cell>
          <cell r="C49">
            <v>274</v>
          </cell>
        </row>
        <row r="50">
          <cell r="B50">
            <v>137.51</v>
          </cell>
          <cell r="C50">
            <v>70</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7"/>
  <sheetViews>
    <sheetView showGridLines="0" tabSelected="1" zoomScale="85" zoomScaleNormal="85" workbookViewId="0"/>
  </sheetViews>
  <sheetFormatPr defaultColWidth="9.109375" defaultRowHeight="13.2" x14ac:dyDescent="0.25"/>
  <cols>
    <col min="1" max="1" width="10.5546875" style="2" customWidth="1"/>
    <col min="2" max="2" width="145.6640625" style="3" customWidth="1"/>
    <col min="3" max="16384" width="9.109375" style="1"/>
  </cols>
  <sheetData>
    <row r="1" spans="1:16" ht="15.6" x14ac:dyDescent="0.3">
      <c r="A1" s="88" t="s">
        <v>73</v>
      </c>
      <c r="B1" s="12" t="s">
        <v>28</v>
      </c>
      <c r="C1" s="23"/>
      <c r="D1" s="23"/>
      <c r="E1" s="23"/>
      <c r="F1" s="23"/>
      <c r="G1" s="13"/>
      <c r="H1" s="13"/>
      <c r="I1" s="13"/>
      <c r="J1" s="4"/>
      <c r="K1" s="4"/>
      <c r="L1" s="4"/>
      <c r="M1" s="4"/>
      <c r="N1" s="4"/>
      <c r="O1" s="4"/>
      <c r="P1" s="4"/>
    </row>
    <row r="2" spans="1:16" ht="13.8" x14ac:dyDescent="0.25">
      <c r="A2" s="7"/>
      <c r="B2" s="7"/>
      <c r="C2" s="23"/>
      <c r="D2" s="23"/>
      <c r="E2" s="23"/>
      <c r="F2" s="23"/>
      <c r="G2" s="13"/>
      <c r="H2" s="13"/>
      <c r="I2" s="13"/>
      <c r="J2" s="4"/>
      <c r="K2" s="4"/>
      <c r="L2" s="4"/>
      <c r="M2" s="4"/>
      <c r="N2" s="4"/>
      <c r="O2" s="4"/>
      <c r="P2" s="4"/>
    </row>
    <row r="3" spans="1:16" ht="17.399999999999999" x14ac:dyDescent="0.3">
      <c r="A3" s="18" t="s">
        <v>27</v>
      </c>
      <c r="B3" s="5"/>
      <c r="C3" s="13"/>
      <c r="D3" s="13"/>
      <c r="E3" s="13"/>
      <c r="F3" s="13"/>
      <c r="G3" s="13"/>
      <c r="H3" s="13"/>
      <c r="I3" s="13"/>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9">
        <v>1.1000000000000001</v>
      </c>
      <c r="B5" s="15" t="s">
        <v>153</v>
      </c>
      <c r="C5" s="22"/>
      <c r="D5" s="22"/>
      <c r="E5" s="22"/>
      <c r="F5" s="22"/>
      <c r="G5" s="22"/>
      <c r="H5" s="4"/>
      <c r="I5" s="4"/>
      <c r="J5" s="4"/>
      <c r="K5" s="4"/>
      <c r="L5" s="4"/>
      <c r="M5" s="4"/>
      <c r="N5" s="4"/>
      <c r="O5" s="4"/>
      <c r="P5" s="4"/>
    </row>
    <row r="6" spans="1:16" ht="36.75" customHeight="1" x14ac:dyDescent="0.25">
      <c r="A6" s="19">
        <v>1.2</v>
      </c>
      <c r="B6" s="16" t="s">
        <v>240</v>
      </c>
      <c r="C6" s="22"/>
      <c r="D6" s="22"/>
      <c r="E6" s="22"/>
      <c r="F6" s="22"/>
      <c r="G6" s="22"/>
      <c r="H6" s="22"/>
      <c r="I6" s="22"/>
      <c r="J6" s="22"/>
      <c r="K6" s="22"/>
      <c r="L6" s="22"/>
      <c r="M6" s="22"/>
      <c r="N6" s="22"/>
      <c r="O6" s="22"/>
      <c r="P6" s="22"/>
    </row>
    <row r="7" spans="1:16" ht="27" customHeight="1" x14ac:dyDescent="0.25">
      <c r="A7" s="19">
        <v>1.3</v>
      </c>
      <c r="B7" s="16" t="s">
        <v>241</v>
      </c>
      <c r="C7" s="22"/>
      <c r="D7" s="22"/>
      <c r="E7" s="22"/>
      <c r="F7" s="22"/>
      <c r="G7" s="22"/>
      <c r="H7" s="22"/>
      <c r="I7" s="22"/>
      <c r="J7" s="22"/>
      <c r="K7" s="4"/>
      <c r="L7" s="4"/>
      <c r="M7" s="4"/>
      <c r="N7" s="4"/>
      <c r="O7" s="4"/>
      <c r="P7" s="4"/>
    </row>
    <row r="8" spans="1:16" ht="28.5" customHeight="1" x14ac:dyDescent="0.25">
      <c r="A8" s="19">
        <v>1.4</v>
      </c>
      <c r="B8" s="16" t="s">
        <v>156</v>
      </c>
      <c r="C8" s="4"/>
      <c r="D8" s="4"/>
      <c r="E8" s="4"/>
      <c r="F8" s="4"/>
      <c r="G8" s="4"/>
      <c r="H8" s="4"/>
      <c r="I8" s="4"/>
      <c r="J8" s="4"/>
      <c r="K8" s="4"/>
      <c r="L8" s="4"/>
      <c r="M8" s="4"/>
      <c r="N8" s="4"/>
      <c r="O8" s="4"/>
      <c r="P8" s="4"/>
    </row>
    <row r="9" spans="1:16" ht="32.25" customHeight="1" x14ac:dyDescent="0.25">
      <c r="A9" s="19">
        <v>1.5</v>
      </c>
      <c r="B9" s="16" t="s">
        <v>242</v>
      </c>
      <c r="C9" s="4"/>
      <c r="D9" s="4"/>
      <c r="E9" s="4"/>
      <c r="F9" s="4"/>
      <c r="G9" s="4"/>
      <c r="H9" s="4"/>
      <c r="I9" s="4"/>
      <c r="J9" s="4"/>
      <c r="K9" s="4"/>
      <c r="L9" s="4"/>
      <c r="M9" s="4"/>
      <c r="N9" s="4"/>
      <c r="O9" s="4"/>
      <c r="P9" s="4"/>
    </row>
    <row r="10" spans="1:16" ht="32.25" customHeight="1" x14ac:dyDescent="0.25">
      <c r="A10" s="19">
        <v>1.6</v>
      </c>
      <c r="B10" s="16" t="s">
        <v>243</v>
      </c>
      <c r="C10" s="24"/>
      <c r="D10" s="24"/>
      <c r="E10" s="24"/>
      <c r="F10" s="24"/>
      <c r="G10" s="24"/>
      <c r="H10" s="20"/>
      <c r="I10" s="20"/>
      <c r="J10" s="21"/>
      <c r="K10" s="4"/>
      <c r="L10" s="4"/>
      <c r="M10" s="4"/>
      <c r="N10" s="4"/>
      <c r="O10" s="4"/>
      <c r="P10" s="4"/>
    </row>
    <row r="11" spans="1:16" ht="32.25" customHeight="1" x14ac:dyDescent="0.25">
      <c r="A11" s="19">
        <v>1.7</v>
      </c>
      <c r="B11" s="16" t="s">
        <v>151</v>
      </c>
      <c r="C11" s="24"/>
      <c r="D11" s="24"/>
      <c r="E11" s="24"/>
      <c r="F11" s="24"/>
      <c r="G11" s="24"/>
      <c r="H11" s="20"/>
      <c r="I11" s="20"/>
      <c r="J11" s="21"/>
      <c r="K11" s="4"/>
      <c r="L11" s="4"/>
      <c r="M11" s="4"/>
      <c r="N11" s="4"/>
      <c r="O11" s="4"/>
      <c r="P11" s="4"/>
    </row>
    <row r="12" spans="1:16" ht="32.25" customHeight="1" x14ac:dyDescent="0.25">
      <c r="A12" s="19">
        <v>1.8</v>
      </c>
      <c r="B12" s="16" t="s">
        <v>152</v>
      </c>
      <c r="C12" s="24"/>
      <c r="D12" s="24"/>
      <c r="E12" s="24"/>
      <c r="F12" s="24"/>
      <c r="G12" s="24"/>
      <c r="H12" s="20"/>
      <c r="I12" s="20"/>
      <c r="J12" s="21"/>
      <c r="K12" s="4"/>
      <c r="L12" s="4"/>
      <c r="M12" s="4"/>
      <c r="N12" s="4"/>
      <c r="O12" s="4"/>
      <c r="P12" s="4"/>
    </row>
    <row r="13" spans="1:16" ht="15" x14ac:dyDescent="0.25">
      <c r="A13" s="10"/>
      <c r="B13" s="8"/>
      <c r="C13" s="4"/>
      <c r="D13" s="4"/>
      <c r="E13" s="4"/>
      <c r="F13" s="4"/>
      <c r="G13" s="4"/>
      <c r="H13" s="4"/>
      <c r="I13" s="4"/>
      <c r="J13" s="4"/>
      <c r="K13" s="4"/>
      <c r="L13" s="4"/>
      <c r="M13" s="4"/>
      <c r="N13" s="4"/>
      <c r="O13" s="4"/>
      <c r="P13" s="4"/>
    </row>
    <row r="14" spans="1:16" ht="17.399999999999999" x14ac:dyDescent="0.25">
      <c r="A14" s="17" t="s">
        <v>36</v>
      </c>
      <c r="B14" s="9"/>
      <c r="C14" s="4"/>
      <c r="D14" s="4"/>
      <c r="E14" s="4"/>
      <c r="F14" s="4"/>
      <c r="G14" s="4"/>
      <c r="H14" s="4"/>
      <c r="I14" s="4"/>
      <c r="J14" s="4"/>
      <c r="K14" s="4"/>
      <c r="L14" s="4"/>
      <c r="M14" s="4"/>
      <c r="N14" s="4"/>
      <c r="O14" s="4"/>
      <c r="P14" s="4"/>
    </row>
    <row r="15" spans="1:16" ht="12" customHeight="1" x14ac:dyDescent="0.25">
      <c r="A15" s="11"/>
      <c r="B15" s="9"/>
      <c r="C15" s="4"/>
      <c r="D15" s="4"/>
      <c r="E15" s="4"/>
      <c r="F15" s="4"/>
      <c r="G15" s="4"/>
      <c r="H15" s="4"/>
      <c r="I15" s="4"/>
      <c r="J15" s="4"/>
      <c r="K15" s="4"/>
      <c r="L15" s="4"/>
      <c r="M15" s="4"/>
      <c r="N15" s="4"/>
      <c r="O15" s="4"/>
      <c r="P15" s="4"/>
    </row>
    <row r="16" spans="1:16" ht="24" customHeight="1" x14ac:dyDescent="0.25">
      <c r="A16" s="19" t="s">
        <v>37</v>
      </c>
      <c r="B16" s="14" t="s">
        <v>161</v>
      </c>
      <c r="C16" s="4"/>
      <c r="D16" s="4"/>
      <c r="E16" s="4"/>
      <c r="F16" s="4"/>
      <c r="G16" s="4"/>
      <c r="H16" s="4"/>
      <c r="I16" s="4"/>
      <c r="J16" s="4"/>
      <c r="K16" s="4"/>
      <c r="L16" s="4"/>
      <c r="M16" s="4"/>
      <c r="N16" s="4"/>
      <c r="O16" s="4"/>
      <c r="P16" s="4"/>
    </row>
    <row r="17" spans="1:16" ht="36" customHeight="1" x14ac:dyDescent="0.25">
      <c r="A17" s="19" t="s">
        <v>38</v>
      </c>
      <c r="B17" s="14" t="s">
        <v>162</v>
      </c>
      <c r="C17" s="4"/>
      <c r="D17" s="4"/>
      <c r="E17" s="4"/>
      <c r="F17" s="4"/>
      <c r="G17" s="4"/>
      <c r="H17" s="4"/>
      <c r="I17" s="4"/>
      <c r="J17" s="4"/>
      <c r="K17" s="4"/>
      <c r="L17" s="4"/>
      <c r="M17" s="4"/>
      <c r="N17" s="4"/>
      <c r="O17" s="4"/>
      <c r="P17" s="4"/>
    </row>
    <row r="18" spans="1:16" ht="23.25" customHeight="1" x14ac:dyDescent="0.25">
      <c r="A18" s="19" t="s">
        <v>39</v>
      </c>
      <c r="B18" s="177" t="s">
        <v>163</v>
      </c>
      <c r="C18" s="4"/>
      <c r="D18" s="4"/>
      <c r="E18" s="4"/>
      <c r="F18" s="4"/>
      <c r="G18" s="4"/>
      <c r="H18" s="4"/>
      <c r="I18" s="4"/>
      <c r="J18" s="4"/>
      <c r="K18" s="4"/>
      <c r="L18" s="4"/>
      <c r="M18" s="4"/>
      <c r="N18" s="4"/>
      <c r="O18" s="4"/>
      <c r="P18" s="4"/>
    </row>
    <row r="19" spans="1:16" ht="21" customHeight="1" x14ac:dyDescent="0.25">
      <c r="A19" s="19" t="s">
        <v>40</v>
      </c>
      <c r="B19" s="14" t="s">
        <v>164</v>
      </c>
      <c r="C19" s="4"/>
      <c r="D19" s="4"/>
      <c r="E19" s="4"/>
      <c r="F19" s="4"/>
      <c r="G19" s="4"/>
      <c r="H19" s="4"/>
      <c r="I19" s="4"/>
      <c r="J19" s="4"/>
      <c r="K19" s="4"/>
      <c r="L19" s="4"/>
      <c r="M19" s="4"/>
      <c r="N19" s="4"/>
      <c r="O19" s="4"/>
      <c r="P19" s="4"/>
    </row>
    <row r="20" spans="1:16" ht="21" customHeight="1" x14ac:dyDescent="0.25">
      <c r="A20" s="19"/>
      <c r="B20" s="14"/>
      <c r="C20" s="4"/>
      <c r="D20" s="4"/>
      <c r="E20" s="4"/>
      <c r="F20" s="4"/>
      <c r="G20" s="4"/>
      <c r="H20" s="4"/>
      <c r="I20" s="4"/>
      <c r="J20" s="4"/>
      <c r="K20" s="4"/>
      <c r="L20" s="4"/>
      <c r="M20" s="4"/>
      <c r="N20" s="4"/>
      <c r="O20" s="4"/>
      <c r="P20" s="4"/>
    </row>
    <row r="21" spans="1:16" ht="21" customHeight="1" x14ac:dyDescent="0.25">
      <c r="A21" s="17"/>
      <c r="B21" s="122"/>
      <c r="C21" s="4"/>
      <c r="D21" s="4"/>
      <c r="E21" s="4"/>
      <c r="F21" s="4"/>
      <c r="G21" s="4"/>
      <c r="H21" s="4"/>
      <c r="I21" s="4"/>
      <c r="J21" s="4"/>
      <c r="K21" s="4"/>
      <c r="L21" s="4"/>
      <c r="M21" s="4"/>
      <c r="N21" s="4"/>
      <c r="O21" s="4"/>
      <c r="P21" s="4"/>
    </row>
    <row r="22" spans="1:16" ht="27" customHeight="1" x14ac:dyDescent="0.25">
      <c r="A22" s="37"/>
      <c r="B22" s="123"/>
      <c r="C22" s="4"/>
      <c r="D22" s="4"/>
      <c r="E22" s="4"/>
      <c r="F22" s="4"/>
      <c r="G22" s="4"/>
      <c r="H22" s="4"/>
      <c r="I22" s="4"/>
      <c r="J22" s="4"/>
      <c r="K22" s="4"/>
      <c r="L22" s="4"/>
      <c r="M22" s="4"/>
      <c r="N22" s="4"/>
      <c r="O22" s="4"/>
      <c r="P22" s="4"/>
    </row>
    <row r="23" spans="1:16" s="36" customFormat="1" ht="26.25" customHeight="1" x14ac:dyDescent="0.25">
      <c r="A23" s="38"/>
      <c r="B23" s="39"/>
    </row>
    <row r="24" spans="1:16" s="36" customFormat="1" ht="20.25" customHeight="1" x14ac:dyDescent="0.25">
      <c r="A24" s="38"/>
      <c r="B24" s="39"/>
    </row>
    <row r="25" spans="1:16" s="36" customFormat="1" ht="22.5" customHeight="1" x14ac:dyDescent="0.25">
      <c r="A25" s="38"/>
      <c r="B25" s="39"/>
    </row>
    <row r="26" spans="1:16" s="36" customFormat="1" ht="20.25" customHeight="1" x14ac:dyDescent="0.25">
      <c r="A26" s="38"/>
      <c r="B26" s="39"/>
    </row>
    <row r="27" spans="1:16" s="36" customFormat="1" ht="27" customHeight="1" x14ac:dyDescent="0.25">
      <c r="A27" s="38"/>
      <c r="B27" s="39"/>
    </row>
  </sheetData>
  <phoneticPr fontId="10"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6" location="'2.1'!A1" display="Number of case applications for permission to apply for Judicial Review by topic, 2000-2014(Q1)"/>
    <hyperlink ref="B17" location="'2.2'!A1" display="Case Progression: number of Judicial Review cases that reach permission stage, oral renewal stage and final hearing by cases lodged"/>
    <hyperlink ref="B18" location="'2.3'!A1" display="Timeliness (in days) of Judicial Review cases started between 2000-2014(Q1) by stage reached"/>
    <hyperlink ref="B19"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1" location="'1.7'!A1" display="Warrants issued1,2 by type, England and Wales, yearly 2000 - 2017, quarterly Q1 2009 - Q2 2018 "/>
    <hyperlink ref="B12" location="'1.8'!A1" display="Enforcement-related orders applied for and made5, England and Wales, annually 2014 to 2017, quarterly Q1 2014 - Q3 20189"/>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6: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showGridLines="0" zoomScale="80" zoomScaleNormal="80" workbookViewId="0">
      <pane ySplit="5" topLeftCell="A6" activePane="bottomLeft" state="frozen"/>
      <selection activeCell="B7" sqref="B7:B17"/>
      <selection pane="bottomLeft"/>
    </sheetView>
  </sheetViews>
  <sheetFormatPr defaultColWidth="9.109375" defaultRowHeight="13.2" x14ac:dyDescent="0.25"/>
  <cols>
    <col min="1" max="1" width="21.33203125" style="378" customWidth="1"/>
    <col min="2" max="2" width="9.44140625" style="378" customWidth="1"/>
    <col min="3" max="3" width="7.33203125" style="378" bestFit="1" customWidth="1"/>
    <col min="4" max="4" width="13" style="333" customWidth="1"/>
    <col min="5" max="5" width="12.88671875" style="333" customWidth="1"/>
    <col min="6" max="6" width="13.33203125" style="333" customWidth="1"/>
    <col min="7" max="7" width="9.88671875" style="333" customWidth="1"/>
    <col min="8" max="8" width="11.109375" style="333" customWidth="1"/>
    <col min="9" max="9" width="15.44140625" style="333" customWidth="1"/>
    <col min="10" max="10" width="11.33203125" style="333" customWidth="1"/>
    <col min="11" max="11" width="9.109375" style="333"/>
    <col min="12" max="12" width="19" style="333" bestFit="1" customWidth="1"/>
    <col min="13" max="16384" width="9.109375" style="333"/>
  </cols>
  <sheetData>
    <row r="1" spans="1:18" x14ac:dyDescent="0.25">
      <c r="A1" s="331" t="s">
        <v>165</v>
      </c>
      <c r="B1" s="331"/>
      <c r="C1" s="331"/>
      <c r="D1" s="331"/>
      <c r="E1" s="331"/>
      <c r="F1" s="331"/>
      <c r="G1" s="332"/>
      <c r="I1" s="334"/>
      <c r="J1" s="335" t="s">
        <v>30</v>
      </c>
    </row>
    <row r="2" spans="1:18" ht="15.6" x14ac:dyDescent="0.25">
      <c r="A2" s="336" t="s">
        <v>166</v>
      </c>
      <c r="B2" s="336"/>
      <c r="C2" s="336"/>
      <c r="D2" s="337"/>
      <c r="E2" s="337"/>
      <c r="F2" s="332"/>
      <c r="G2" s="334"/>
    </row>
    <row r="3" spans="1:18" x14ac:dyDescent="0.25">
      <c r="A3" s="338"/>
      <c r="B3" s="338"/>
      <c r="C3" s="338"/>
      <c r="D3" s="339"/>
      <c r="E3" s="339"/>
      <c r="F3" s="339"/>
      <c r="G3" s="339"/>
      <c r="H3" s="340"/>
    </row>
    <row r="4" spans="1:18" ht="25.5" customHeight="1" x14ac:dyDescent="0.25">
      <c r="A4" s="341" t="s">
        <v>14</v>
      </c>
      <c r="B4" s="603" t="s">
        <v>167</v>
      </c>
      <c r="C4" s="342"/>
      <c r="D4" s="605" t="s">
        <v>168</v>
      </c>
      <c r="E4" s="605"/>
      <c r="F4" s="603" t="s">
        <v>169</v>
      </c>
      <c r="G4" s="603" t="s">
        <v>170</v>
      </c>
      <c r="H4" s="603" t="s">
        <v>171</v>
      </c>
      <c r="I4" s="600" t="s">
        <v>172</v>
      </c>
      <c r="J4" s="600" t="s">
        <v>173</v>
      </c>
    </row>
    <row r="5" spans="1:18" ht="40.5" customHeight="1" x14ac:dyDescent="0.25">
      <c r="A5" s="343"/>
      <c r="B5" s="604"/>
      <c r="C5" s="344"/>
      <c r="D5" s="345" t="s">
        <v>174</v>
      </c>
      <c r="E5" s="346" t="s">
        <v>175</v>
      </c>
      <c r="F5" s="604"/>
      <c r="G5" s="604"/>
      <c r="H5" s="604"/>
      <c r="I5" s="606"/>
      <c r="J5" s="601"/>
    </row>
    <row r="6" spans="1:18" s="334" customFormat="1" ht="15" customHeight="1" x14ac:dyDescent="0.25">
      <c r="A6" s="347">
        <v>2000</v>
      </c>
      <c r="B6" s="348">
        <v>4238</v>
      </c>
      <c r="C6" s="349"/>
      <c r="D6" s="348">
        <v>2151</v>
      </c>
      <c r="E6" s="350" t="s">
        <v>176</v>
      </c>
      <c r="F6" s="350">
        <v>1727</v>
      </c>
      <c r="G6" s="350">
        <v>348</v>
      </c>
      <c r="H6" s="350">
        <v>12</v>
      </c>
      <c r="I6" s="350">
        <v>4235</v>
      </c>
      <c r="J6" s="351">
        <v>0.99929211892402081</v>
      </c>
      <c r="K6" s="352"/>
      <c r="L6" s="353"/>
    </row>
    <row r="7" spans="1:18" ht="12.75" customHeight="1" x14ac:dyDescent="0.25">
      <c r="A7" s="354">
        <v>2001</v>
      </c>
      <c r="B7" s="349">
        <v>4722</v>
      </c>
      <c r="C7" s="349"/>
      <c r="D7" s="349">
        <v>2414</v>
      </c>
      <c r="E7" s="350" t="s">
        <v>176</v>
      </c>
      <c r="F7" s="350">
        <v>1956</v>
      </c>
      <c r="G7" s="350">
        <v>344</v>
      </c>
      <c r="H7" s="350">
        <v>8</v>
      </c>
      <c r="I7" s="350">
        <v>4720</v>
      </c>
      <c r="J7" s="351">
        <v>0.99957645065650147</v>
      </c>
      <c r="K7" s="352"/>
      <c r="L7" s="355"/>
      <c r="M7" s="356"/>
      <c r="N7" s="355"/>
      <c r="O7" s="334"/>
      <c r="P7" s="334"/>
      <c r="Q7" s="334"/>
      <c r="R7" s="334"/>
    </row>
    <row r="8" spans="1:18" ht="15" x14ac:dyDescent="0.25">
      <c r="A8" s="354">
        <v>2002</v>
      </c>
      <c r="B8" s="349">
        <v>5372</v>
      </c>
      <c r="C8" s="349"/>
      <c r="D8" s="357">
        <v>3281</v>
      </c>
      <c r="E8" s="358" t="s">
        <v>176</v>
      </c>
      <c r="F8" s="358">
        <v>1812</v>
      </c>
      <c r="G8" s="358">
        <v>276</v>
      </c>
      <c r="H8" s="358">
        <v>3</v>
      </c>
      <c r="I8" s="358">
        <v>5372</v>
      </c>
      <c r="J8" s="351">
        <v>1</v>
      </c>
      <c r="K8" s="352"/>
      <c r="L8" s="355"/>
      <c r="M8" s="356"/>
      <c r="N8" s="355"/>
      <c r="O8" s="334"/>
      <c r="P8" s="334"/>
      <c r="Q8" s="334"/>
      <c r="R8" s="334"/>
    </row>
    <row r="9" spans="1:18" ht="15" x14ac:dyDescent="0.25">
      <c r="A9" s="354">
        <v>2003</v>
      </c>
      <c r="B9" s="349">
        <v>5938</v>
      </c>
      <c r="C9" s="349"/>
      <c r="D9" s="357">
        <v>3845</v>
      </c>
      <c r="E9" s="358" t="s">
        <v>176</v>
      </c>
      <c r="F9" s="358">
        <v>1810</v>
      </c>
      <c r="G9" s="358">
        <v>282</v>
      </c>
      <c r="H9" s="358">
        <v>1</v>
      </c>
      <c r="I9" s="358">
        <v>5937</v>
      </c>
      <c r="J9" s="351">
        <v>0.99983159312899972</v>
      </c>
      <c r="K9" s="352"/>
      <c r="L9" s="355"/>
      <c r="M9" s="356"/>
      <c r="N9" s="355"/>
      <c r="O9" s="334"/>
      <c r="P9" s="334"/>
      <c r="Q9" s="334"/>
      <c r="R9" s="334"/>
    </row>
    <row r="10" spans="1:18" ht="15" x14ac:dyDescent="0.25">
      <c r="A10" s="354">
        <v>2004</v>
      </c>
      <c r="B10" s="349">
        <v>4200</v>
      </c>
      <c r="C10" s="349"/>
      <c r="D10" s="357">
        <v>2220</v>
      </c>
      <c r="E10" s="358" t="s">
        <v>176</v>
      </c>
      <c r="F10" s="358">
        <v>1666</v>
      </c>
      <c r="G10" s="358">
        <v>314</v>
      </c>
      <c r="H10" s="358" t="s">
        <v>176</v>
      </c>
      <c r="I10" s="358">
        <v>4197</v>
      </c>
      <c r="J10" s="351">
        <v>0.99928571428571433</v>
      </c>
      <c r="K10" s="352"/>
      <c r="L10" s="355"/>
      <c r="M10" s="356"/>
      <c r="N10" s="355"/>
      <c r="O10" s="334"/>
      <c r="P10" s="334"/>
      <c r="Q10" s="334"/>
      <c r="R10" s="334"/>
    </row>
    <row r="11" spans="1:18" ht="15" x14ac:dyDescent="0.25">
      <c r="A11" s="354">
        <v>2005</v>
      </c>
      <c r="B11" s="349">
        <v>5356</v>
      </c>
      <c r="C11" s="349"/>
      <c r="D11" s="357">
        <v>3139</v>
      </c>
      <c r="E11" s="358" t="s">
        <v>176</v>
      </c>
      <c r="F11" s="358">
        <v>1926</v>
      </c>
      <c r="G11" s="358">
        <v>291</v>
      </c>
      <c r="H11" s="358" t="s">
        <v>176</v>
      </c>
      <c r="I11" s="358">
        <v>5354</v>
      </c>
      <c r="J11" s="351">
        <v>0.99962658700522777</v>
      </c>
      <c r="K11" s="352"/>
      <c r="L11" s="355"/>
      <c r="M11" s="356"/>
      <c r="N11" s="355"/>
      <c r="O11" s="334"/>
      <c r="P11" s="334"/>
      <c r="Q11" s="334"/>
      <c r="R11" s="334"/>
    </row>
    <row r="12" spans="1:18" ht="15" x14ac:dyDescent="0.25">
      <c r="A12" s="354">
        <v>2006</v>
      </c>
      <c r="B12" s="349">
        <v>6421</v>
      </c>
      <c r="C12" s="349"/>
      <c r="D12" s="357">
        <v>4069</v>
      </c>
      <c r="E12" s="358" t="s">
        <v>176</v>
      </c>
      <c r="F12" s="358">
        <v>2036</v>
      </c>
      <c r="G12" s="358">
        <v>315</v>
      </c>
      <c r="H12" s="358">
        <v>1</v>
      </c>
      <c r="I12" s="358">
        <v>6421</v>
      </c>
      <c r="J12" s="351">
        <v>1</v>
      </c>
      <c r="K12" s="352"/>
      <c r="L12" s="355"/>
      <c r="M12" s="356"/>
      <c r="N12" s="355"/>
      <c r="O12" s="334"/>
      <c r="P12" s="334"/>
      <c r="Q12" s="334"/>
      <c r="R12" s="334"/>
    </row>
    <row r="13" spans="1:18" ht="15" x14ac:dyDescent="0.25">
      <c r="A13" s="354">
        <v>2007</v>
      </c>
      <c r="B13" s="349">
        <v>6684</v>
      </c>
      <c r="C13" s="349"/>
      <c r="D13" s="357">
        <v>4344</v>
      </c>
      <c r="E13" s="358" t="s">
        <v>176</v>
      </c>
      <c r="F13" s="358">
        <v>2029</v>
      </c>
      <c r="G13" s="358">
        <v>311</v>
      </c>
      <c r="H13" s="358" t="s">
        <v>176</v>
      </c>
      <c r="I13" s="358">
        <v>6680</v>
      </c>
      <c r="J13" s="351">
        <v>0.99940155595451829</v>
      </c>
      <c r="K13" s="352"/>
      <c r="L13" s="355"/>
      <c r="M13" s="356"/>
      <c r="N13" s="355"/>
      <c r="O13" s="334"/>
      <c r="P13" s="334"/>
      <c r="Q13" s="334"/>
      <c r="R13" s="334"/>
    </row>
    <row r="14" spans="1:18" ht="15" x14ac:dyDescent="0.25">
      <c r="A14" s="354">
        <v>2008</v>
      </c>
      <c r="B14" s="349">
        <v>7093</v>
      </c>
      <c r="C14" s="349"/>
      <c r="D14" s="357">
        <v>4610</v>
      </c>
      <c r="E14" s="358" t="s">
        <v>176</v>
      </c>
      <c r="F14" s="358">
        <v>2136</v>
      </c>
      <c r="G14" s="358">
        <v>346</v>
      </c>
      <c r="H14" s="358">
        <v>1</v>
      </c>
      <c r="I14" s="358">
        <v>7084</v>
      </c>
      <c r="J14" s="351">
        <v>0.99873114338079794</v>
      </c>
      <c r="K14" s="352"/>
      <c r="L14" s="355"/>
      <c r="M14" s="356"/>
      <c r="N14" s="355"/>
      <c r="O14" s="334"/>
      <c r="P14" s="334"/>
      <c r="Q14" s="334"/>
      <c r="R14" s="334"/>
    </row>
    <row r="15" spans="1:18" ht="12.75" customHeight="1" x14ac:dyDescent="0.25">
      <c r="A15" s="354">
        <v>2009</v>
      </c>
      <c r="B15" s="349">
        <v>9098</v>
      </c>
      <c r="C15" s="349"/>
      <c r="D15" s="357">
        <v>6650</v>
      </c>
      <c r="E15" s="358" t="s">
        <v>176</v>
      </c>
      <c r="F15" s="358">
        <v>2099</v>
      </c>
      <c r="G15" s="358">
        <v>345</v>
      </c>
      <c r="H15" s="358">
        <v>4</v>
      </c>
      <c r="I15" s="358">
        <v>9084</v>
      </c>
      <c r="J15" s="351">
        <v>0.99846120026379426</v>
      </c>
      <c r="K15" s="352"/>
      <c r="L15" s="355"/>
      <c r="M15" s="356"/>
      <c r="N15" s="355"/>
      <c r="O15" s="334"/>
      <c r="P15" s="334"/>
      <c r="Q15" s="334"/>
      <c r="R15" s="334"/>
    </row>
    <row r="16" spans="1:18" ht="15" x14ac:dyDescent="0.25">
      <c r="A16" s="354">
        <v>2010</v>
      </c>
      <c r="B16" s="349">
        <v>10550</v>
      </c>
      <c r="C16" s="349"/>
      <c r="D16" s="357">
        <v>8158</v>
      </c>
      <c r="E16" s="358" t="s">
        <v>176</v>
      </c>
      <c r="F16" s="358">
        <v>2025</v>
      </c>
      <c r="G16" s="358">
        <v>367</v>
      </c>
      <c r="H16" s="358" t="s">
        <v>176</v>
      </c>
      <c r="I16" s="358">
        <v>10526</v>
      </c>
      <c r="J16" s="351">
        <v>0.99772511848341228</v>
      </c>
      <c r="K16" s="352"/>
      <c r="L16" s="355"/>
      <c r="M16" s="356"/>
      <c r="N16" s="355"/>
      <c r="O16" s="334"/>
      <c r="P16" s="334"/>
      <c r="Q16" s="334"/>
      <c r="R16" s="334"/>
    </row>
    <row r="17" spans="1:18" ht="15.6" x14ac:dyDescent="0.25">
      <c r="A17" s="359" t="s">
        <v>177</v>
      </c>
      <c r="B17" s="349">
        <v>11360</v>
      </c>
      <c r="C17" s="349"/>
      <c r="D17" s="357">
        <v>8878</v>
      </c>
      <c r="E17" s="358" t="s">
        <v>176</v>
      </c>
      <c r="F17" s="358">
        <v>2117</v>
      </c>
      <c r="G17" s="358">
        <v>363</v>
      </c>
      <c r="H17" s="358">
        <v>2</v>
      </c>
      <c r="I17" s="358">
        <v>11356</v>
      </c>
      <c r="J17" s="351">
        <v>0.99964788732394361</v>
      </c>
      <c r="K17" s="352"/>
      <c r="L17" s="355"/>
      <c r="M17" s="356"/>
      <c r="N17" s="355"/>
      <c r="O17" s="334"/>
      <c r="P17" s="334"/>
      <c r="Q17" s="334"/>
      <c r="R17" s="334"/>
    </row>
    <row r="18" spans="1:18" ht="15" x14ac:dyDescent="0.25">
      <c r="A18" s="354">
        <v>2012</v>
      </c>
      <c r="B18" s="349">
        <v>12429</v>
      </c>
      <c r="C18" s="349"/>
      <c r="D18" s="357">
        <v>9966</v>
      </c>
      <c r="E18" s="358" t="s">
        <v>176</v>
      </c>
      <c r="F18" s="358">
        <v>2079</v>
      </c>
      <c r="G18" s="358">
        <v>384</v>
      </c>
      <c r="H18" s="358" t="s">
        <v>176</v>
      </c>
      <c r="I18" s="358">
        <v>12414</v>
      </c>
      <c r="J18" s="351">
        <v>0.99879314506396333</v>
      </c>
      <c r="K18" s="352"/>
      <c r="L18" s="355"/>
      <c r="M18" s="356"/>
      <c r="N18" s="355"/>
      <c r="O18" s="334"/>
      <c r="P18" s="334"/>
      <c r="Q18" s="334"/>
      <c r="R18" s="334"/>
    </row>
    <row r="19" spans="1:18" ht="15.6" x14ac:dyDescent="0.25">
      <c r="A19" s="360" t="s">
        <v>178</v>
      </c>
      <c r="B19" s="349">
        <v>15593</v>
      </c>
      <c r="C19" s="349"/>
      <c r="D19" s="357">
        <v>13140</v>
      </c>
      <c r="E19" s="350">
        <v>3764</v>
      </c>
      <c r="F19" s="358">
        <v>2180</v>
      </c>
      <c r="G19" s="358">
        <v>273</v>
      </c>
      <c r="H19" s="358" t="s">
        <v>176</v>
      </c>
      <c r="I19" s="358">
        <v>15575</v>
      </c>
      <c r="J19" s="351">
        <v>0.99884563586224584</v>
      </c>
      <c r="K19" s="352"/>
      <c r="L19" s="355"/>
      <c r="M19" s="356"/>
      <c r="N19" s="355"/>
      <c r="O19" s="334"/>
      <c r="P19" s="334"/>
      <c r="Q19" s="334"/>
      <c r="R19" s="334"/>
    </row>
    <row r="20" spans="1:18" ht="15" x14ac:dyDescent="0.25">
      <c r="A20" s="361" t="s">
        <v>42</v>
      </c>
      <c r="B20" s="349">
        <v>4065</v>
      </c>
      <c r="C20" s="349"/>
      <c r="D20" s="357">
        <v>1900</v>
      </c>
      <c r="E20" s="350">
        <v>118</v>
      </c>
      <c r="F20" s="358">
        <v>1897</v>
      </c>
      <c r="G20" s="358">
        <v>268</v>
      </c>
      <c r="H20" s="358" t="s">
        <v>176</v>
      </c>
      <c r="I20" s="358">
        <v>4056</v>
      </c>
      <c r="J20" s="351">
        <v>0.99778597785977863</v>
      </c>
      <c r="K20" s="352"/>
      <c r="L20" s="355"/>
      <c r="M20" s="356"/>
      <c r="N20" s="355"/>
      <c r="O20" s="334"/>
      <c r="P20" s="334"/>
      <c r="Q20" s="334"/>
      <c r="R20" s="334"/>
    </row>
    <row r="21" spans="1:18" ht="15" x14ac:dyDescent="0.25">
      <c r="A21" s="361" t="s">
        <v>69</v>
      </c>
      <c r="B21" s="349">
        <v>4680</v>
      </c>
      <c r="C21" s="349"/>
      <c r="D21" s="357">
        <v>2669</v>
      </c>
      <c r="E21" s="350">
        <v>79</v>
      </c>
      <c r="F21" s="358">
        <v>1748</v>
      </c>
      <c r="G21" s="358">
        <v>262</v>
      </c>
      <c r="H21" s="358">
        <v>1</v>
      </c>
      <c r="I21" s="358">
        <v>4582</v>
      </c>
      <c r="J21" s="351">
        <v>0.97905982905982902</v>
      </c>
      <c r="K21" s="362"/>
      <c r="L21" s="355"/>
      <c r="M21" s="356"/>
      <c r="N21" s="355"/>
      <c r="O21" s="334"/>
      <c r="P21" s="334"/>
      <c r="Q21" s="334"/>
      <c r="R21" s="334"/>
    </row>
    <row r="22" spans="1:18" ht="15" x14ac:dyDescent="0.25">
      <c r="A22" s="363" t="s">
        <v>179</v>
      </c>
      <c r="B22" s="349">
        <v>4302</v>
      </c>
      <c r="C22" s="349"/>
      <c r="D22" s="357">
        <v>2485</v>
      </c>
      <c r="E22" s="350">
        <v>56</v>
      </c>
      <c r="F22" s="358">
        <v>1597</v>
      </c>
      <c r="G22" s="358">
        <v>220</v>
      </c>
      <c r="H22" s="358" t="s">
        <v>176</v>
      </c>
      <c r="I22" s="358">
        <v>4056</v>
      </c>
      <c r="J22" s="351">
        <v>0.94281729428172945</v>
      </c>
      <c r="K22" s="362"/>
      <c r="L22" s="355"/>
      <c r="M22" s="356"/>
      <c r="N22" s="355"/>
      <c r="O22" s="334"/>
      <c r="P22" s="334"/>
      <c r="Q22" s="334"/>
      <c r="R22" s="334"/>
    </row>
    <row r="23" spans="1:18" ht="15" x14ac:dyDescent="0.25">
      <c r="A23" s="363" t="s">
        <v>180</v>
      </c>
      <c r="B23" s="349">
        <v>4196</v>
      </c>
      <c r="C23" s="349"/>
      <c r="D23" s="357">
        <v>2258</v>
      </c>
      <c r="E23" s="350">
        <v>63</v>
      </c>
      <c r="F23" s="358">
        <v>1719</v>
      </c>
      <c r="G23" s="358">
        <v>219</v>
      </c>
      <c r="H23" s="358" t="s">
        <v>176</v>
      </c>
      <c r="I23" s="358">
        <v>3815</v>
      </c>
      <c r="J23" s="351">
        <v>0.90919923736892283</v>
      </c>
      <c r="K23" s="362"/>
      <c r="L23" s="355"/>
      <c r="M23" s="356"/>
      <c r="N23" s="355"/>
      <c r="O23" s="334"/>
      <c r="P23" s="334"/>
      <c r="Q23" s="334"/>
      <c r="R23" s="334"/>
    </row>
    <row r="24" spans="1:18" ht="15" x14ac:dyDescent="0.25">
      <c r="A24" s="364" t="s">
        <v>181</v>
      </c>
      <c r="B24" s="365">
        <v>2654</v>
      </c>
      <c r="C24" s="365"/>
      <c r="D24" s="366">
        <v>1326</v>
      </c>
      <c r="E24" s="367">
        <v>37</v>
      </c>
      <c r="F24" s="368">
        <v>1166</v>
      </c>
      <c r="G24" s="368">
        <v>162</v>
      </c>
      <c r="H24" s="368" t="s">
        <v>176</v>
      </c>
      <c r="I24" s="368">
        <v>1802</v>
      </c>
      <c r="J24" s="369">
        <v>0.67897513187641301</v>
      </c>
      <c r="K24" s="352"/>
      <c r="L24" s="355"/>
      <c r="M24" s="356"/>
      <c r="N24" s="355"/>
      <c r="O24" s="334"/>
      <c r="P24" s="334"/>
      <c r="Q24" s="334"/>
      <c r="R24" s="334"/>
    </row>
    <row r="25" spans="1:18" ht="15" x14ac:dyDescent="0.25">
      <c r="A25" s="363"/>
      <c r="B25" s="349"/>
      <c r="C25" s="349"/>
      <c r="D25" s="357"/>
      <c r="E25" s="350"/>
      <c r="F25" s="358"/>
      <c r="G25" s="358"/>
      <c r="H25" s="358"/>
      <c r="I25" s="358"/>
      <c r="J25" s="351"/>
      <c r="K25" s="352"/>
      <c r="L25" s="355"/>
      <c r="M25" s="356"/>
      <c r="N25" s="355"/>
      <c r="O25" s="334"/>
      <c r="P25" s="334"/>
      <c r="Q25" s="334"/>
      <c r="R25" s="334"/>
    </row>
    <row r="26" spans="1:18" ht="14.25" customHeight="1" x14ac:dyDescent="0.25">
      <c r="A26" s="370" t="s">
        <v>182</v>
      </c>
      <c r="B26" s="370"/>
      <c r="C26" s="370"/>
      <c r="D26" s="371"/>
      <c r="E26" s="371"/>
      <c r="F26" s="371"/>
      <c r="G26" s="371"/>
      <c r="H26" s="372"/>
      <c r="I26" s="372"/>
      <c r="J26" s="372"/>
    </row>
    <row r="27" spans="1:18" x14ac:dyDescent="0.25">
      <c r="A27" s="373"/>
      <c r="B27" s="374"/>
      <c r="C27" s="373"/>
      <c r="D27" s="371"/>
      <c r="E27" s="372"/>
      <c r="F27" s="372"/>
      <c r="G27" s="373"/>
      <c r="H27" s="373"/>
      <c r="I27" s="373"/>
      <c r="J27" s="373"/>
    </row>
    <row r="28" spans="1:18" ht="12.75" customHeight="1" x14ac:dyDescent="0.25">
      <c r="A28" s="370" t="s">
        <v>26</v>
      </c>
      <c r="B28" s="370"/>
      <c r="C28" s="370"/>
      <c r="D28" s="370"/>
      <c r="E28" s="370"/>
      <c r="F28" s="370"/>
      <c r="G28" s="370"/>
      <c r="H28" s="373"/>
      <c r="I28" s="373"/>
      <c r="J28" s="372"/>
    </row>
    <row r="29" spans="1:18" x14ac:dyDescent="0.25">
      <c r="A29" s="373" t="s">
        <v>183</v>
      </c>
      <c r="B29" s="373"/>
      <c r="C29" s="373"/>
      <c r="D29" s="373"/>
      <c r="E29" s="373"/>
      <c r="F29" s="373"/>
      <c r="G29" s="373"/>
      <c r="H29" s="375"/>
      <c r="I29" s="375"/>
      <c r="J29" s="372"/>
    </row>
    <row r="30" spans="1:18" x14ac:dyDescent="0.25">
      <c r="A30" s="376" t="s">
        <v>184</v>
      </c>
      <c r="B30" s="376"/>
      <c r="C30" s="376"/>
      <c r="D30" s="376"/>
      <c r="E30" s="376"/>
      <c r="F30" s="376"/>
      <c r="G30" s="376"/>
      <c r="H30" s="375"/>
      <c r="I30" s="375"/>
      <c r="J30" s="372"/>
    </row>
    <row r="31" spans="1:18" ht="62.25" customHeight="1" x14ac:dyDescent="0.25">
      <c r="A31" s="602" t="s">
        <v>185</v>
      </c>
      <c r="B31" s="602"/>
      <c r="C31" s="602"/>
      <c r="D31" s="602"/>
      <c r="E31" s="602"/>
      <c r="F31" s="602"/>
      <c r="G31" s="602"/>
      <c r="H31" s="602"/>
      <c r="I31" s="602"/>
      <c r="J31" s="602"/>
    </row>
    <row r="32" spans="1:18" x14ac:dyDescent="0.25">
      <c r="A32" s="377" t="s">
        <v>186</v>
      </c>
    </row>
    <row r="33" spans="1:13" x14ac:dyDescent="0.25">
      <c r="A33" s="376" t="s">
        <v>187</v>
      </c>
      <c r="B33" s="376"/>
      <c r="C33" s="376"/>
      <c r="J33" s="379"/>
      <c r="K33" s="379"/>
      <c r="L33" s="379"/>
    </row>
    <row r="34" spans="1:13" x14ac:dyDescent="0.25">
      <c r="A34" s="376"/>
      <c r="B34" s="376"/>
      <c r="C34" s="376"/>
      <c r="J34" s="379"/>
      <c r="K34" s="379"/>
      <c r="L34" s="380"/>
      <c r="M34" s="334"/>
    </row>
    <row r="35" spans="1:13" x14ac:dyDescent="0.25">
      <c r="B35" s="381"/>
      <c r="J35" s="379"/>
      <c r="K35" s="379"/>
      <c r="L35" s="380"/>
      <c r="M35" s="334"/>
    </row>
    <row r="36" spans="1:13" x14ac:dyDescent="0.25">
      <c r="J36" s="379"/>
      <c r="K36" s="379"/>
      <c r="L36" s="380"/>
      <c r="M36" s="334"/>
    </row>
    <row r="37" spans="1:13" x14ac:dyDescent="0.25">
      <c r="J37" s="379"/>
      <c r="K37" s="379"/>
      <c r="L37" s="382"/>
      <c r="M37" s="334"/>
    </row>
    <row r="38" spans="1:13" x14ac:dyDescent="0.25">
      <c r="J38" s="379"/>
      <c r="K38" s="379"/>
      <c r="L38" s="382"/>
      <c r="M38" s="334"/>
    </row>
    <row r="39" spans="1:13" x14ac:dyDescent="0.25">
      <c r="J39" s="379"/>
      <c r="K39" s="379"/>
      <c r="L39" s="383"/>
      <c r="M39" s="334"/>
    </row>
    <row r="40" spans="1:13" x14ac:dyDescent="0.25">
      <c r="J40" s="379"/>
      <c r="K40" s="379"/>
      <c r="L40" s="383"/>
      <c r="M40" s="334"/>
    </row>
    <row r="41" spans="1:13" x14ac:dyDescent="0.25">
      <c r="J41" s="379"/>
      <c r="K41" s="379"/>
      <c r="L41" s="383"/>
      <c r="M41" s="334"/>
    </row>
    <row r="42" spans="1:13" x14ac:dyDescent="0.25">
      <c r="J42" s="379"/>
      <c r="K42" s="379"/>
      <c r="L42" s="383"/>
      <c r="M42" s="334"/>
    </row>
    <row r="43" spans="1:13" x14ac:dyDescent="0.25">
      <c r="J43" s="379"/>
      <c r="K43" s="379"/>
      <c r="L43" s="383"/>
      <c r="M43" s="334"/>
    </row>
    <row r="44" spans="1:13" x14ac:dyDescent="0.25">
      <c r="J44" s="379"/>
      <c r="K44" s="379"/>
      <c r="L44" s="383"/>
      <c r="M44" s="334"/>
    </row>
    <row r="45" spans="1:13" x14ac:dyDescent="0.25">
      <c r="J45" s="379"/>
      <c r="K45" s="379"/>
      <c r="L45" s="383"/>
      <c r="M45" s="334"/>
    </row>
    <row r="46" spans="1:13" x14ac:dyDescent="0.25">
      <c r="J46" s="379"/>
      <c r="K46" s="379"/>
      <c r="L46" s="383"/>
      <c r="M46" s="334"/>
    </row>
    <row r="47" spans="1:13" x14ac:dyDescent="0.25">
      <c r="J47" s="379"/>
      <c r="K47" s="379"/>
      <c r="L47" s="383"/>
      <c r="M47" s="334"/>
    </row>
    <row r="48" spans="1:13" x14ac:dyDescent="0.25">
      <c r="J48" s="379"/>
      <c r="K48" s="379"/>
      <c r="L48" s="383"/>
      <c r="M48" s="334"/>
    </row>
    <row r="49" spans="10:13" x14ac:dyDescent="0.25">
      <c r="J49" s="379"/>
      <c r="K49" s="379"/>
      <c r="L49" s="383"/>
      <c r="M49" s="334"/>
    </row>
    <row r="50" spans="10:13" x14ac:dyDescent="0.25">
      <c r="J50" s="379"/>
      <c r="K50" s="379"/>
      <c r="L50" s="380"/>
      <c r="M50" s="334"/>
    </row>
    <row r="51" spans="10:13" x14ac:dyDescent="0.25">
      <c r="J51" s="379"/>
      <c r="K51" s="379"/>
      <c r="L51" s="380"/>
      <c r="M51" s="334"/>
    </row>
    <row r="52" spans="10:13" x14ac:dyDescent="0.25">
      <c r="J52" s="379"/>
      <c r="K52" s="379"/>
      <c r="L52" s="380"/>
      <c r="M52" s="334"/>
    </row>
    <row r="53" spans="10:13" x14ac:dyDescent="0.25">
      <c r="J53" s="379"/>
      <c r="K53" s="379"/>
      <c r="L53" s="380"/>
      <c r="M53" s="334"/>
    </row>
    <row r="54" spans="10:13" x14ac:dyDescent="0.25">
      <c r="J54" s="379"/>
      <c r="K54" s="379"/>
      <c r="L54" s="382"/>
      <c r="M54" s="334"/>
    </row>
    <row r="55" spans="10:13" x14ac:dyDescent="0.25">
      <c r="J55" s="379"/>
      <c r="K55" s="379"/>
      <c r="L55" s="382"/>
      <c r="M55" s="334"/>
    </row>
    <row r="56" spans="10:13" x14ac:dyDescent="0.25">
      <c r="J56" s="379"/>
      <c r="K56" s="379"/>
      <c r="L56" s="383"/>
      <c r="M56" s="334"/>
    </row>
    <row r="57" spans="10:13" x14ac:dyDescent="0.25">
      <c r="J57" s="379"/>
      <c r="K57" s="379"/>
      <c r="L57" s="383"/>
      <c r="M57" s="334"/>
    </row>
    <row r="58" spans="10:13" x14ac:dyDescent="0.25">
      <c r="J58" s="379"/>
      <c r="K58" s="379"/>
      <c r="L58" s="383"/>
      <c r="M58" s="334"/>
    </row>
    <row r="59" spans="10:13" x14ac:dyDescent="0.25">
      <c r="J59" s="379"/>
      <c r="K59" s="379"/>
      <c r="L59" s="383"/>
      <c r="M59" s="334"/>
    </row>
    <row r="60" spans="10:13" x14ac:dyDescent="0.25">
      <c r="J60" s="379"/>
      <c r="K60" s="379"/>
      <c r="L60" s="383"/>
      <c r="M60" s="334"/>
    </row>
    <row r="61" spans="10:13" x14ac:dyDescent="0.25">
      <c r="J61" s="379"/>
      <c r="K61" s="379"/>
      <c r="L61" s="383"/>
      <c r="M61" s="334"/>
    </row>
    <row r="62" spans="10:13" x14ac:dyDescent="0.25">
      <c r="J62" s="379"/>
      <c r="K62" s="379"/>
      <c r="L62" s="383"/>
      <c r="M62" s="334"/>
    </row>
    <row r="63" spans="10:13" x14ac:dyDescent="0.25">
      <c r="J63" s="379"/>
      <c r="K63" s="379"/>
      <c r="L63" s="383"/>
      <c r="M63" s="334"/>
    </row>
    <row r="64" spans="10:13" x14ac:dyDescent="0.25">
      <c r="J64" s="379"/>
      <c r="K64" s="379"/>
      <c r="L64" s="383"/>
      <c r="M64" s="334"/>
    </row>
    <row r="65" spans="7:13" x14ac:dyDescent="0.25">
      <c r="J65" s="379"/>
      <c r="K65" s="379"/>
      <c r="L65" s="383"/>
      <c r="M65" s="334"/>
    </row>
    <row r="66" spans="7:13" x14ac:dyDescent="0.25">
      <c r="J66" s="379"/>
      <c r="K66" s="379"/>
      <c r="L66" s="383"/>
      <c r="M66" s="334"/>
    </row>
    <row r="67" spans="7:13" x14ac:dyDescent="0.25">
      <c r="G67" s="333" t="e">
        <f>SUM(E67:'2.1'!D31E71)</f>
        <v>#NAME?</v>
      </c>
      <c r="J67" s="379"/>
      <c r="K67" s="379"/>
      <c r="L67" s="380"/>
      <c r="M67" s="334"/>
    </row>
    <row r="68" spans="7:13" x14ac:dyDescent="0.25">
      <c r="J68" s="379"/>
      <c r="K68" s="379"/>
      <c r="L68" s="380"/>
      <c r="M68" s="334"/>
    </row>
    <row r="69" spans="7:13" x14ac:dyDescent="0.25">
      <c r="J69" s="379"/>
      <c r="K69" s="379"/>
      <c r="L69" s="380"/>
      <c r="M69" s="334"/>
    </row>
    <row r="70" spans="7:13" x14ac:dyDescent="0.25">
      <c r="J70" s="379"/>
      <c r="K70" s="379"/>
      <c r="L70" s="380"/>
      <c r="M70" s="334"/>
    </row>
    <row r="71" spans="7:13" x14ac:dyDescent="0.25">
      <c r="J71" s="379"/>
      <c r="K71" s="379"/>
      <c r="L71" s="380"/>
      <c r="M71" s="334"/>
    </row>
    <row r="72" spans="7:13" ht="27.75" customHeight="1" x14ac:dyDescent="0.25">
      <c r="J72" s="379"/>
      <c r="K72" s="379"/>
      <c r="L72" s="380"/>
      <c r="M72" s="334"/>
    </row>
    <row r="73" spans="7:13" x14ac:dyDescent="0.25">
      <c r="J73" s="379"/>
      <c r="K73" s="379"/>
      <c r="L73" s="380"/>
      <c r="M73" s="334"/>
    </row>
    <row r="74" spans="7:13" x14ac:dyDescent="0.25">
      <c r="J74" s="379"/>
      <c r="K74" s="379"/>
      <c r="L74" s="380"/>
      <c r="M74" s="334"/>
    </row>
    <row r="75" spans="7:13" x14ac:dyDescent="0.25">
      <c r="J75" s="379"/>
      <c r="K75" s="379"/>
      <c r="L75" s="380"/>
      <c r="M75" s="334"/>
    </row>
    <row r="76" spans="7:13" x14ac:dyDescent="0.25">
      <c r="J76" s="379"/>
      <c r="K76" s="379"/>
      <c r="L76" s="380"/>
      <c r="M76" s="334"/>
    </row>
    <row r="77" spans="7:13" x14ac:dyDescent="0.25">
      <c r="J77" s="379"/>
      <c r="K77" s="379"/>
      <c r="L77" s="380"/>
      <c r="M77" s="334"/>
    </row>
    <row r="78" spans="7:13" x14ac:dyDescent="0.25">
      <c r="J78" s="379"/>
      <c r="K78" s="379"/>
      <c r="L78" s="380"/>
      <c r="M78" s="334"/>
    </row>
    <row r="79" spans="7:13" x14ac:dyDescent="0.25">
      <c r="J79" s="379"/>
      <c r="K79" s="379"/>
      <c r="L79" s="380"/>
      <c r="M79" s="334"/>
    </row>
    <row r="80" spans="7:13" x14ac:dyDescent="0.25">
      <c r="J80" s="379"/>
      <c r="K80" s="379"/>
      <c r="L80" s="380"/>
      <c r="M80" s="334"/>
    </row>
    <row r="81" spans="10:13" x14ac:dyDescent="0.25">
      <c r="J81" s="379"/>
      <c r="K81" s="379"/>
      <c r="L81" s="380"/>
      <c r="M81" s="334"/>
    </row>
    <row r="82" spans="10:13" x14ac:dyDescent="0.25">
      <c r="J82" s="379"/>
      <c r="K82" s="379"/>
      <c r="L82" s="380"/>
      <c r="M82" s="334"/>
    </row>
    <row r="83" spans="10:13" x14ac:dyDescent="0.25">
      <c r="J83" s="379"/>
      <c r="K83" s="379"/>
      <c r="L83" s="380"/>
      <c r="M83" s="334"/>
    </row>
    <row r="84" spans="10:13" x14ac:dyDescent="0.25">
      <c r="J84" s="379"/>
      <c r="K84" s="379"/>
      <c r="L84" s="380"/>
      <c r="M84" s="334"/>
    </row>
    <row r="85" spans="10:13" x14ac:dyDescent="0.25">
      <c r="J85" s="379"/>
      <c r="K85" s="379"/>
      <c r="L85" s="380"/>
      <c r="M85" s="334"/>
    </row>
    <row r="86" spans="10:13" x14ac:dyDescent="0.25">
      <c r="J86" s="379"/>
      <c r="K86" s="379"/>
      <c r="L86" s="380"/>
      <c r="M86" s="334"/>
    </row>
    <row r="87" spans="10:13" x14ac:dyDescent="0.25">
      <c r="J87" s="379"/>
      <c r="K87" s="379"/>
      <c r="L87" s="380"/>
      <c r="M87" s="334"/>
    </row>
    <row r="88" spans="10:13" x14ac:dyDescent="0.25">
      <c r="J88" s="379"/>
      <c r="K88" s="379"/>
      <c r="L88" s="380"/>
      <c r="M88" s="334"/>
    </row>
    <row r="89" spans="10:13" x14ac:dyDescent="0.25">
      <c r="J89" s="379"/>
      <c r="K89" s="379"/>
      <c r="L89" s="379"/>
    </row>
    <row r="90" spans="10:13" x14ac:dyDescent="0.25">
      <c r="J90" s="379"/>
      <c r="K90" s="379"/>
      <c r="L90" s="379"/>
    </row>
    <row r="91" spans="10:13" x14ac:dyDescent="0.25">
      <c r="J91" s="379"/>
      <c r="K91" s="379"/>
      <c r="L91" s="379"/>
    </row>
    <row r="92" spans="10:13" x14ac:dyDescent="0.25">
      <c r="J92" s="379"/>
      <c r="K92" s="379"/>
      <c r="L92" s="379"/>
    </row>
    <row r="93" spans="10:13" x14ac:dyDescent="0.25">
      <c r="J93" s="379"/>
      <c r="K93" s="379"/>
      <c r="L93" s="379"/>
    </row>
    <row r="94" spans="10:13" x14ac:dyDescent="0.25">
      <c r="J94" s="379"/>
      <c r="K94" s="379"/>
      <c r="L94" s="379"/>
    </row>
    <row r="95" spans="10:13" x14ac:dyDescent="0.25">
      <c r="J95" s="379"/>
      <c r="K95" s="379"/>
      <c r="L95" s="379"/>
    </row>
    <row r="96" spans="10:13" x14ac:dyDescent="0.25">
      <c r="J96" s="379"/>
      <c r="K96" s="379"/>
      <c r="L96" s="379"/>
    </row>
  </sheetData>
  <mergeCells count="8">
    <mergeCell ref="J4:J5"/>
    <mergeCell ref="A31:J31"/>
    <mergeCell ref="B4:B5"/>
    <mergeCell ref="D4:E4"/>
    <mergeCell ref="F4:F5"/>
    <mergeCell ref="G4:G5"/>
    <mergeCell ref="H4:H5"/>
    <mergeCell ref="I4:I5"/>
  </mergeCells>
  <conditionalFormatting sqref="L7:L25">
    <cfRule type="containsText" dxfId="31" priority="3" operator="containsText" text="FALSE">
      <formula>NOT(ISERROR(SEARCH("FALSE",L7)))</formula>
    </cfRule>
    <cfRule type="containsText" dxfId="30" priority="4" operator="containsText" text="TRUE">
      <formula>NOT(ISERROR(SEARCH("TRUE",L7)))</formula>
    </cfRule>
  </conditionalFormatting>
  <conditionalFormatting sqref="N7:N25">
    <cfRule type="containsText" dxfId="29" priority="1" operator="containsText" text="FALSE">
      <formula>NOT(ISERROR(SEARCH("FALSE",N7)))</formula>
    </cfRule>
    <cfRule type="containsText" dxfId="28" priority="2" operator="containsText" text="TRUE">
      <formula>NOT(ISERROR(SEARCH("TRUE",N7)))</formula>
    </cfRule>
  </conditionalFormatting>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98"/>
  <sheetViews>
    <sheetView showGridLines="0" zoomScale="80" zoomScaleNormal="80" workbookViewId="0"/>
  </sheetViews>
  <sheetFormatPr defaultColWidth="9.109375" defaultRowHeight="13.2" x14ac:dyDescent="0.25"/>
  <cols>
    <col min="1" max="1" width="20.5546875" style="333" customWidth="1"/>
    <col min="2" max="2" width="8.6640625" style="333" bestFit="1" customWidth="1"/>
    <col min="3" max="3" width="11.6640625" style="333" customWidth="1"/>
    <col min="4" max="4" width="2.5546875" style="333" customWidth="1"/>
    <col min="5" max="5" width="13.44140625" style="333" bestFit="1" customWidth="1"/>
    <col min="6" max="6" width="9.5546875" style="333" bestFit="1" customWidth="1"/>
    <col min="7" max="7" width="2.5546875" style="333" customWidth="1"/>
    <col min="8" max="8" width="7.6640625" style="333" bestFit="1" customWidth="1"/>
    <col min="9" max="9" width="7.44140625" style="333" bestFit="1" customWidth="1"/>
    <col min="10" max="10" width="1.44140625" style="333" customWidth="1"/>
    <col min="11" max="11" width="8.33203125" style="333" bestFit="1" customWidth="1"/>
    <col min="12" max="12" width="7.44140625" style="333" bestFit="1" customWidth="1"/>
    <col min="13" max="13" width="1.44140625" style="333" customWidth="1"/>
    <col min="14" max="14" width="7" style="333" bestFit="1" customWidth="1"/>
    <col min="15" max="15" width="9.33203125" style="333" bestFit="1" customWidth="1"/>
    <col min="16" max="16" width="3" style="333" customWidth="1"/>
    <col min="17" max="17" width="9.5546875" style="333" bestFit="1" customWidth="1"/>
    <col min="18" max="18" width="7.44140625" style="333" bestFit="1" customWidth="1"/>
    <col min="19" max="19" width="7" style="333" bestFit="1" customWidth="1"/>
    <col min="20" max="20" width="7.44140625" style="333" bestFit="1" customWidth="1"/>
    <col min="21" max="21" width="2.44140625" style="333" customWidth="1"/>
    <col min="22" max="22" width="7" style="333" bestFit="1" customWidth="1"/>
    <col min="23" max="23" width="7.44140625" style="333" bestFit="1" customWidth="1"/>
    <col min="24" max="24" width="1.44140625" style="333" customWidth="1"/>
    <col min="25" max="25" width="7" style="333" bestFit="1" customWidth="1"/>
    <col min="26" max="26" width="7.44140625" style="333" bestFit="1" customWidth="1"/>
    <col min="27" max="27" width="3.5546875" style="333" customWidth="1"/>
    <col min="28" max="28" width="7.88671875" style="333" customWidth="1"/>
    <col min="29" max="29" width="9" style="333" customWidth="1"/>
    <col min="30" max="30" width="2.109375" style="333" customWidth="1"/>
    <col min="31" max="32" width="9" style="333" customWidth="1"/>
    <col min="33" max="33" width="6.88671875" style="333" bestFit="1" customWidth="1"/>
    <col min="34" max="34" width="7.33203125" style="333" bestFit="1" customWidth="1"/>
    <col min="35" max="35" width="1.88671875" style="333" customWidth="1"/>
    <col min="36" max="36" width="6.88671875" style="333" bestFit="1" customWidth="1"/>
    <col min="37" max="37" width="9.33203125" style="333" bestFit="1" customWidth="1"/>
    <col min="38" max="38" width="1.44140625" style="333" customWidth="1"/>
    <col min="39" max="39" width="8.33203125" style="333" bestFit="1" customWidth="1"/>
    <col min="40" max="40" width="7.109375" style="333" bestFit="1" customWidth="1"/>
    <col min="41" max="43" width="9.109375" style="333"/>
    <col min="44" max="44" width="14.77734375" style="333" bestFit="1" customWidth="1"/>
    <col min="45" max="45" width="16.44140625" style="333" bestFit="1" customWidth="1"/>
    <col min="46" max="75" width="9.109375" style="333"/>
    <col min="76" max="76" width="9.88671875" style="333" bestFit="1" customWidth="1"/>
    <col min="77" max="16384" width="9.109375" style="333"/>
  </cols>
  <sheetData>
    <row r="1" spans="1:77" x14ac:dyDescent="0.25">
      <c r="A1" s="332" t="s">
        <v>188</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9"/>
      <c r="AL1" s="332"/>
      <c r="AM1" s="332"/>
      <c r="AN1" s="335" t="s">
        <v>30</v>
      </c>
    </row>
    <row r="2" spans="1:77" ht="15.6" x14ac:dyDescent="0.25">
      <c r="A2" s="336" t="s">
        <v>189</v>
      </c>
      <c r="B2" s="337"/>
      <c r="C2" s="337"/>
      <c r="D2" s="337"/>
      <c r="E2" s="337"/>
      <c r="F2" s="337"/>
      <c r="G2" s="337"/>
      <c r="H2" s="332"/>
      <c r="I2" s="332"/>
      <c r="J2" s="337"/>
      <c r="K2" s="339"/>
      <c r="L2" s="332"/>
      <c r="M2" s="337"/>
      <c r="N2" s="332"/>
      <c r="O2" s="332"/>
      <c r="P2" s="337"/>
      <c r="Q2" s="334"/>
      <c r="R2" s="334"/>
      <c r="S2" s="334"/>
      <c r="T2" s="334"/>
      <c r="U2" s="337"/>
      <c r="X2" s="337"/>
      <c r="AA2" s="337"/>
      <c r="AD2" s="337"/>
      <c r="AE2" s="337"/>
      <c r="AF2" s="337"/>
      <c r="AI2" s="337"/>
      <c r="AL2" s="337"/>
    </row>
    <row r="3" spans="1:77" x14ac:dyDescent="0.25">
      <c r="A3" s="332"/>
      <c r="B3" s="332"/>
      <c r="C3" s="332"/>
      <c r="D3" s="332"/>
      <c r="E3" s="332"/>
      <c r="F3" s="332"/>
      <c r="G3" s="332"/>
      <c r="H3" s="332"/>
      <c r="I3" s="332"/>
      <c r="J3" s="332"/>
      <c r="K3" s="339"/>
      <c r="L3" s="332"/>
      <c r="M3" s="332"/>
      <c r="N3" s="332"/>
      <c r="O3" s="332"/>
      <c r="P3" s="332"/>
      <c r="Q3" s="334"/>
      <c r="R3" s="334"/>
      <c r="S3" s="334"/>
      <c r="T3" s="334"/>
      <c r="U3" s="332"/>
      <c r="X3" s="332"/>
      <c r="AA3" s="332"/>
      <c r="AD3" s="332"/>
      <c r="AE3" s="332"/>
      <c r="AF3" s="332"/>
      <c r="AI3" s="332"/>
      <c r="AL3" s="332"/>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row>
    <row r="4" spans="1:77" s="389" customFormat="1" ht="12.75" customHeight="1" x14ac:dyDescent="0.25">
      <c r="A4" s="626" t="s">
        <v>14</v>
      </c>
      <c r="B4" s="605" t="s">
        <v>190</v>
      </c>
      <c r="C4" s="605"/>
      <c r="D4" s="385"/>
      <c r="E4" s="620" t="s">
        <v>191</v>
      </c>
      <c r="F4" s="628"/>
      <c r="G4" s="628"/>
      <c r="H4" s="628"/>
      <c r="I4" s="628"/>
      <c r="J4" s="628"/>
      <c r="K4" s="628"/>
      <c r="L4" s="628"/>
      <c r="M4" s="628"/>
      <c r="N4" s="628"/>
      <c r="O4" s="628"/>
      <c r="P4" s="386"/>
      <c r="Q4" s="620" t="s">
        <v>192</v>
      </c>
      <c r="R4" s="620"/>
      <c r="S4" s="629"/>
      <c r="T4" s="629"/>
      <c r="U4" s="629"/>
      <c r="V4" s="629"/>
      <c r="W4" s="629"/>
      <c r="X4" s="629"/>
      <c r="Y4" s="629"/>
      <c r="Z4" s="629"/>
      <c r="AA4" s="387"/>
      <c r="AB4" s="607" t="s">
        <v>193</v>
      </c>
      <c r="AC4" s="607"/>
      <c r="AD4" s="388"/>
      <c r="AE4" s="620" t="s">
        <v>194</v>
      </c>
      <c r="AF4" s="620"/>
      <c r="AG4" s="620"/>
      <c r="AH4" s="620"/>
      <c r="AI4" s="620"/>
      <c r="AJ4" s="620"/>
      <c r="AK4" s="620"/>
      <c r="AL4" s="620"/>
      <c r="AM4" s="620"/>
      <c r="AN4" s="620"/>
      <c r="AQ4" s="617"/>
      <c r="AR4" s="618"/>
      <c r="AS4" s="618"/>
      <c r="AT4" s="618"/>
      <c r="AU4" s="618"/>
      <c r="AV4" s="618"/>
      <c r="AW4" s="618"/>
      <c r="AX4" s="618"/>
      <c r="AY4" s="618"/>
      <c r="AZ4" s="618"/>
      <c r="BA4" s="618"/>
      <c r="BB4" s="390"/>
      <c r="BC4" s="617"/>
      <c r="BD4" s="617"/>
      <c r="BE4" s="619"/>
      <c r="BF4" s="619"/>
      <c r="BG4" s="619"/>
      <c r="BH4" s="619"/>
      <c r="BI4" s="619"/>
      <c r="BJ4" s="619"/>
      <c r="BK4" s="619"/>
      <c r="BL4" s="619"/>
      <c r="BM4" s="391"/>
      <c r="BN4" s="609"/>
      <c r="BO4" s="609"/>
      <c r="BP4" s="392"/>
      <c r="BQ4" s="617"/>
      <c r="BR4" s="617"/>
      <c r="BS4" s="617"/>
      <c r="BT4" s="617"/>
      <c r="BU4" s="617"/>
      <c r="BV4" s="617"/>
      <c r="BW4" s="617"/>
      <c r="BX4" s="617"/>
      <c r="BY4" s="617"/>
    </row>
    <row r="5" spans="1:77" s="389" customFormat="1" ht="65.25" customHeight="1" x14ac:dyDescent="0.25">
      <c r="A5" s="627"/>
      <c r="B5" s="631" t="s">
        <v>195</v>
      </c>
      <c r="C5" s="631" t="s">
        <v>196</v>
      </c>
      <c r="D5" s="393"/>
      <c r="E5" s="623" t="s">
        <v>195</v>
      </c>
      <c r="F5" s="623" t="s">
        <v>197</v>
      </c>
      <c r="G5" s="387"/>
      <c r="H5" s="605" t="s">
        <v>198</v>
      </c>
      <c r="I5" s="633"/>
      <c r="J5" s="385"/>
      <c r="K5" s="605" t="s">
        <v>199</v>
      </c>
      <c r="L5" s="605"/>
      <c r="M5" s="385"/>
      <c r="N5" s="605" t="s">
        <v>200</v>
      </c>
      <c r="O5" s="605"/>
      <c r="P5" s="340"/>
      <c r="Q5" s="623" t="s">
        <v>195</v>
      </c>
      <c r="R5" s="623" t="s">
        <v>197</v>
      </c>
      <c r="S5" s="605" t="s">
        <v>201</v>
      </c>
      <c r="T5" s="605"/>
      <c r="U5" s="340"/>
      <c r="V5" s="605" t="s">
        <v>202</v>
      </c>
      <c r="W5" s="605"/>
      <c r="X5" s="340"/>
      <c r="Y5" s="605" t="s">
        <v>200</v>
      </c>
      <c r="Z5" s="605"/>
      <c r="AA5" s="340"/>
      <c r="AB5" s="608"/>
      <c r="AC5" s="608"/>
      <c r="AD5" s="340"/>
      <c r="AE5" s="623" t="s">
        <v>203</v>
      </c>
      <c r="AF5" s="621" t="s">
        <v>197</v>
      </c>
      <c r="AG5" s="608" t="s">
        <v>204</v>
      </c>
      <c r="AH5" s="608"/>
      <c r="AI5" s="340"/>
      <c r="AJ5" s="608" t="s">
        <v>205</v>
      </c>
      <c r="AK5" s="608"/>
      <c r="AL5" s="340"/>
      <c r="AM5" s="608" t="s">
        <v>206</v>
      </c>
      <c r="AN5" s="608"/>
      <c r="AQ5" s="614"/>
      <c r="AR5" s="614"/>
      <c r="AS5" s="391"/>
      <c r="AT5" s="609"/>
      <c r="AU5" s="616"/>
      <c r="AV5" s="394"/>
      <c r="AW5" s="609"/>
      <c r="AX5" s="609"/>
      <c r="AY5" s="394"/>
      <c r="AZ5" s="609"/>
      <c r="BA5" s="609"/>
      <c r="BB5" s="394"/>
      <c r="BC5" s="614"/>
      <c r="BD5" s="614"/>
      <c r="BE5" s="609"/>
      <c r="BF5" s="609"/>
      <c r="BG5" s="394"/>
      <c r="BH5" s="609"/>
      <c r="BI5" s="609"/>
      <c r="BJ5" s="394"/>
      <c r="BK5" s="609"/>
      <c r="BL5" s="609"/>
      <c r="BM5" s="394"/>
      <c r="BN5" s="609"/>
      <c r="BO5" s="609"/>
      <c r="BP5" s="394"/>
      <c r="BQ5" s="615"/>
      <c r="BR5" s="609"/>
      <c r="BS5" s="609"/>
      <c r="BT5" s="394"/>
      <c r="BU5" s="609"/>
      <c r="BV5" s="609"/>
      <c r="BW5" s="394"/>
      <c r="BX5" s="609"/>
      <c r="BY5" s="609"/>
    </row>
    <row r="6" spans="1:77" s="400" customFormat="1" ht="39.6" customHeight="1" x14ac:dyDescent="0.25">
      <c r="A6" s="627"/>
      <c r="B6" s="632"/>
      <c r="C6" s="624"/>
      <c r="D6" s="395"/>
      <c r="E6" s="624"/>
      <c r="F6" s="624"/>
      <c r="G6" s="396"/>
      <c r="H6" s="397" t="s">
        <v>195</v>
      </c>
      <c r="I6" s="398" t="s">
        <v>197</v>
      </c>
      <c r="J6" s="395"/>
      <c r="K6" s="398" t="s">
        <v>195</v>
      </c>
      <c r="L6" s="398" t="s">
        <v>197</v>
      </c>
      <c r="M6" s="395"/>
      <c r="N6" s="398" t="s">
        <v>195</v>
      </c>
      <c r="O6" s="398" t="s">
        <v>197</v>
      </c>
      <c r="P6" s="396"/>
      <c r="Q6" s="630"/>
      <c r="R6" s="624"/>
      <c r="S6" s="398" t="s">
        <v>195</v>
      </c>
      <c r="T6" s="398" t="s">
        <v>197</v>
      </c>
      <c r="U6" s="395"/>
      <c r="V6" s="398" t="s">
        <v>195</v>
      </c>
      <c r="W6" s="398" t="s">
        <v>197</v>
      </c>
      <c r="X6" s="395"/>
      <c r="Y6" s="398" t="s">
        <v>195</v>
      </c>
      <c r="Z6" s="398" t="s">
        <v>197</v>
      </c>
      <c r="AA6" s="395"/>
      <c r="AB6" s="398" t="s">
        <v>195</v>
      </c>
      <c r="AC6" s="398" t="s">
        <v>197</v>
      </c>
      <c r="AD6" s="396"/>
      <c r="AE6" s="624"/>
      <c r="AF6" s="622"/>
      <c r="AG6" s="398" t="s">
        <v>195</v>
      </c>
      <c r="AH6" s="398" t="s">
        <v>197</v>
      </c>
      <c r="AI6" s="395"/>
      <c r="AJ6" s="398" t="s">
        <v>195</v>
      </c>
      <c r="AK6" s="399" t="s">
        <v>197</v>
      </c>
      <c r="AL6" s="395"/>
      <c r="AM6" s="398" t="s">
        <v>195</v>
      </c>
      <c r="AN6" s="398" t="s">
        <v>197</v>
      </c>
      <c r="AQ6" s="614"/>
      <c r="AR6" s="614"/>
      <c r="AS6" s="401"/>
      <c r="AT6" s="402"/>
      <c r="AU6" s="355"/>
      <c r="AV6" s="401"/>
      <c r="AW6" s="402"/>
      <c r="AX6" s="402"/>
      <c r="AY6" s="401"/>
      <c r="AZ6" s="402"/>
      <c r="BA6" s="402"/>
      <c r="BB6" s="401"/>
      <c r="BC6" s="625"/>
      <c r="BD6" s="614"/>
      <c r="BE6" s="402"/>
      <c r="BF6" s="402"/>
      <c r="BG6" s="401"/>
      <c r="BH6" s="402"/>
      <c r="BI6" s="402"/>
      <c r="BJ6" s="401"/>
      <c r="BK6" s="402"/>
      <c r="BL6" s="402"/>
      <c r="BM6" s="401"/>
      <c r="BN6" s="402"/>
      <c r="BO6" s="402"/>
      <c r="BP6" s="401"/>
      <c r="BQ6" s="615"/>
      <c r="BR6" s="402"/>
      <c r="BS6" s="402"/>
      <c r="BT6" s="401"/>
      <c r="BU6" s="402"/>
      <c r="BV6" s="402"/>
      <c r="BW6" s="401"/>
      <c r="BX6" s="402"/>
      <c r="BY6" s="402"/>
    </row>
    <row r="7" spans="1:77" ht="12.75" customHeight="1" x14ac:dyDescent="0.25">
      <c r="A7" s="403">
        <v>2000</v>
      </c>
      <c r="B7" s="404">
        <v>4238</v>
      </c>
      <c r="C7" s="405">
        <v>0.99929211892402081</v>
      </c>
      <c r="D7" s="406"/>
      <c r="E7" s="358">
        <v>3590</v>
      </c>
      <c r="F7" s="407">
        <v>0.84709768758848514</v>
      </c>
      <c r="G7" s="408"/>
      <c r="H7" s="409">
        <v>1217</v>
      </c>
      <c r="I7" s="407">
        <v>0.28716375648890985</v>
      </c>
      <c r="J7" s="410"/>
      <c r="K7" s="357">
        <v>1984</v>
      </c>
      <c r="L7" s="407">
        <v>0.4681453515809344</v>
      </c>
      <c r="M7" s="410"/>
      <c r="N7" s="357">
        <v>389</v>
      </c>
      <c r="O7" s="407">
        <v>9.1788579518640862E-2</v>
      </c>
      <c r="P7" s="408"/>
      <c r="Q7" s="357">
        <v>746</v>
      </c>
      <c r="R7" s="411">
        <v>0.1760264275601699</v>
      </c>
      <c r="S7" s="357">
        <v>164</v>
      </c>
      <c r="T7" s="411">
        <v>3.8697498820198205E-2</v>
      </c>
      <c r="U7" s="406"/>
      <c r="V7" s="357">
        <v>495</v>
      </c>
      <c r="W7" s="411">
        <v>0.11680037753657385</v>
      </c>
      <c r="X7" s="406"/>
      <c r="Y7" s="357">
        <v>87</v>
      </c>
      <c r="Z7" s="411">
        <v>2.0528551203397829E-2</v>
      </c>
      <c r="AA7" s="406"/>
      <c r="AB7" s="357">
        <v>1381</v>
      </c>
      <c r="AC7" s="411">
        <v>0.32586125530910809</v>
      </c>
      <c r="AD7" s="412"/>
      <c r="AE7" s="357">
        <v>1207</v>
      </c>
      <c r="AF7" s="528">
        <v>0.28000000000000003</v>
      </c>
      <c r="AG7" s="357">
        <v>504</v>
      </c>
      <c r="AH7" s="407">
        <v>0.11892402076451156</v>
      </c>
      <c r="AI7" s="410"/>
      <c r="AJ7" s="357">
        <v>319</v>
      </c>
      <c r="AK7" s="407">
        <v>7.5271354412458705E-2</v>
      </c>
      <c r="AL7" s="410"/>
      <c r="AM7" s="357">
        <v>384</v>
      </c>
      <c r="AN7" s="413">
        <v>9.0608777725342149E-2</v>
      </c>
      <c r="AO7" s="414"/>
      <c r="AP7" s="352"/>
      <c r="AQ7" s="355"/>
      <c r="AR7" s="355"/>
      <c r="AS7" s="355"/>
      <c r="AT7" s="355"/>
      <c r="AU7" s="355"/>
      <c r="AV7" s="355"/>
      <c r="AW7" s="355"/>
      <c r="AX7" s="355"/>
      <c r="AY7" s="355"/>
      <c r="AZ7" s="355"/>
      <c r="BA7" s="355"/>
      <c r="BB7" s="355"/>
      <c r="BC7" s="355"/>
      <c r="BD7" s="355"/>
      <c r="BE7" s="355"/>
      <c r="BF7" s="384"/>
      <c r="BG7" s="384"/>
      <c r="BH7" s="355"/>
      <c r="BI7" s="384"/>
      <c r="BJ7" s="384"/>
      <c r="BK7" s="355"/>
      <c r="BL7" s="384"/>
      <c r="BM7" s="384"/>
      <c r="BN7" s="355"/>
      <c r="BO7" s="384"/>
      <c r="BP7" s="384"/>
      <c r="BQ7" s="384"/>
      <c r="BR7" s="355"/>
      <c r="BS7" s="355"/>
      <c r="BT7" s="384"/>
      <c r="BU7" s="355"/>
      <c r="BV7" s="384"/>
      <c r="BW7" s="384"/>
      <c r="BX7" s="355"/>
      <c r="BY7" s="384"/>
    </row>
    <row r="8" spans="1:77" ht="15" x14ac:dyDescent="0.25">
      <c r="A8" s="415">
        <v>2001</v>
      </c>
      <c r="B8" s="357">
        <v>4722</v>
      </c>
      <c r="C8" s="405">
        <v>0.99957645065650147</v>
      </c>
      <c r="D8" s="406"/>
      <c r="E8" s="358">
        <v>4077</v>
      </c>
      <c r="F8" s="407">
        <v>0.86340533672172803</v>
      </c>
      <c r="G8" s="406"/>
      <c r="H8" s="416">
        <v>1065</v>
      </c>
      <c r="I8" s="407">
        <v>0.22554002541296062</v>
      </c>
      <c r="J8" s="410"/>
      <c r="K8" s="357">
        <v>2708</v>
      </c>
      <c r="L8" s="407">
        <v>0.57348581109699281</v>
      </c>
      <c r="M8" s="410"/>
      <c r="N8" s="357">
        <v>304</v>
      </c>
      <c r="O8" s="407">
        <v>6.4379500211774673E-2</v>
      </c>
      <c r="P8" s="406"/>
      <c r="Q8" s="357">
        <v>1237</v>
      </c>
      <c r="R8" s="411">
        <v>0.2619652689538331</v>
      </c>
      <c r="S8" s="357">
        <v>289</v>
      </c>
      <c r="T8" s="411">
        <v>6.1202880135535792E-2</v>
      </c>
      <c r="U8" s="406"/>
      <c r="V8" s="357">
        <v>853</v>
      </c>
      <c r="W8" s="411">
        <v>0.18064379500211775</v>
      </c>
      <c r="X8" s="406"/>
      <c r="Y8" s="357">
        <v>95</v>
      </c>
      <c r="Z8" s="411">
        <v>2.0118593816179586E-2</v>
      </c>
      <c r="AA8" s="406"/>
      <c r="AB8" s="357">
        <v>1354</v>
      </c>
      <c r="AC8" s="411">
        <v>0.28674290554849641</v>
      </c>
      <c r="AD8" s="417"/>
      <c r="AE8" s="357">
        <v>729</v>
      </c>
      <c r="AF8" s="528">
        <v>0.15</v>
      </c>
      <c r="AG8" s="357">
        <v>330</v>
      </c>
      <c r="AH8" s="407">
        <v>6.9885641677255403E-2</v>
      </c>
      <c r="AI8" s="410"/>
      <c r="AJ8" s="357">
        <v>282</v>
      </c>
      <c r="AK8" s="407">
        <v>5.9720457433290977E-2</v>
      </c>
      <c r="AL8" s="410"/>
      <c r="AM8" s="357">
        <v>117</v>
      </c>
      <c r="AN8" s="407">
        <v>2.4777636594663279E-2</v>
      </c>
      <c r="AO8" s="418"/>
      <c r="AP8" s="419"/>
      <c r="AQ8" s="355"/>
      <c r="AR8" s="355"/>
      <c r="AS8" s="355"/>
      <c r="AT8" s="355"/>
      <c r="AU8" s="355"/>
      <c r="AV8" s="355"/>
      <c r="AW8" s="355"/>
      <c r="AX8" s="355"/>
      <c r="AY8" s="355"/>
      <c r="AZ8" s="355"/>
      <c r="BA8" s="355"/>
      <c r="BB8" s="355"/>
      <c r="BC8" s="355"/>
      <c r="BD8" s="355"/>
      <c r="BE8" s="355"/>
      <c r="BF8" s="384"/>
      <c r="BG8" s="384"/>
      <c r="BH8" s="355"/>
      <c r="BI8" s="384"/>
      <c r="BJ8" s="384"/>
      <c r="BK8" s="355"/>
      <c r="BL8" s="384"/>
      <c r="BM8" s="384"/>
      <c r="BN8" s="355"/>
      <c r="BO8" s="384"/>
      <c r="BP8" s="384"/>
      <c r="BQ8" s="384"/>
      <c r="BR8" s="355"/>
      <c r="BS8" s="355"/>
      <c r="BT8" s="384"/>
      <c r="BU8" s="355"/>
      <c r="BV8" s="384"/>
      <c r="BW8" s="384"/>
      <c r="BX8" s="355"/>
      <c r="BY8" s="384"/>
    </row>
    <row r="9" spans="1:77" ht="15" x14ac:dyDescent="0.25">
      <c r="A9" s="415">
        <v>2002</v>
      </c>
      <c r="B9" s="357">
        <v>5372</v>
      </c>
      <c r="C9" s="405">
        <v>1</v>
      </c>
      <c r="D9" s="406"/>
      <c r="E9" s="358">
        <v>4413</v>
      </c>
      <c r="F9" s="407">
        <v>0.82148175725986594</v>
      </c>
      <c r="G9" s="406"/>
      <c r="H9" s="357">
        <v>854</v>
      </c>
      <c r="I9" s="407">
        <v>0.15897244973938943</v>
      </c>
      <c r="J9" s="410"/>
      <c r="K9" s="357">
        <v>3324</v>
      </c>
      <c r="L9" s="407">
        <v>0.61876396128071487</v>
      </c>
      <c r="M9" s="410"/>
      <c r="N9" s="357">
        <v>235</v>
      </c>
      <c r="O9" s="407">
        <v>4.3745346239761729E-2</v>
      </c>
      <c r="P9" s="406"/>
      <c r="Q9" s="357">
        <v>1163</v>
      </c>
      <c r="R9" s="411">
        <v>0.21649292628443784</v>
      </c>
      <c r="S9" s="357">
        <v>237</v>
      </c>
      <c r="T9" s="411">
        <v>4.4117647058823532E-2</v>
      </c>
      <c r="U9" s="406"/>
      <c r="V9" s="357">
        <v>853</v>
      </c>
      <c r="W9" s="411">
        <v>0.15878629932985852</v>
      </c>
      <c r="X9" s="406"/>
      <c r="Y9" s="357">
        <v>73</v>
      </c>
      <c r="Z9" s="411">
        <v>1.3588979895755771E-2</v>
      </c>
      <c r="AA9" s="406"/>
      <c r="AB9" s="357">
        <v>1091</v>
      </c>
      <c r="AC9" s="411">
        <v>0.20309009679821297</v>
      </c>
      <c r="AD9" s="417"/>
      <c r="AE9" s="357">
        <v>420</v>
      </c>
      <c r="AF9" s="528">
        <v>0.08</v>
      </c>
      <c r="AG9" s="357">
        <v>175</v>
      </c>
      <c r="AH9" s="407">
        <v>3.2576321667907672E-2</v>
      </c>
      <c r="AI9" s="410"/>
      <c r="AJ9" s="357">
        <v>214</v>
      </c>
      <c r="AK9" s="407">
        <v>3.9836187639612809E-2</v>
      </c>
      <c r="AL9" s="410"/>
      <c r="AM9" s="357">
        <v>31</v>
      </c>
      <c r="AN9" s="407">
        <v>5.7706626954579301E-3</v>
      </c>
      <c r="AO9" s="418"/>
      <c r="AP9" s="419"/>
      <c r="AQ9" s="355"/>
      <c r="AR9" s="355"/>
      <c r="AS9" s="355"/>
      <c r="AT9" s="355"/>
      <c r="AU9" s="355"/>
      <c r="AV9" s="355"/>
      <c r="AW9" s="355"/>
      <c r="AX9" s="355"/>
      <c r="AY9" s="355"/>
      <c r="AZ9" s="355"/>
      <c r="BA9" s="355"/>
      <c r="BB9" s="355"/>
      <c r="BC9" s="355"/>
      <c r="BD9" s="355"/>
      <c r="BE9" s="355"/>
      <c r="BF9" s="384"/>
      <c r="BG9" s="384"/>
      <c r="BH9" s="355"/>
      <c r="BI9" s="384"/>
      <c r="BJ9" s="384"/>
      <c r="BK9" s="355"/>
      <c r="BL9" s="384"/>
      <c r="BM9" s="384"/>
      <c r="BN9" s="355"/>
      <c r="BO9" s="384"/>
      <c r="BP9" s="384"/>
      <c r="BQ9" s="384"/>
      <c r="BR9" s="355"/>
      <c r="BS9" s="355"/>
      <c r="BT9" s="384"/>
      <c r="BU9" s="355"/>
      <c r="BV9" s="384"/>
      <c r="BW9" s="384"/>
      <c r="BX9" s="355"/>
      <c r="BY9" s="384"/>
    </row>
    <row r="10" spans="1:77" ht="15" x14ac:dyDescent="0.25">
      <c r="A10" s="415">
        <v>2003</v>
      </c>
      <c r="B10" s="357">
        <v>5938</v>
      </c>
      <c r="C10" s="405">
        <v>0.99983159312899972</v>
      </c>
      <c r="D10" s="406"/>
      <c r="E10" s="358">
        <v>4786</v>
      </c>
      <c r="F10" s="407">
        <v>0.80599528460761194</v>
      </c>
      <c r="G10" s="406"/>
      <c r="H10" s="357">
        <v>1378</v>
      </c>
      <c r="I10" s="407">
        <v>0.23206466823846414</v>
      </c>
      <c r="J10" s="410"/>
      <c r="K10" s="357">
        <v>2825</v>
      </c>
      <c r="L10" s="407">
        <v>0.47574941057595149</v>
      </c>
      <c r="M10" s="410"/>
      <c r="N10" s="357">
        <v>583</v>
      </c>
      <c r="O10" s="407">
        <v>9.8181205793196363E-2</v>
      </c>
      <c r="P10" s="406"/>
      <c r="Q10" s="357">
        <v>1089</v>
      </c>
      <c r="R10" s="411">
        <v>0.18339508251936679</v>
      </c>
      <c r="S10" s="357">
        <v>211</v>
      </c>
      <c r="T10" s="411">
        <v>3.5533849781071068E-2</v>
      </c>
      <c r="U10" s="406"/>
      <c r="V10" s="357">
        <v>816</v>
      </c>
      <c r="W10" s="411">
        <v>0.13742000673627483</v>
      </c>
      <c r="X10" s="406"/>
      <c r="Y10" s="357">
        <v>62</v>
      </c>
      <c r="Z10" s="411">
        <v>1.0441226002020883E-2</v>
      </c>
      <c r="AA10" s="406"/>
      <c r="AB10" s="357">
        <v>1589</v>
      </c>
      <c r="AC10" s="411">
        <v>0.26759851801953521</v>
      </c>
      <c r="AD10" s="417"/>
      <c r="AE10" s="357">
        <v>420</v>
      </c>
      <c r="AF10" s="528">
        <v>7.0000000000000007E-2</v>
      </c>
      <c r="AG10" s="357">
        <v>174</v>
      </c>
      <c r="AH10" s="407">
        <v>2.9302795554058604E-2</v>
      </c>
      <c r="AI10" s="410"/>
      <c r="AJ10" s="357">
        <v>200</v>
      </c>
      <c r="AK10" s="407">
        <v>3.3681374200067365E-2</v>
      </c>
      <c r="AL10" s="410"/>
      <c r="AM10" s="357">
        <v>46</v>
      </c>
      <c r="AN10" s="407">
        <v>7.7467160660154933E-3</v>
      </c>
      <c r="AO10" s="418"/>
      <c r="AP10" s="419"/>
      <c r="AQ10" s="355"/>
      <c r="AR10" s="355"/>
      <c r="AS10" s="355"/>
      <c r="AT10" s="355"/>
      <c r="AU10" s="355"/>
      <c r="AV10" s="355"/>
      <c r="AW10" s="355"/>
      <c r="AX10" s="355"/>
      <c r="AY10" s="355"/>
      <c r="AZ10" s="355"/>
      <c r="BA10" s="355"/>
      <c r="BB10" s="355"/>
      <c r="BC10" s="355"/>
      <c r="BD10" s="355"/>
      <c r="BE10" s="355"/>
      <c r="BF10" s="384"/>
      <c r="BG10" s="384"/>
      <c r="BH10" s="355"/>
      <c r="BI10" s="384"/>
      <c r="BJ10" s="384"/>
      <c r="BK10" s="355"/>
      <c r="BL10" s="384"/>
      <c r="BM10" s="384"/>
      <c r="BN10" s="355"/>
      <c r="BO10" s="384"/>
      <c r="BP10" s="384"/>
      <c r="BQ10" s="384"/>
      <c r="BR10" s="355"/>
      <c r="BS10" s="355"/>
      <c r="BT10" s="384"/>
      <c r="BU10" s="355"/>
      <c r="BV10" s="384"/>
      <c r="BW10" s="384"/>
      <c r="BX10" s="355"/>
      <c r="BY10" s="384"/>
    </row>
    <row r="11" spans="1:77" ht="15" x14ac:dyDescent="0.25">
      <c r="A11" s="415">
        <v>2004</v>
      </c>
      <c r="B11" s="357">
        <v>4200</v>
      </c>
      <c r="C11" s="405">
        <v>0.99928571428571433</v>
      </c>
      <c r="D11" s="406"/>
      <c r="E11" s="358">
        <v>3142</v>
      </c>
      <c r="F11" s="407">
        <v>0.74809523809523815</v>
      </c>
      <c r="G11" s="406"/>
      <c r="H11" s="357">
        <v>708</v>
      </c>
      <c r="I11" s="407">
        <v>0.16857142857142857</v>
      </c>
      <c r="J11" s="410"/>
      <c r="K11" s="357">
        <v>2039</v>
      </c>
      <c r="L11" s="407">
        <v>0.48547619047619045</v>
      </c>
      <c r="M11" s="410"/>
      <c r="N11" s="357">
        <v>395</v>
      </c>
      <c r="O11" s="407">
        <v>9.4047619047619047E-2</v>
      </c>
      <c r="P11" s="406"/>
      <c r="Q11" s="357">
        <v>789</v>
      </c>
      <c r="R11" s="411">
        <v>0.18785714285714286</v>
      </c>
      <c r="S11" s="357">
        <v>141</v>
      </c>
      <c r="T11" s="411">
        <v>3.3571428571428572E-2</v>
      </c>
      <c r="U11" s="406"/>
      <c r="V11" s="357">
        <v>599</v>
      </c>
      <c r="W11" s="411">
        <v>0.14261904761904762</v>
      </c>
      <c r="X11" s="406"/>
      <c r="Y11" s="357">
        <v>49</v>
      </c>
      <c r="Z11" s="411">
        <v>1.1666666666666667E-2</v>
      </c>
      <c r="AA11" s="406"/>
      <c r="AB11" s="357">
        <v>849</v>
      </c>
      <c r="AC11" s="411">
        <v>0.20214285714285715</v>
      </c>
      <c r="AD11" s="417"/>
      <c r="AE11" s="357">
        <v>334</v>
      </c>
      <c r="AF11" s="528">
        <v>0.08</v>
      </c>
      <c r="AG11" s="357">
        <v>148</v>
      </c>
      <c r="AH11" s="407">
        <v>3.5238095238095235E-2</v>
      </c>
      <c r="AI11" s="410"/>
      <c r="AJ11" s="357">
        <v>166</v>
      </c>
      <c r="AK11" s="407">
        <v>3.9523809523809524E-2</v>
      </c>
      <c r="AL11" s="410"/>
      <c r="AM11" s="357">
        <v>20</v>
      </c>
      <c r="AN11" s="407">
        <v>4.7619047619047623E-3</v>
      </c>
      <c r="AO11" s="418"/>
      <c r="AP11" s="419"/>
      <c r="AQ11" s="355"/>
      <c r="AR11" s="355"/>
      <c r="AS11" s="355"/>
      <c r="AT11" s="355"/>
      <c r="AU11" s="355"/>
      <c r="AV11" s="355"/>
      <c r="AW11" s="355"/>
      <c r="AX11" s="355"/>
      <c r="AY11" s="355"/>
      <c r="AZ11" s="355"/>
      <c r="BA11" s="355"/>
      <c r="BB11" s="355"/>
      <c r="BC11" s="355"/>
      <c r="BD11" s="355"/>
      <c r="BE11" s="355"/>
      <c r="BF11" s="384"/>
      <c r="BG11" s="384"/>
      <c r="BH11" s="355"/>
      <c r="BI11" s="384"/>
      <c r="BJ11" s="384"/>
      <c r="BK11" s="355"/>
      <c r="BL11" s="384"/>
      <c r="BM11" s="384"/>
      <c r="BN11" s="355"/>
      <c r="BO11" s="384"/>
      <c r="BP11" s="384"/>
      <c r="BQ11" s="384"/>
      <c r="BR11" s="355"/>
      <c r="BS11" s="355"/>
      <c r="BT11" s="384"/>
      <c r="BU11" s="355"/>
      <c r="BV11" s="384"/>
      <c r="BW11" s="384"/>
      <c r="BX11" s="355"/>
      <c r="BY11" s="384"/>
    </row>
    <row r="12" spans="1:77" ht="15" x14ac:dyDescent="0.25">
      <c r="A12" s="415">
        <v>2005</v>
      </c>
      <c r="B12" s="357">
        <v>5356</v>
      </c>
      <c r="C12" s="405">
        <v>0.99962658700522777</v>
      </c>
      <c r="D12" s="406"/>
      <c r="E12" s="358">
        <v>3687</v>
      </c>
      <c r="F12" s="407">
        <v>0.68838685586258397</v>
      </c>
      <c r="G12" s="406"/>
      <c r="H12" s="357">
        <v>823</v>
      </c>
      <c r="I12" s="407">
        <v>0.15365944734876774</v>
      </c>
      <c r="J12" s="410"/>
      <c r="K12" s="357">
        <v>2672</v>
      </c>
      <c r="L12" s="407">
        <v>0.49887976101568332</v>
      </c>
      <c r="M12" s="410"/>
      <c r="N12" s="357">
        <v>192</v>
      </c>
      <c r="O12" s="407">
        <v>3.5847647498132934E-2</v>
      </c>
      <c r="P12" s="406"/>
      <c r="Q12" s="357">
        <v>891</v>
      </c>
      <c r="R12" s="411">
        <v>0.16635548917102316</v>
      </c>
      <c r="S12" s="357">
        <v>191</v>
      </c>
      <c r="T12" s="411">
        <v>3.5660941000746828E-2</v>
      </c>
      <c r="U12" s="406"/>
      <c r="V12" s="357">
        <v>626</v>
      </c>
      <c r="W12" s="411">
        <v>0.11687826736370426</v>
      </c>
      <c r="X12" s="406"/>
      <c r="Y12" s="357">
        <v>74</v>
      </c>
      <c r="Z12" s="411">
        <v>1.3816280806572068E-2</v>
      </c>
      <c r="AA12" s="406"/>
      <c r="AB12" s="357">
        <v>1014</v>
      </c>
      <c r="AC12" s="411">
        <v>0.18932038834951456</v>
      </c>
      <c r="AD12" s="417"/>
      <c r="AE12" s="357">
        <v>392</v>
      </c>
      <c r="AF12" s="528">
        <v>7.0000000000000007E-2</v>
      </c>
      <c r="AG12" s="357">
        <v>162</v>
      </c>
      <c r="AH12" s="407">
        <v>3.0246452576549662E-2</v>
      </c>
      <c r="AI12" s="410"/>
      <c r="AJ12" s="357">
        <v>207</v>
      </c>
      <c r="AK12" s="407">
        <v>3.864824495892457E-2</v>
      </c>
      <c r="AL12" s="410"/>
      <c r="AM12" s="357">
        <v>23</v>
      </c>
      <c r="AN12" s="407">
        <v>4.2942494398805079E-3</v>
      </c>
      <c r="AO12" s="418"/>
      <c r="AP12" s="419"/>
      <c r="AQ12" s="355"/>
      <c r="AR12" s="355"/>
      <c r="AS12" s="355"/>
      <c r="AT12" s="355"/>
      <c r="AU12" s="355"/>
      <c r="AV12" s="355"/>
      <c r="AW12" s="355"/>
      <c r="AX12" s="355"/>
      <c r="AY12" s="355"/>
      <c r="AZ12" s="355"/>
      <c r="BA12" s="355"/>
      <c r="BB12" s="355"/>
      <c r="BC12" s="355"/>
      <c r="BD12" s="355"/>
      <c r="BE12" s="355"/>
      <c r="BF12" s="384"/>
      <c r="BG12" s="384"/>
      <c r="BH12" s="355"/>
      <c r="BI12" s="384"/>
      <c r="BJ12" s="384"/>
      <c r="BK12" s="355"/>
      <c r="BL12" s="384"/>
      <c r="BM12" s="384"/>
      <c r="BN12" s="355"/>
      <c r="BO12" s="384"/>
      <c r="BP12" s="384"/>
      <c r="BQ12" s="384"/>
      <c r="BR12" s="355"/>
      <c r="BS12" s="355"/>
      <c r="BT12" s="384"/>
      <c r="BU12" s="355"/>
      <c r="BV12" s="384"/>
      <c r="BW12" s="384"/>
      <c r="BX12" s="355"/>
      <c r="BY12" s="384"/>
    </row>
    <row r="13" spans="1:77" ht="15" x14ac:dyDescent="0.25">
      <c r="A13" s="415">
        <v>2006</v>
      </c>
      <c r="B13" s="357">
        <v>6421</v>
      </c>
      <c r="C13" s="405">
        <v>1</v>
      </c>
      <c r="D13" s="406"/>
      <c r="E13" s="358">
        <v>4207</v>
      </c>
      <c r="F13" s="407">
        <v>0.65519389503192649</v>
      </c>
      <c r="G13" s="406"/>
      <c r="H13" s="357">
        <v>889</v>
      </c>
      <c r="I13" s="407">
        <v>0.13845195452421741</v>
      </c>
      <c r="J13" s="410"/>
      <c r="K13" s="357">
        <v>3071</v>
      </c>
      <c r="L13" s="407">
        <v>0.47827441208534494</v>
      </c>
      <c r="M13" s="420"/>
      <c r="N13" s="357">
        <v>247</v>
      </c>
      <c r="O13" s="407">
        <v>3.8467528422364117E-2</v>
      </c>
      <c r="P13" s="406"/>
      <c r="Q13" s="357">
        <v>965</v>
      </c>
      <c r="R13" s="411">
        <v>0.15028811711571408</v>
      </c>
      <c r="S13" s="357">
        <v>178</v>
      </c>
      <c r="T13" s="411">
        <v>2.7721538701136895E-2</v>
      </c>
      <c r="U13" s="406"/>
      <c r="V13" s="357">
        <v>719</v>
      </c>
      <c r="W13" s="411">
        <v>0.11197632767481701</v>
      </c>
      <c r="X13" s="406"/>
      <c r="Y13" s="357">
        <v>68</v>
      </c>
      <c r="Z13" s="411">
        <v>1.0590250739760162E-2</v>
      </c>
      <c r="AA13" s="406"/>
      <c r="AB13" s="357">
        <v>1067</v>
      </c>
      <c r="AC13" s="411">
        <v>0.1661734932253543</v>
      </c>
      <c r="AD13" s="417"/>
      <c r="AE13" s="357">
        <v>461</v>
      </c>
      <c r="AF13" s="528">
        <v>7.0000000000000007E-2</v>
      </c>
      <c r="AG13" s="357">
        <v>188</v>
      </c>
      <c r="AH13" s="407">
        <v>2.9278928515807507E-2</v>
      </c>
      <c r="AI13" s="410"/>
      <c r="AJ13" s="357">
        <v>242</v>
      </c>
      <c r="AK13" s="407">
        <v>3.7688833515028809E-2</v>
      </c>
      <c r="AL13" s="410"/>
      <c r="AM13" s="357">
        <v>31</v>
      </c>
      <c r="AN13" s="407">
        <v>4.8279084254788975E-3</v>
      </c>
      <c r="AO13" s="418"/>
      <c r="AP13" s="419"/>
      <c r="AQ13" s="355"/>
      <c r="AR13" s="355"/>
      <c r="AS13" s="355"/>
      <c r="AT13" s="355"/>
      <c r="AU13" s="355"/>
      <c r="AV13" s="355"/>
      <c r="AW13" s="355"/>
      <c r="AX13" s="355"/>
      <c r="AY13" s="355"/>
      <c r="AZ13" s="355"/>
      <c r="BA13" s="355"/>
      <c r="BB13" s="355"/>
      <c r="BC13" s="355"/>
      <c r="BD13" s="355"/>
      <c r="BE13" s="355"/>
      <c r="BF13" s="384"/>
      <c r="BG13" s="384"/>
      <c r="BH13" s="355"/>
      <c r="BI13" s="384"/>
      <c r="BJ13" s="384"/>
      <c r="BK13" s="355"/>
      <c r="BL13" s="384"/>
      <c r="BM13" s="384"/>
      <c r="BN13" s="355"/>
      <c r="BO13" s="384"/>
      <c r="BP13" s="384"/>
      <c r="BQ13" s="384"/>
      <c r="BR13" s="355"/>
      <c r="BS13" s="355"/>
      <c r="BT13" s="384"/>
      <c r="BU13" s="355"/>
      <c r="BV13" s="384"/>
      <c r="BW13" s="384"/>
      <c r="BX13" s="355"/>
      <c r="BY13" s="384"/>
    </row>
    <row r="14" spans="1:77" ht="15" x14ac:dyDescent="0.25">
      <c r="A14" s="415">
        <v>2007</v>
      </c>
      <c r="B14" s="357">
        <v>6684</v>
      </c>
      <c r="C14" s="405">
        <v>0.99940155595451829</v>
      </c>
      <c r="D14" s="406"/>
      <c r="E14" s="358">
        <v>4421</v>
      </c>
      <c r="F14" s="407">
        <v>0.6614302812687014</v>
      </c>
      <c r="G14" s="406"/>
      <c r="H14" s="357">
        <v>786</v>
      </c>
      <c r="I14" s="407">
        <v>0.11759425493716337</v>
      </c>
      <c r="J14" s="410"/>
      <c r="K14" s="357">
        <v>3398</v>
      </c>
      <c r="L14" s="407">
        <v>0.50837821663674443</v>
      </c>
      <c r="M14" s="420"/>
      <c r="N14" s="418">
        <v>237</v>
      </c>
      <c r="O14" s="421">
        <v>3.5457809694793535E-2</v>
      </c>
      <c r="P14" s="406"/>
      <c r="Q14" s="357">
        <v>1039</v>
      </c>
      <c r="R14" s="411">
        <v>0.15544584081388391</v>
      </c>
      <c r="S14" s="357">
        <v>166</v>
      </c>
      <c r="T14" s="407">
        <v>2.4835427887492521E-2</v>
      </c>
      <c r="U14" s="406"/>
      <c r="V14" s="357">
        <v>813</v>
      </c>
      <c r="W14" s="407">
        <v>0.12163375224416517</v>
      </c>
      <c r="X14" s="406"/>
      <c r="Y14" s="357">
        <v>60</v>
      </c>
      <c r="Z14" s="411">
        <v>8.9766606822262122E-3</v>
      </c>
      <c r="AA14" s="406"/>
      <c r="AB14" s="357">
        <v>952</v>
      </c>
      <c r="AC14" s="411">
        <v>0.1424296828246559</v>
      </c>
      <c r="AD14" s="417"/>
      <c r="AE14" s="419">
        <v>424</v>
      </c>
      <c r="AF14" s="527">
        <v>0.06</v>
      </c>
      <c r="AG14" s="422">
        <v>186</v>
      </c>
      <c r="AH14" s="407">
        <v>2.7827648114901255E-2</v>
      </c>
      <c r="AI14" s="410"/>
      <c r="AJ14" s="357">
        <v>220</v>
      </c>
      <c r="AK14" s="407">
        <v>3.2914422501496107E-2</v>
      </c>
      <c r="AL14" s="410"/>
      <c r="AM14" s="419">
        <v>18</v>
      </c>
      <c r="AN14" s="421">
        <v>2.244165170556553E-3</v>
      </c>
      <c r="AO14" s="418"/>
      <c r="AP14" s="384"/>
      <c r="AQ14" s="355"/>
      <c r="AR14" s="355"/>
      <c r="AS14" s="355"/>
      <c r="AT14" s="355"/>
      <c r="AU14" s="355"/>
      <c r="AV14" s="355"/>
      <c r="AW14" s="355"/>
      <c r="AX14" s="355"/>
      <c r="AY14" s="355"/>
      <c r="AZ14" s="355"/>
      <c r="BA14" s="355"/>
      <c r="BB14" s="355"/>
      <c r="BC14" s="355"/>
      <c r="BD14" s="355"/>
      <c r="BE14" s="355"/>
      <c r="BF14" s="384"/>
      <c r="BG14" s="384"/>
      <c r="BH14" s="355"/>
      <c r="BI14" s="384"/>
      <c r="BJ14" s="384"/>
      <c r="BK14" s="355"/>
      <c r="BL14" s="384"/>
      <c r="BM14" s="384"/>
      <c r="BN14" s="355"/>
      <c r="BO14" s="384"/>
      <c r="BP14" s="384"/>
      <c r="BQ14" s="384"/>
      <c r="BR14" s="355"/>
      <c r="BS14" s="355"/>
      <c r="BT14" s="384"/>
      <c r="BU14" s="355"/>
      <c r="BV14" s="384"/>
      <c r="BW14" s="384"/>
      <c r="BX14" s="355"/>
      <c r="BY14" s="384"/>
    </row>
    <row r="15" spans="1:77" ht="15" x14ac:dyDescent="0.25">
      <c r="A15" s="415">
        <v>2008</v>
      </c>
      <c r="B15" s="357">
        <v>7093</v>
      </c>
      <c r="C15" s="405">
        <v>0.99873114338079794</v>
      </c>
      <c r="D15" s="406"/>
      <c r="E15" s="358">
        <v>4624</v>
      </c>
      <c r="F15" s="407">
        <v>0.65191033413224309</v>
      </c>
      <c r="G15" s="406"/>
      <c r="H15" s="357">
        <v>869</v>
      </c>
      <c r="I15" s="407">
        <v>0.12251515578739602</v>
      </c>
      <c r="J15" s="410"/>
      <c r="K15" s="357">
        <v>3495</v>
      </c>
      <c r="L15" s="407">
        <v>0.49273932045678837</v>
      </c>
      <c r="M15" s="420"/>
      <c r="N15" s="418">
        <v>260</v>
      </c>
      <c r="O15" s="421">
        <v>3.6655857888058647E-2</v>
      </c>
      <c r="P15" s="406"/>
      <c r="Q15" s="357">
        <v>1199</v>
      </c>
      <c r="R15" s="411">
        <v>0.16903989849147047</v>
      </c>
      <c r="S15" s="357">
        <v>197</v>
      </c>
      <c r="T15" s="407">
        <v>2.777386155364444E-2</v>
      </c>
      <c r="U15" s="406"/>
      <c r="V15" s="357">
        <v>912</v>
      </c>
      <c r="W15" s="407">
        <v>0.12857747074580572</v>
      </c>
      <c r="X15" s="406"/>
      <c r="Y15" s="357">
        <v>90</v>
      </c>
      <c r="Z15" s="411">
        <v>1.2688566192020303E-2</v>
      </c>
      <c r="AA15" s="406"/>
      <c r="AB15" s="357">
        <v>1066</v>
      </c>
      <c r="AC15" s="411">
        <v>0.15028901734104047</v>
      </c>
      <c r="AD15" s="417"/>
      <c r="AE15" s="419">
        <v>422</v>
      </c>
      <c r="AF15" s="527">
        <v>0.06</v>
      </c>
      <c r="AG15" s="422">
        <v>159</v>
      </c>
      <c r="AH15" s="407">
        <v>2.2416466939235866E-2</v>
      </c>
      <c r="AI15" s="410"/>
      <c r="AJ15" s="357">
        <v>223</v>
      </c>
      <c r="AK15" s="407">
        <v>3.1439447342450307E-2</v>
      </c>
      <c r="AL15" s="410"/>
      <c r="AM15" s="419">
        <v>40</v>
      </c>
      <c r="AN15" s="421">
        <v>5.2164105456083461E-3</v>
      </c>
      <c r="AO15" s="418"/>
      <c r="AP15" s="384"/>
      <c r="AQ15" s="355"/>
      <c r="AR15" s="355"/>
      <c r="AS15" s="355"/>
      <c r="AT15" s="355"/>
      <c r="AU15" s="355"/>
      <c r="AV15" s="355"/>
      <c r="AW15" s="355"/>
      <c r="AX15" s="355"/>
      <c r="AY15" s="355"/>
      <c r="AZ15" s="355"/>
      <c r="BA15" s="355"/>
      <c r="BB15" s="355"/>
      <c r="BC15" s="355"/>
      <c r="BD15" s="355"/>
      <c r="BE15" s="355"/>
      <c r="BF15" s="384"/>
      <c r="BG15" s="384"/>
      <c r="BH15" s="355"/>
      <c r="BI15" s="384"/>
      <c r="BJ15" s="384"/>
      <c r="BK15" s="355"/>
      <c r="BL15" s="384"/>
      <c r="BM15" s="384"/>
      <c r="BN15" s="355"/>
      <c r="BO15" s="384"/>
      <c r="BP15" s="384"/>
      <c r="BQ15" s="384"/>
      <c r="BR15" s="355"/>
      <c r="BS15" s="355"/>
      <c r="BT15" s="384"/>
      <c r="BU15" s="355"/>
      <c r="BV15" s="384"/>
      <c r="BW15" s="384"/>
      <c r="BX15" s="355"/>
      <c r="BY15" s="384"/>
    </row>
    <row r="16" spans="1:77" ht="15" x14ac:dyDescent="0.25">
      <c r="A16" s="415">
        <v>2009</v>
      </c>
      <c r="B16" s="357">
        <v>9098</v>
      </c>
      <c r="C16" s="405">
        <v>0.99846120026379426</v>
      </c>
      <c r="D16" s="406"/>
      <c r="E16" s="358">
        <v>5318</v>
      </c>
      <c r="F16" s="407">
        <v>0.58452407122444494</v>
      </c>
      <c r="G16" s="406"/>
      <c r="H16" s="357">
        <v>941</v>
      </c>
      <c r="I16" s="407">
        <v>0.10342932512640141</v>
      </c>
      <c r="J16" s="410"/>
      <c r="K16" s="357">
        <v>4034</v>
      </c>
      <c r="L16" s="407">
        <v>0.4433941525610024</v>
      </c>
      <c r="M16" s="420"/>
      <c r="N16" s="418">
        <v>343</v>
      </c>
      <c r="O16" s="421">
        <v>3.770059353704111E-2</v>
      </c>
      <c r="P16" s="406"/>
      <c r="Q16" s="357">
        <v>1263</v>
      </c>
      <c r="R16" s="411">
        <v>0.13882171905913387</v>
      </c>
      <c r="S16" s="357">
        <v>264</v>
      </c>
      <c r="T16" s="407">
        <v>2.9017366454165749E-2</v>
      </c>
      <c r="U16" s="406"/>
      <c r="V16" s="357">
        <v>914</v>
      </c>
      <c r="W16" s="407">
        <v>0.10046163992086173</v>
      </c>
      <c r="X16" s="406"/>
      <c r="Y16" s="357">
        <v>85</v>
      </c>
      <c r="Z16" s="411">
        <v>9.3427126841063978E-3</v>
      </c>
      <c r="AA16" s="406"/>
      <c r="AB16" s="357">
        <v>1205</v>
      </c>
      <c r="AC16" s="411">
        <v>0.13244669158056716</v>
      </c>
      <c r="AD16" s="417"/>
      <c r="AE16" s="419">
        <v>490</v>
      </c>
      <c r="AF16" s="527">
        <v>0.05</v>
      </c>
      <c r="AG16" s="422">
        <v>206</v>
      </c>
      <c r="AH16" s="407">
        <v>2.2642338975599034E-2</v>
      </c>
      <c r="AI16" s="410"/>
      <c r="AJ16" s="357">
        <v>248</v>
      </c>
      <c r="AK16" s="407">
        <v>2.725873818421631E-2</v>
      </c>
      <c r="AL16" s="410"/>
      <c r="AM16" s="419">
        <v>36</v>
      </c>
      <c r="AN16" s="421">
        <v>3.7370850736425589E-3</v>
      </c>
      <c r="AO16" s="418"/>
      <c r="AP16" s="384"/>
      <c r="AQ16" s="355"/>
      <c r="AR16" s="355"/>
      <c r="AS16" s="355"/>
      <c r="AT16" s="355"/>
      <c r="AU16" s="355"/>
      <c r="AV16" s="355"/>
      <c r="AW16" s="355"/>
      <c r="AX16" s="355"/>
      <c r="AY16" s="355"/>
      <c r="AZ16" s="355"/>
      <c r="BA16" s="355"/>
      <c r="BB16" s="355"/>
      <c r="BC16" s="355"/>
      <c r="BD16" s="355"/>
      <c r="BE16" s="355"/>
      <c r="BF16" s="384"/>
      <c r="BG16" s="384"/>
      <c r="BH16" s="355"/>
      <c r="BI16" s="384"/>
      <c r="BJ16" s="384"/>
      <c r="BK16" s="355"/>
      <c r="BL16" s="384"/>
      <c r="BM16" s="384"/>
      <c r="BN16" s="355"/>
      <c r="BO16" s="384"/>
      <c r="BP16" s="384"/>
      <c r="BQ16" s="384"/>
      <c r="BR16" s="355"/>
      <c r="BS16" s="355"/>
      <c r="BT16" s="384"/>
      <c r="BU16" s="355"/>
      <c r="BV16" s="384"/>
      <c r="BW16" s="384"/>
      <c r="BX16" s="355"/>
      <c r="BY16" s="384"/>
    </row>
    <row r="17" spans="1:77" ht="15" x14ac:dyDescent="0.25">
      <c r="A17" s="423">
        <v>2010</v>
      </c>
      <c r="B17" s="357">
        <v>10550</v>
      </c>
      <c r="C17" s="405">
        <v>0.99772511848341228</v>
      </c>
      <c r="D17" s="406"/>
      <c r="E17" s="358">
        <v>6665</v>
      </c>
      <c r="F17" s="407">
        <v>0.6317535545023697</v>
      </c>
      <c r="G17" s="406"/>
      <c r="H17" s="357">
        <v>1059</v>
      </c>
      <c r="I17" s="407">
        <v>0.10037914691943128</v>
      </c>
      <c r="J17" s="410"/>
      <c r="K17" s="357">
        <v>5125</v>
      </c>
      <c r="L17" s="407">
        <v>0.48578199052132703</v>
      </c>
      <c r="M17" s="420"/>
      <c r="N17" s="418">
        <v>481</v>
      </c>
      <c r="O17" s="421">
        <v>4.5592417061611372E-2</v>
      </c>
      <c r="P17" s="406"/>
      <c r="Q17" s="357">
        <v>1490</v>
      </c>
      <c r="R17" s="411">
        <v>0.14123222748815165</v>
      </c>
      <c r="S17" s="357">
        <v>284</v>
      </c>
      <c r="T17" s="407">
        <v>2.6919431279620851E-2</v>
      </c>
      <c r="U17" s="406"/>
      <c r="V17" s="357">
        <v>1086</v>
      </c>
      <c r="W17" s="407">
        <v>0.10293838862559242</v>
      </c>
      <c r="X17" s="406"/>
      <c r="Y17" s="357">
        <v>120</v>
      </c>
      <c r="Z17" s="411">
        <v>1.1374407582938388E-2</v>
      </c>
      <c r="AA17" s="406"/>
      <c r="AB17" s="357">
        <v>1343</v>
      </c>
      <c r="AC17" s="411">
        <v>0.12729857819905213</v>
      </c>
      <c r="AD17" s="417"/>
      <c r="AE17" s="419">
        <v>479</v>
      </c>
      <c r="AF17" s="527">
        <v>0.05</v>
      </c>
      <c r="AG17" s="422">
        <v>199</v>
      </c>
      <c r="AH17" s="407">
        <v>1.886255924170616E-2</v>
      </c>
      <c r="AI17" s="410"/>
      <c r="AJ17" s="357">
        <v>263</v>
      </c>
      <c r="AK17" s="407">
        <v>2.4928909952606635E-2</v>
      </c>
      <c r="AL17" s="410"/>
      <c r="AM17" s="419">
        <v>17</v>
      </c>
      <c r="AN17" s="421">
        <v>1.4218009478672985E-3</v>
      </c>
      <c r="AO17" s="418"/>
      <c r="AP17" s="384"/>
      <c r="AQ17" s="355"/>
      <c r="AR17" s="355"/>
      <c r="AS17" s="355"/>
      <c r="AT17" s="355"/>
      <c r="AU17" s="355"/>
      <c r="AV17" s="355"/>
      <c r="AW17" s="355"/>
      <c r="AX17" s="355"/>
      <c r="AY17" s="355"/>
      <c r="AZ17" s="355"/>
      <c r="BA17" s="355"/>
      <c r="BB17" s="355"/>
      <c r="BC17" s="355"/>
      <c r="BD17" s="355"/>
      <c r="BE17" s="355"/>
      <c r="BF17" s="384"/>
      <c r="BG17" s="384"/>
      <c r="BH17" s="355"/>
      <c r="BI17" s="384"/>
      <c r="BJ17" s="384"/>
      <c r="BK17" s="355"/>
      <c r="BL17" s="384"/>
      <c r="BM17" s="384"/>
      <c r="BN17" s="355"/>
      <c r="BO17" s="384"/>
      <c r="BP17" s="384"/>
      <c r="BQ17" s="384"/>
      <c r="BR17" s="355"/>
      <c r="BS17" s="355"/>
      <c r="BT17" s="384"/>
      <c r="BU17" s="355"/>
      <c r="BV17" s="384"/>
      <c r="BW17" s="384"/>
      <c r="BX17" s="355"/>
      <c r="BY17" s="384"/>
    </row>
    <row r="18" spans="1:77" ht="15.6" x14ac:dyDescent="0.25">
      <c r="A18" s="424" t="s">
        <v>207</v>
      </c>
      <c r="B18" s="357">
        <v>11360</v>
      </c>
      <c r="C18" s="405">
        <v>0.99964788732394361</v>
      </c>
      <c r="D18" s="406"/>
      <c r="E18" s="358">
        <v>7076</v>
      </c>
      <c r="F18" s="407">
        <v>0.62288732394366197</v>
      </c>
      <c r="G18" s="406"/>
      <c r="H18" s="357">
        <v>953</v>
      </c>
      <c r="I18" s="407">
        <v>8.3890845070422534E-2</v>
      </c>
      <c r="J18" s="410"/>
      <c r="K18" s="357">
        <v>5674</v>
      </c>
      <c r="L18" s="407">
        <v>0.49947183098591547</v>
      </c>
      <c r="M18" s="420"/>
      <c r="N18" s="418">
        <v>449</v>
      </c>
      <c r="O18" s="421">
        <v>3.9524647887323947E-2</v>
      </c>
      <c r="P18" s="406"/>
      <c r="Q18" s="357">
        <v>1632</v>
      </c>
      <c r="R18" s="411">
        <v>0.14366197183098592</v>
      </c>
      <c r="S18" s="357">
        <v>339</v>
      </c>
      <c r="T18" s="407">
        <v>2.9841549295774646E-2</v>
      </c>
      <c r="U18" s="406"/>
      <c r="V18" s="357">
        <v>1178</v>
      </c>
      <c r="W18" s="407">
        <v>0.10369718309859155</v>
      </c>
      <c r="X18" s="406"/>
      <c r="Y18" s="357">
        <v>115</v>
      </c>
      <c r="Z18" s="411">
        <v>1.0123239436619719E-2</v>
      </c>
      <c r="AA18" s="406"/>
      <c r="AB18" s="357">
        <v>1292</v>
      </c>
      <c r="AC18" s="411">
        <v>0.11373239436619718</v>
      </c>
      <c r="AD18" s="417"/>
      <c r="AE18" s="419">
        <v>489</v>
      </c>
      <c r="AF18" s="527">
        <v>0.04</v>
      </c>
      <c r="AG18" s="422">
        <v>179</v>
      </c>
      <c r="AH18" s="407">
        <v>1.5757042253521127E-2</v>
      </c>
      <c r="AI18" s="410"/>
      <c r="AJ18" s="357">
        <v>290</v>
      </c>
      <c r="AK18" s="407">
        <v>2.5528169014084508E-2</v>
      </c>
      <c r="AL18" s="410"/>
      <c r="AM18" s="419">
        <v>20</v>
      </c>
      <c r="AN18" s="421">
        <v>1.4084507042253522E-3</v>
      </c>
      <c r="AO18" s="418"/>
      <c r="AP18" s="384"/>
      <c r="AQ18" s="355"/>
      <c r="AR18" s="355"/>
      <c r="AS18" s="355"/>
      <c r="AT18" s="355"/>
      <c r="AU18" s="355"/>
      <c r="AV18" s="355"/>
      <c r="AW18" s="355"/>
      <c r="AX18" s="355"/>
      <c r="AY18" s="355"/>
      <c r="AZ18" s="355"/>
      <c r="BA18" s="355"/>
      <c r="BB18" s="355"/>
      <c r="BC18" s="355"/>
      <c r="BD18" s="355"/>
      <c r="BE18" s="355"/>
      <c r="BF18" s="384"/>
      <c r="BG18" s="384"/>
      <c r="BH18" s="355"/>
      <c r="BI18" s="384"/>
      <c r="BJ18" s="384"/>
      <c r="BK18" s="355"/>
      <c r="BL18" s="384"/>
      <c r="BM18" s="384"/>
      <c r="BN18" s="355"/>
      <c r="BO18" s="384"/>
      <c r="BP18" s="384"/>
      <c r="BQ18" s="384"/>
      <c r="BR18" s="355"/>
      <c r="BS18" s="355"/>
      <c r="BT18" s="384"/>
      <c r="BU18" s="355"/>
      <c r="BV18" s="384"/>
      <c r="BW18" s="384"/>
      <c r="BX18" s="355"/>
      <c r="BY18" s="384"/>
    </row>
    <row r="19" spans="1:77" s="427" customFormat="1" ht="12.75" customHeight="1" x14ac:dyDescent="0.25">
      <c r="A19" s="425">
        <v>2012</v>
      </c>
      <c r="B19" s="357">
        <v>12429</v>
      </c>
      <c r="C19" s="405">
        <v>0.99879314506396333</v>
      </c>
      <c r="D19" s="406"/>
      <c r="E19" s="358">
        <v>8145</v>
      </c>
      <c r="F19" s="407">
        <v>0.6553222302679218</v>
      </c>
      <c r="G19" s="406"/>
      <c r="H19" s="357">
        <v>1062</v>
      </c>
      <c r="I19" s="407">
        <v>8.5445329471397533E-2</v>
      </c>
      <c r="J19" s="410"/>
      <c r="K19" s="357">
        <v>6712</v>
      </c>
      <c r="L19" s="407">
        <v>0.54002735537855018</v>
      </c>
      <c r="M19" s="420"/>
      <c r="N19" s="418">
        <v>371</v>
      </c>
      <c r="O19" s="421">
        <v>2.9849545417974094E-2</v>
      </c>
      <c r="P19" s="406"/>
      <c r="Q19" s="357">
        <v>2117</v>
      </c>
      <c r="R19" s="411">
        <v>0.17032745997264462</v>
      </c>
      <c r="S19" s="357">
        <v>415</v>
      </c>
      <c r="T19" s="407">
        <v>3.3389653230348378E-2</v>
      </c>
      <c r="U19" s="406"/>
      <c r="V19" s="357">
        <v>1544</v>
      </c>
      <c r="W19" s="407">
        <v>0.12422560141604312</v>
      </c>
      <c r="X19" s="406"/>
      <c r="Y19" s="357">
        <v>158</v>
      </c>
      <c r="Z19" s="411">
        <v>1.2712205326253117E-2</v>
      </c>
      <c r="AA19" s="406"/>
      <c r="AB19" s="357">
        <v>1477</v>
      </c>
      <c r="AC19" s="411">
        <v>0.11883498270174592</v>
      </c>
      <c r="AD19" s="417"/>
      <c r="AE19" s="419">
        <v>545</v>
      </c>
      <c r="AF19" s="527">
        <v>0.04</v>
      </c>
      <c r="AG19" s="422">
        <v>178</v>
      </c>
      <c r="AH19" s="407">
        <v>1.4321345240968703E-2</v>
      </c>
      <c r="AI19" s="410"/>
      <c r="AJ19" s="357">
        <v>323</v>
      </c>
      <c r="AK19" s="407">
        <v>2.5987609622656688E-2</v>
      </c>
      <c r="AL19" s="410"/>
      <c r="AM19" s="419">
        <v>43</v>
      </c>
      <c r="AN19" s="421">
        <v>3.1378228336953898E-3</v>
      </c>
      <c r="AO19" s="418"/>
      <c r="AP19" s="426"/>
      <c r="AQ19" s="355"/>
      <c r="AR19" s="355"/>
      <c r="AS19" s="355"/>
      <c r="AT19" s="355"/>
      <c r="AU19" s="355"/>
      <c r="AV19" s="355"/>
      <c r="AW19" s="355"/>
      <c r="AX19" s="355"/>
      <c r="AY19" s="355"/>
      <c r="AZ19" s="355"/>
      <c r="BA19" s="355"/>
      <c r="BB19" s="355"/>
      <c r="BC19" s="355"/>
      <c r="BD19" s="355"/>
      <c r="BE19" s="355"/>
      <c r="BF19" s="426"/>
      <c r="BG19" s="426"/>
      <c r="BH19" s="355"/>
      <c r="BI19" s="426"/>
      <c r="BJ19" s="426"/>
      <c r="BK19" s="355"/>
      <c r="BL19" s="426"/>
      <c r="BM19" s="426"/>
      <c r="BN19" s="355"/>
      <c r="BO19" s="426"/>
      <c r="BP19" s="426"/>
      <c r="BQ19" s="426"/>
      <c r="BR19" s="355"/>
      <c r="BS19" s="355"/>
      <c r="BT19" s="426"/>
      <c r="BU19" s="355"/>
      <c r="BV19" s="426"/>
      <c r="BW19" s="426"/>
      <c r="BX19" s="355"/>
      <c r="BY19" s="426"/>
    </row>
    <row r="20" spans="1:77" s="427" customFormat="1" ht="15.6" x14ac:dyDescent="0.25">
      <c r="A20" s="428" t="s">
        <v>208</v>
      </c>
      <c r="B20" s="357">
        <v>15593</v>
      </c>
      <c r="C20" s="405">
        <v>0.99884563586224584</v>
      </c>
      <c r="D20" s="406"/>
      <c r="E20" s="358">
        <v>8493</v>
      </c>
      <c r="F20" s="407">
        <v>0.54466747899698587</v>
      </c>
      <c r="G20" s="406"/>
      <c r="H20" s="357">
        <v>1368</v>
      </c>
      <c r="I20" s="407">
        <v>8.7731674469313153E-2</v>
      </c>
      <c r="J20" s="410"/>
      <c r="K20" s="357">
        <v>6865</v>
      </c>
      <c r="L20" s="407">
        <v>0.44026165587122429</v>
      </c>
      <c r="M20" s="420"/>
      <c r="N20" s="418">
        <v>260</v>
      </c>
      <c r="O20" s="421">
        <v>1.6674148656448406E-2</v>
      </c>
      <c r="P20" s="406"/>
      <c r="Q20" s="357">
        <v>1201</v>
      </c>
      <c r="R20" s="411">
        <v>7.7021740524594373E-2</v>
      </c>
      <c r="S20" s="357">
        <v>261</v>
      </c>
      <c r="T20" s="407">
        <v>1.6738279997434748E-2</v>
      </c>
      <c r="U20" s="406"/>
      <c r="V20" s="357">
        <v>870</v>
      </c>
      <c r="W20" s="407">
        <v>5.5794266658115821E-2</v>
      </c>
      <c r="X20" s="406"/>
      <c r="Y20" s="357">
        <v>70</v>
      </c>
      <c r="Z20" s="411">
        <v>4.489193869043802E-3</v>
      </c>
      <c r="AA20" s="406"/>
      <c r="AB20" s="357">
        <v>1629</v>
      </c>
      <c r="AC20" s="411">
        <v>0.10446995446674789</v>
      </c>
      <c r="AD20" s="417"/>
      <c r="AE20" s="419">
        <v>554</v>
      </c>
      <c r="AF20" s="527">
        <v>0.04</v>
      </c>
      <c r="AG20" s="422">
        <v>170</v>
      </c>
      <c r="AH20" s="407">
        <v>1.0902327967677804E-2</v>
      </c>
      <c r="AI20" s="410"/>
      <c r="AJ20" s="357">
        <v>340</v>
      </c>
      <c r="AK20" s="407">
        <v>2.1804655935355608E-2</v>
      </c>
      <c r="AL20" s="410"/>
      <c r="AM20" s="419">
        <v>44</v>
      </c>
      <c r="AN20" s="421">
        <v>2.3087282755082407E-3</v>
      </c>
      <c r="AO20" s="418"/>
      <c r="AP20" s="426"/>
      <c r="AQ20" s="355"/>
      <c r="AR20" s="355"/>
      <c r="AS20" s="355"/>
      <c r="AT20" s="355"/>
      <c r="AU20" s="355"/>
      <c r="AV20" s="355"/>
      <c r="AW20" s="355"/>
      <c r="AX20" s="355"/>
      <c r="AY20" s="355"/>
      <c r="AZ20" s="355"/>
      <c r="BA20" s="355"/>
      <c r="BB20" s="355"/>
      <c r="BC20" s="355"/>
      <c r="BD20" s="355"/>
      <c r="BE20" s="355"/>
      <c r="BF20" s="426"/>
      <c r="BG20" s="426"/>
      <c r="BH20" s="355"/>
      <c r="BI20" s="426"/>
      <c r="BJ20" s="426"/>
      <c r="BK20" s="355"/>
      <c r="BL20" s="426"/>
      <c r="BM20" s="426"/>
      <c r="BN20" s="355"/>
      <c r="BO20" s="426"/>
      <c r="BP20" s="426"/>
      <c r="BQ20" s="426"/>
      <c r="BR20" s="355"/>
      <c r="BS20" s="355"/>
      <c r="BT20" s="426"/>
      <c r="BU20" s="355"/>
      <c r="BV20" s="426"/>
      <c r="BW20" s="426"/>
      <c r="BX20" s="355"/>
      <c r="BY20" s="426"/>
    </row>
    <row r="21" spans="1:77" s="427" customFormat="1" ht="15" x14ac:dyDescent="0.25">
      <c r="A21" s="428">
        <v>2014</v>
      </c>
      <c r="B21" s="357">
        <v>4065</v>
      </c>
      <c r="C21" s="405">
        <v>0.99778597785977863</v>
      </c>
      <c r="D21" s="406"/>
      <c r="E21" s="358">
        <v>3200</v>
      </c>
      <c r="F21" s="407">
        <v>0.78720787207872078</v>
      </c>
      <c r="G21" s="406"/>
      <c r="H21" s="357">
        <v>672</v>
      </c>
      <c r="I21" s="407">
        <v>0.16531365313653137</v>
      </c>
      <c r="J21" s="410"/>
      <c r="K21" s="357">
        <v>2463</v>
      </c>
      <c r="L21" s="407">
        <v>0.60590405904059041</v>
      </c>
      <c r="M21" s="420"/>
      <c r="N21" s="418">
        <v>65</v>
      </c>
      <c r="O21" s="421">
        <v>1.5990159901599015E-2</v>
      </c>
      <c r="P21" s="406"/>
      <c r="Q21" s="357">
        <v>511</v>
      </c>
      <c r="R21" s="411">
        <v>0.12570725707257072</v>
      </c>
      <c r="S21" s="357">
        <v>142</v>
      </c>
      <c r="T21" s="407">
        <v>3.4932349323493234E-2</v>
      </c>
      <c r="U21" s="406"/>
      <c r="V21" s="357">
        <v>341</v>
      </c>
      <c r="W21" s="407">
        <v>8.3886838868388686E-2</v>
      </c>
      <c r="X21" s="406"/>
      <c r="Y21" s="357">
        <v>28</v>
      </c>
      <c r="Z21" s="411">
        <v>6.8880688806888073E-3</v>
      </c>
      <c r="AA21" s="406"/>
      <c r="AB21" s="357">
        <v>814</v>
      </c>
      <c r="AC21" s="411">
        <v>0.20024600246002461</v>
      </c>
      <c r="AD21" s="417"/>
      <c r="AE21" s="419">
        <v>397</v>
      </c>
      <c r="AF21" s="527">
        <v>0.1</v>
      </c>
      <c r="AG21" s="422">
        <v>155</v>
      </c>
      <c r="AH21" s="407">
        <v>3.8130381303813035E-2</v>
      </c>
      <c r="AI21" s="410"/>
      <c r="AJ21" s="357">
        <v>218</v>
      </c>
      <c r="AK21" s="407">
        <v>5.3628536285362856E-2</v>
      </c>
      <c r="AL21" s="410"/>
      <c r="AM21" s="419">
        <v>24</v>
      </c>
      <c r="AN21" s="421">
        <v>4.6740467404674047E-3</v>
      </c>
      <c r="AO21" s="418"/>
      <c r="AP21" s="426"/>
      <c r="AQ21" s="355"/>
      <c r="AR21" s="355"/>
      <c r="AS21" s="355"/>
      <c r="AT21" s="355"/>
      <c r="AU21" s="355"/>
      <c r="AV21" s="355"/>
      <c r="AW21" s="355"/>
      <c r="AX21" s="355"/>
      <c r="AY21" s="355"/>
      <c r="AZ21" s="355"/>
      <c r="BA21" s="355"/>
      <c r="BB21" s="355"/>
      <c r="BC21" s="355"/>
      <c r="BD21" s="355"/>
      <c r="BE21" s="355"/>
      <c r="BF21" s="426"/>
      <c r="BG21" s="426"/>
      <c r="BH21" s="355"/>
      <c r="BI21" s="426"/>
      <c r="BJ21" s="426"/>
      <c r="BK21" s="355"/>
      <c r="BL21" s="426"/>
      <c r="BM21" s="426"/>
      <c r="BN21" s="355"/>
      <c r="BO21" s="426"/>
      <c r="BP21" s="426"/>
      <c r="BQ21" s="426"/>
      <c r="BR21" s="355"/>
      <c r="BS21" s="355"/>
      <c r="BT21" s="426"/>
      <c r="BU21" s="355"/>
      <c r="BV21" s="426"/>
      <c r="BW21" s="426"/>
      <c r="BX21" s="355"/>
      <c r="BY21" s="426"/>
    </row>
    <row r="22" spans="1:77" ht="15" x14ac:dyDescent="0.25">
      <c r="A22" s="423">
        <v>2015</v>
      </c>
      <c r="B22" s="357">
        <v>4680</v>
      </c>
      <c r="C22" s="405">
        <v>0.97905982905982902</v>
      </c>
      <c r="D22" s="406"/>
      <c r="E22" s="358">
        <v>3718</v>
      </c>
      <c r="F22" s="407">
        <v>0.7944444444444444</v>
      </c>
      <c r="G22" s="406"/>
      <c r="H22" s="357">
        <v>641</v>
      </c>
      <c r="I22" s="407">
        <v>0.13696581196581198</v>
      </c>
      <c r="J22" s="410"/>
      <c r="K22" s="357">
        <v>2976</v>
      </c>
      <c r="L22" s="407">
        <v>0.63589743589743586</v>
      </c>
      <c r="M22" s="420"/>
      <c r="N22" s="418">
        <v>101</v>
      </c>
      <c r="O22" s="421">
        <v>2.1581196581196581E-2</v>
      </c>
      <c r="P22" s="406"/>
      <c r="Q22" s="357">
        <v>515</v>
      </c>
      <c r="R22" s="411">
        <v>0.11004273504273504</v>
      </c>
      <c r="S22" s="357">
        <v>165</v>
      </c>
      <c r="T22" s="407">
        <v>3.5256410256410256E-2</v>
      </c>
      <c r="U22" s="406"/>
      <c r="V22" s="357">
        <v>326</v>
      </c>
      <c r="W22" s="407">
        <v>6.965811965811966E-2</v>
      </c>
      <c r="X22" s="406"/>
      <c r="Y22" s="357">
        <v>24</v>
      </c>
      <c r="Z22" s="411">
        <v>5.1282051282051282E-3</v>
      </c>
      <c r="AA22" s="406"/>
      <c r="AB22" s="357">
        <v>806</v>
      </c>
      <c r="AC22" s="411">
        <v>0.17222222222222222</v>
      </c>
      <c r="AD22" s="417"/>
      <c r="AE22" s="419">
        <v>381</v>
      </c>
      <c r="AF22" s="527">
        <v>0.08</v>
      </c>
      <c r="AG22" s="422">
        <v>158</v>
      </c>
      <c r="AH22" s="407">
        <v>3.3760683760683759E-2</v>
      </c>
      <c r="AI22" s="410"/>
      <c r="AJ22" s="357">
        <v>193</v>
      </c>
      <c r="AK22" s="407">
        <v>4.1239316239316239E-2</v>
      </c>
      <c r="AL22" s="410"/>
      <c r="AM22" s="419">
        <v>30</v>
      </c>
      <c r="AN22" s="421">
        <v>4.4871794871794869E-3</v>
      </c>
      <c r="AO22" s="418"/>
      <c r="AP22" s="384"/>
      <c r="AQ22" s="355"/>
      <c r="AR22" s="355"/>
      <c r="AS22" s="355"/>
      <c r="AT22" s="355"/>
      <c r="AU22" s="355"/>
      <c r="AV22" s="355"/>
      <c r="AW22" s="355"/>
      <c r="AX22" s="355"/>
      <c r="AY22" s="355"/>
      <c r="AZ22" s="355"/>
      <c r="BA22" s="355"/>
      <c r="BB22" s="355"/>
      <c r="BC22" s="355"/>
      <c r="BD22" s="355"/>
      <c r="BE22" s="355"/>
      <c r="BF22" s="384"/>
      <c r="BG22" s="384"/>
      <c r="BH22" s="355"/>
      <c r="BI22" s="384"/>
      <c r="BJ22" s="384"/>
      <c r="BK22" s="355"/>
      <c r="BL22" s="384"/>
      <c r="BM22" s="384"/>
      <c r="BN22" s="355"/>
      <c r="BO22" s="384"/>
      <c r="BP22" s="384"/>
      <c r="BQ22" s="384"/>
      <c r="BR22" s="355"/>
      <c r="BS22" s="355"/>
      <c r="BT22" s="384"/>
      <c r="BU22" s="355"/>
      <c r="BV22" s="384"/>
      <c r="BW22" s="384"/>
      <c r="BX22" s="355"/>
      <c r="BY22" s="384"/>
    </row>
    <row r="23" spans="1:77" s="334" customFormat="1" ht="15" x14ac:dyDescent="0.25">
      <c r="A23" s="363" t="s">
        <v>179</v>
      </c>
      <c r="B23" s="357">
        <v>4302</v>
      </c>
      <c r="C23" s="405">
        <v>0.94281729428172945</v>
      </c>
      <c r="D23" s="406"/>
      <c r="E23" s="358">
        <v>3232</v>
      </c>
      <c r="F23" s="407">
        <v>0.75127847512784751</v>
      </c>
      <c r="G23" s="406"/>
      <c r="H23" s="357">
        <v>573</v>
      </c>
      <c r="I23" s="407">
        <v>0.13319386331938632</v>
      </c>
      <c r="J23" s="410"/>
      <c r="K23" s="357">
        <v>2608</v>
      </c>
      <c r="L23" s="407">
        <v>0.60622966062296602</v>
      </c>
      <c r="M23" s="420"/>
      <c r="N23" s="418">
        <v>51</v>
      </c>
      <c r="O23" s="421">
        <v>1.1854951185495118E-2</v>
      </c>
      <c r="P23" s="406"/>
      <c r="Q23" s="357">
        <v>558</v>
      </c>
      <c r="R23" s="411">
        <v>0.1297071129707113</v>
      </c>
      <c r="S23" s="357">
        <v>160</v>
      </c>
      <c r="T23" s="407">
        <v>3.7192003719200374E-2</v>
      </c>
      <c r="U23" s="406"/>
      <c r="V23" s="357">
        <v>369</v>
      </c>
      <c r="W23" s="407">
        <v>8.5774058577405859E-2</v>
      </c>
      <c r="X23" s="406"/>
      <c r="Y23" s="357">
        <v>29</v>
      </c>
      <c r="Z23" s="411">
        <v>6.7410506741050671E-3</v>
      </c>
      <c r="AA23" s="406"/>
      <c r="AB23" s="357">
        <v>733</v>
      </c>
      <c r="AC23" s="411">
        <v>0.17038586703858671</v>
      </c>
      <c r="AD23" s="417"/>
      <c r="AE23" s="419">
        <v>331</v>
      </c>
      <c r="AF23" s="527">
        <v>7.0000000000000007E-2</v>
      </c>
      <c r="AG23" s="422">
        <v>136</v>
      </c>
      <c r="AH23" s="407">
        <v>3.1613203161320318E-2</v>
      </c>
      <c r="AI23" s="410"/>
      <c r="AJ23" s="357">
        <v>176</v>
      </c>
      <c r="AK23" s="407">
        <v>4.0911204091120409E-2</v>
      </c>
      <c r="AL23" s="410"/>
      <c r="AM23" s="419">
        <v>19</v>
      </c>
      <c r="AN23" s="421">
        <v>2.0920502092050207E-3</v>
      </c>
      <c r="AO23" s="418"/>
      <c r="AP23" s="356"/>
      <c r="AQ23" s="355"/>
      <c r="AR23" s="355"/>
      <c r="AS23" s="355"/>
      <c r="AT23" s="355"/>
      <c r="AU23" s="355"/>
      <c r="AV23" s="355"/>
      <c r="AW23" s="355"/>
      <c r="AX23" s="355"/>
      <c r="AY23" s="355"/>
      <c r="AZ23" s="355"/>
      <c r="BA23" s="355"/>
      <c r="BB23" s="355"/>
      <c r="BC23" s="355"/>
      <c r="BD23" s="355"/>
      <c r="BE23" s="355"/>
      <c r="BF23" s="356"/>
      <c r="BG23" s="356"/>
      <c r="BH23" s="355"/>
      <c r="BI23" s="356"/>
      <c r="BJ23" s="356"/>
      <c r="BK23" s="355"/>
      <c r="BL23" s="356"/>
      <c r="BM23" s="356"/>
      <c r="BN23" s="355"/>
      <c r="BO23" s="356"/>
      <c r="BP23" s="356"/>
      <c r="BQ23" s="356"/>
      <c r="BR23" s="355"/>
      <c r="BS23" s="355"/>
      <c r="BT23" s="356"/>
      <c r="BU23" s="355"/>
      <c r="BV23" s="356"/>
      <c r="BW23" s="356"/>
      <c r="BX23" s="355"/>
      <c r="BY23" s="356"/>
    </row>
    <row r="24" spans="1:77" s="334" customFormat="1" ht="15" x14ac:dyDescent="0.25">
      <c r="A24" s="363" t="s">
        <v>209</v>
      </c>
      <c r="B24" s="357">
        <v>4196</v>
      </c>
      <c r="C24" s="405">
        <v>0.90919923736892283</v>
      </c>
      <c r="D24" s="406"/>
      <c r="E24" s="358">
        <v>3247</v>
      </c>
      <c r="F24" s="407">
        <v>0.77383222116301242</v>
      </c>
      <c r="G24" s="406"/>
      <c r="H24" s="357">
        <v>651</v>
      </c>
      <c r="I24" s="407">
        <v>0.15514775977121067</v>
      </c>
      <c r="J24" s="410"/>
      <c r="K24" s="357">
        <v>2546</v>
      </c>
      <c r="L24" s="407">
        <v>0.60676835081029556</v>
      </c>
      <c r="M24" s="420"/>
      <c r="N24" s="418">
        <v>50</v>
      </c>
      <c r="O24" s="421">
        <v>1.1916110581506196E-2</v>
      </c>
      <c r="P24" s="406"/>
      <c r="Q24" s="357">
        <v>553</v>
      </c>
      <c r="R24" s="411">
        <v>0.13179218303145854</v>
      </c>
      <c r="S24" s="357">
        <v>162</v>
      </c>
      <c r="T24" s="407">
        <v>3.8608198284080075E-2</v>
      </c>
      <c r="U24" s="406"/>
      <c r="V24" s="357">
        <v>360</v>
      </c>
      <c r="W24" s="407">
        <v>8.5795996186844609E-2</v>
      </c>
      <c r="X24" s="406"/>
      <c r="Y24" s="357">
        <v>31</v>
      </c>
      <c r="Z24" s="411">
        <v>7.3879885605338414E-3</v>
      </c>
      <c r="AA24" s="406"/>
      <c r="AB24" s="357">
        <v>813</v>
      </c>
      <c r="AC24" s="411">
        <v>0.19375595805529075</v>
      </c>
      <c r="AD24" s="417"/>
      <c r="AE24" s="419">
        <v>299</v>
      </c>
      <c r="AF24" s="527">
        <v>0.04</v>
      </c>
      <c r="AG24" s="422">
        <v>115</v>
      </c>
      <c r="AH24" s="407">
        <v>2.7407054337464251E-2</v>
      </c>
      <c r="AI24" s="410"/>
      <c r="AJ24" s="357">
        <v>159</v>
      </c>
      <c r="AK24" s="407">
        <v>3.7893231649189701E-2</v>
      </c>
      <c r="AL24" s="410"/>
      <c r="AM24" s="419">
        <v>25</v>
      </c>
      <c r="AN24" s="421">
        <v>1.9065776930409914E-3</v>
      </c>
      <c r="AO24" s="418"/>
      <c r="AP24" s="356"/>
      <c r="AQ24" s="355"/>
      <c r="AR24" s="355"/>
      <c r="AS24" s="355"/>
      <c r="AT24" s="355"/>
      <c r="AU24" s="355"/>
      <c r="AV24" s="355"/>
      <c r="AW24" s="355"/>
      <c r="AX24" s="355"/>
      <c r="AY24" s="355"/>
      <c r="AZ24" s="355"/>
      <c r="BA24" s="355"/>
      <c r="BB24" s="355"/>
      <c r="BC24" s="355"/>
      <c r="BD24" s="355"/>
      <c r="BE24" s="355"/>
      <c r="BF24" s="356"/>
      <c r="BG24" s="356"/>
      <c r="BH24" s="355"/>
      <c r="BI24" s="356"/>
      <c r="BJ24" s="356"/>
      <c r="BK24" s="355"/>
      <c r="BL24" s="356"/>
      <c r="BM24" s="356"/>
      <c r="BN24" s="355"/>
      <c r="BO24" s="356"/>
      <c r="BP24" s="356"/>
      <c r="BQ24" s="356"/>
      <c r="BR24" s="355"/>
      <c r="BS24" s="355"/>
      <c r="BT24" s="356"/>
      <c r="BU24" s="355"/>
      <c r="BV24" s="356"/>
      <c r="BW24" s="356"/>
      <c r="BX24" s="355"/>
      <c r="BY24" s="356"/>
    </row>
    <row r="25" spans="1:77" s="334" customFormat="1" ht="15" x14ac:dyDescent="0.25">
      <c r="A25" s="364" t="s">
        <v>210</v>
      </c>
      <c r="B25" s="366">
        <v>2654</v>
      </c>
      <c r="C25" s="429">
        <v>0.67897513187641301</v>
      </c>
      <c r="D25" s="430"/>
      <c r="E25" s="368">
        <v>1760</v>
      </c>
      <c r="F25" s="431">
        <v>0.66314996232102486</v>
      </c>
      <c r="G25" s="430"/>
      <c r="H25" s="366">
        <v>381</v>
      </c>
      <c r="I25" s="431">
        <v>0.14355689525244913</v>
      </c>
      <c r="J25" s="432"/>
      <c r="K25" s="366">
        <v>1333</v>
      </c>
      <c r="L25" s="431">
        <v>0.50226073850791253</v>
      </c>
      <c r="M25" s="433"/>
      <c r="N25" s="365">
        <v>46</v>
      </c>
      <c r="O25" s="434">
        <v>1.7332328560663149E-2</v>
      </c>
      <c r="P25" s="430"/>
      <c r="Q25" s="366">
        <v>241</v>
      </c>
      <c r="R25" s="435">
        <v>9.0806330067822155E-2</v>
      </c>
      <c r="S25" s="366">
        <v>71</v>
      </c>
      <c r="T25" s="431">
        <v>2.6752072343632253E-2</v>
      </c>
      <c r="U25" s="430"/>
      <c r="V25" s="366">
        <v>159</v>
      </c>
      <c r="W25" s="431">
        <v>5.9909570459683495E-2</v>
      </c>
      <c r="X25" s="430"/>
      <c r="Y25" s="366">
        <v>11</v>
      </c>
      <c r="Z25" s="435">
        <v>4.1446872645064057E-3</v>
      </c>
      <c r="AA25" s="430"/>
      <c r="AB25" s="366">
        <v>452</v>
      </c>
      <c r="AC25" s="435">
        <v>0.17030896759608138</v>
      </c>
      <c r="AD25" s="436"/>
      <c r="AE25" s="437">
        <v>82</v>
      </c>
      <c r="AF25" s="529">
        <v>0.03</v>
      </c>
      <c r="AG25" s="438">
        <v>41</v>
      </c>
      <c r="AH25" s="431">
        <v>1.544837980406933E-2</v>
      </c>
      <c r="AI25" s="432"/>
      <c r="AJ25" s="368">
        <v>29</v>
      </c>
      <c r="AK25" s="431">
        <v>1.092690278824416E-2</v>
      </c>
      <c r="AL25" s="432"/>
      <c r="AM25" s="437">
        <v>12</v>
      </c>
      <c r="AN25" s="434">
        <v>3.7678975131876413E-4</v>
      </c>
      <c r="AO25" s="418"/>
      <c r="AP25" s="356"/>
      <c r="AQ25" s="355"/>
      <c r="AR25" s="355"/>
      <c r="AS25" s="355"/>
      <c r="AT25" s="355"/>
      <c r="AU25" s="355"/>
      <c r="AV25" s="355"/>
      <c r="AW25" s="355"/>
      <c r="AX25" s="355"/>
      <c r="AY25" s="355"/>
      <c r="AZ25" s="355"/>
      <c r="BA25" s="355"/>
      <c r="BB25" s="355"/>
      <c r="BC25" s="355"/>
      <c r="BD25" s="355"/>
      <c r="BE25" s="355"/>
      <c r="BF25" s="356"/>
      <c r="BG25" s="356"/>
      <c r="BH25" s="355"/>
      <c r="BI25" s="356"/>
      <c r="BJ25" s="356"/>
      <c r="BK25" s="355"/>
      <c r="BL25" s="356"/>
      <c r="BM25" s="356"/>
      <c r="BN25" s="355"/>
      <c r="BO25" s="356"/>
      <c r="BP25" s="356"/>
      <c r="BQ25" s="356"/>
      <c r="BR25" s="355"/>
      <c r="BS25" s="355"/>
      <c r="BT25" s="356"/>
      <c r="BU25" s="355"/>
      <c r="BV25" s="356"/>
      <c r="BW25" s="356"/>
      <c r="BX25" s="355"/>
      <c r="BY25" s="356"/>
    </row>
    <row r="26" spans="1:77" s="334" customFormat="1" ht="15" x14ac:dyDescent="0.25">
      <c r="A26" s="363"/>
      <c r="B26" s="357"/>
      <c r="C26" s="405"/>
      <c r="D26" s="406"/>
      <c r="E26" s="358"/>
      <c r="F26" s="407"/>
      <c r="G26" s="406"/>
      <c r="H26" s="357"/>
      <c r="I26" s="407"/>
      <c r="J26" s="410"/>
      <c r="K26" s="357"/>
      <c r="L26" s="407"/>
      <c r="M26" s="420"/>
      <c r="N26" s="349"/>
      <c r="O26" s="439"/>
      <c r="P26" s="406"/>
      <c r="Q26" s="357"/>
      <c r="R26" s="411"/>
      <c r="S26" s="357"/>
      <c r="T26" s="407"/>
      <c r="U26" s="406"/>
      <c r="V26" s="357"/>
      <c r="W26" s="407"/>
      <c r="X26" s="406"/>
      <c r="Y26" s="357"/>
      <c r="Z26" s="411"/>
      <c r="AA26" s="406"/>
      <c r="AB26" s="357"/>
      <c r="AC26" s="411"/>
      <c r="AD26" s="417"/>
      <c r="AE26" s="419"/>
      <c r="AF26" s="419"/>
      <c r="AG26" s="440"/>
      <c r="AH26" s="407"/>
      <c r="AI26" s="410"/>
      <c r="AJ26" s="358"/>
      <c r="AK26" s="407"/>
      <c r="AL26" s="410"/>
      <c r="AM26" s="419"/>
      <c r="AN26" s="439"/>
      <c r="AO26" s="418"/>
      <c r="AP26" s="356"/>
      <c r="AQ26" s="355"/>
      <c r="AR26" s="355"/>
      <c r="AS26" s="355"/>
      <c r="AT26" s="355"/>
      <c r="AU26" s="355"/>
      <c r="AV26" s="355"/>
      <c r="AW26" s="355"/>
      <c r="AX26" s="355"/>
      <c r="AY26" s="355"/>
      <c r="AZ26" s="355"/>
      <c r="BA26" s="355"/>
      <c r="BB26" s="355"/>
      <c r="BC26" s="355"/>
      <c r="BD26" s="355"/>
      <c r="BE26" s="355"/>
      <c r="BF26" s="356"/>
      <c r="BG26" s="356"/>
      <c r="BH26" s="355"/>
      <c r="BI26" s="356"/>
      <c r="BJ26" s="356"/>
      <c r="BK26" s="355"/>
      <c r="BL26" s="356"/>
      <c r="BM26" s="356"/>
      <c r="BN26" s="355"/>
      <c r="BO26" s="356"/>
      <c r="BP26" s="356"/>
      <c r="BQ26" s="356"/>
      <c r="BR26" s="355"/>
      <c r="BS26" s="355"/>
      <c r="BT26" s="356"/>
      <c r="BU26" s="355"/>
      <c r="BV26" s="356"/>
      <c r="BW26" s="356"/>
      <c r="BX26" s="355"/>
      <c r="BY26" s="356"/>
    </row>
    <row r="27" spans="1:77" s="441" customFormat="1" ht="19.5" customHeight="1" x14ac:dyDescent="0.25">
      <c r="A27" s="370" t="s">
        <v>182</v>
      </c>
      <c r="F27" s="442"/>
      <c r="H27" s="443"/>
      <c r="I27" s="442"/>
      <c r="K27" s="444"/>
      <c r="L27" s="442"/>
      <c r="O27" s="442"/>
      <c r="R27" s="442"/>
      <c r="S27" s="442"/>
      <c r="T27" s="442"/>
      <c r="U27" s="442"/>
      <c r="V27" s="442"/>
      <c r="W27" s="442"/>
      <c r="X27" s="442"/>
      <c r="Y27" s="442"/>
      <c r="Z27" s="442"/>
      <c r="AA27" s="442"/>
      <c r="AB27" s="445"/>
      <c r="AC27" s="442"/>
      <c r="AD27" s="442"/>
      <c r="AE27" s="442"/>
      <c r="AF27" s="442"/>
      <c r="AG27" s="442"/>
      <c r="AH27" s="446"/>
      <c r="AI27" s="442"/>
      <c r="AJ27" s="442"/>
      <c r="AK27" s="442"/>
      <c r="AL27" s="442">
        <v>7.7807539161507052E-6</v>
      </c>
      <c r="AM27" s="447"/>
      <c r="AN27" s="442"/>
      <c r="AO27" s="414"/>
      <c r="AS27" s="333"/>
      <c r="AT27" s="333"/>
      <c r="AU27" s="333"/>
      <c r="AV27" s="333"/>
    </row>
    <row r="28" spans="1:77" s="373" customFormat="1" ht="25.5" customHeight="1" x14ac:dyDescent="0.2">
      <c r="A28" s="370" t="s">
        <v>26</v>
      </c>
      <c r="B28" s="370"/>
      <c r="C28" s="370"/>
      <c r="D28" s="370"/>
      <c r="E28" s="370"/>
      <c r="F28" s="370"/>
      <c r="G28" s="370"/>
      <c r="H28" s="448"/>
      <c r="J28" s="370"/>
      <c r="M28" s="370"/>
      <c r="N28" s="372"/>
      <c r="O28" s="372"/>
      <c r="P28" s="370"/>
      <c r="Q28" s="372"/>
      <c r="R28" s="372"/>
      <c r="S28" s="372"/>
      <c r="U28" s="370"/>
      <c r="X28" s="370"/>
      <c r="AA28" s="370"/>
      <c r="AD28" s="370"/>
      <c r="AE28" s="370"/>
      <c r="AF28" s="370"/>
      <c r="AI28" s="370"/>
      <c r="AL28" s="370"/>
    </row>
    <row r="29" spans="1:77" s="373" customFormat="1" ht="12.75" customHeight="1" x14ac:dyDescent="0.2">
      <c r="A29" s="610" t="s">
        <v>211</v>
      </c>
      <c r="B29" s="610"/>
      <c r="C29" s="610"/>
      <c r="D29" s="610"/>
      <c r="E29" s="610"/>
      <c r="F29" s="610"/>
      <c r="G29" s="610"/>
      <c r="H29" s="610"/>
      <c r="I29" s="610"/>
      <c r="J29" s="610"/>
      <c r="K29" s="610"/>
      <c r="L29" s="610"/>
      <c r="M29" s="610"/>
      <c r="N29" s="610"/>
      <c r="O29" s="610"/>
      <c r="P29" s="610"/>
      <c r="Q29" s="610"/>
      <c r="R29" s="610"/>
      <c r="S29" s="611"/>
      <c r="T29" s="611"/>
      <c r="U29" s="611"/>
      <c r="V29" s="611"/>
      <c r="W29" s="611"/>
      <c r="X29" s="611"/>
      <c r="Y29" s="611"/>
      <c r="Z29" s="611"/>
      <c r="AA29" s="611"/>
      <c r="AB29" s="611"/>
      <c r="AC29" s="611"/>
      <c r="AD29" s="611"/>
      <c r="AE29" s="611"/>
      <c r="AF29" s="611"/>
      <c r="AG29" s="611"/>
      <c r="AH29" s="611"/>
      <c r="AI29" s="611"/>
      <c r="AJ29" s="611"/>
      <c r="AK29" s="375"/>
      <c r="AL29" s="375"/>
      <c r="AM29" s="375"/>
      <c r="AN29" s="375"/>
    </row>
    <row r="30" spans="1:77" s="373" customFormat="1" ht="10.199999999999999" x14ac:dyDescent="0.2">
      <c r="A30" s="373" t="s">
        <v>212</v>
      </c>
      <c r="H30" s="375"/>
      <c r="I30" s="375"/>
      <c r="K30" s="375"/>
      <c r="L30" s="375"/>
      <c r="N30" s="372"/>
      <c r="O30" s="372"/>
      <c r="Q30" s="372"/>
      <c r="R30" s="372"/>
      <c r="S30" s="372"/>
      <c r="W30" s="372"/>
      <c r="X30" s="372"/>
      <c r="Y30" s="372"/>
      <c r="Z30" s="372"/>
      <c r="AA30" s="372"/>
      <c r="AB30" s="372"/>
      <c r="AC30" s="372"/>
    </row>
    <row r="31" spans="1:77" s="373" customFormat="1" ht="12.75" customHeight="1" x14ac:dyDescent="0.25">
      <c r="A31" s="376" t="s">
        <v>213</v>
      </c>
      <c r="B31" s="376"/>
      <c r="C31" s="376"/>
      <c r="D31" s="376"/>
      <c r="E31" s="376"/>
      <c r="F31" s="376"/>
      <c r="G31" s="376"/>
      <c r="H31" s="375"/>
      <c r="I31" s="375"/>
      <c r="J31" s="376"/>
      <c r="K31" s="375"/>
      <c r="L31" s="375"/>
      <c r="M31" s="376"/>
      <c r="N31" s="372"/>
      <c r="O31" s="372"/>
      <c r="P31" s="376"/>
      <c r="Q31" s="372"/>
      <c r="R31" s="372"/>
      <c r="S31" s="372"/>
      <c r="U31" s="376"/>
      <c r="W31" s="449"/>
      <c r="X31" s="449"/>
      <c r="Y31" s="449"/>
      <c r="Z31" s="450"/>
      <c r="AA31" s="451"/>
      <c r="AB31" s="372"/>
      <c r="AC31" s="372"/>
      <c r="AD31" s="376"/>
      <c r="AE31" s="376"/>
      <c r="AF31" s="376"/>
      <c r="AI31" s="376"/>
      <c r="AL31" s="376"/>
    </row>
    <row r="32" spans="1:77" s="373" customFormat="1" ht="22.95" customHeight="1" x14ac:dyDescent="0.25">
      <c r="A32" s="612" t="s">
        <v>214</v>
      </c>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row>
    <row r="33" spans="1:39" s="373" customFormat="1" ht="15" x14ac:dyDescent="0.25">
      <c r="A33" s="452" t="s">
        <v>215</v>
      </c>
      <c r="C33" s="453"/>
      <c r="D33" s="453"/>
      <c r="E33" s="453"/>
      <c r="F33" s="453"/>
      <c r="G33" s="453"/>
      <c r="H33" s="453"/>
      <c r="I33" s="453"/>
      <c r="J33" s="453"/>
      <c r="K33" s="453"/>
      <c r="L33" s="453"/>
      <c r="M33" s="453"/>
      <c r="N33" s="372"/>
      <c r="O33" s="372"/>
      <c r="P33" s="453"/>
      <c r="Q33" s="372"/>
      <c r="R33" s="372"/>
      <c r="S33" s="372"/>
      <c r="U33" s="453"/>
      <c r="W33" s="449"/>
      <c r="X33" s="449"/>
      <c r="Y33" s="449"/>
      <c r="Z33" s="450"/>
      <c r="AA33" s="454"/>
      <c r="AB33" s="372"/>
      <c r="AC33" s="372"/>
      <c r="AD33" s="453"/>
      <c r="AE33" s="453"/>
      <c r="AF33" s="453"/>
      <c r="AI33" s="453"/>
      <c r="AL33" s="453"/>
    </row>
    <row r="34" spans="1:39" ht="15" customHeight="1" x14ac:dyDescent="0.25">
      <c r="A34" s="453" t="s">
        <v>216</v>
      </c>
      <c r="B34" s="455"/>
      <c r="C34" s="455"/>
      <c r="D34" s="455"/>
      <c r="E34" s="455"/>
      <c r="F34" s="455"/>
      <c r="G34" s="455"/>
      <c r="H34" s="455"/>
      <c r="I34" s="455"/>
      <c r="J34" s="455"/>
      <c r="K34" s="455"/>
      <c r="L34" s="455"/>
      <c r="M34" s="455"/>
      <c r="N34" s="455"/>
      <c r="O34" s="334"/>
      <c r="P34" s="455"/>
      <c r="R34" s="334"/>
      <c r="S34" s="334"/>
      <c r="U34" s="455"/>
      <c r="W34" s="449"/>
      <c r="X34" s="449"/>
      <c r="Y34" s="449"/>
      <c r="Z34" s="450"/>
      <c r="AA34" s="455"/>
      <c r="AB34" s="334"/>
      <c r="AC34" s="334"/>
      <c r="AD34" s="455"/>
      <c r="AE34" s="455"/>
      <c r="AF34" s="455"/>
      <c r="AG34" s="456"/>
      <c r="AH34" s="456"/>
      <c r="AI34" s="456"/>
      <c r="AJ34" s="456"/>
      <c r="AK34" s="456"/>
      <c r="AL34" s="456"/>
      <c r="AM34" s="456"/>
    </row>
    <row r="35" spans="1:39" ht="12" customHeight="1" x14ac:dyDescent="0.25">
      <c r="A35" s="376" t="s">
        <v>217</v>
      </c>
      <c r="B35" s="455"/>
      <c r="C35" s="455"/>
      <c r="D35" s="455"/>
      <c r="E35" s="455"/>
      <c r="F35" s="455"/>
      <c r="G35" s="455"/>
    </row>
    <row r="36" spans="1:39" ht="16.5" customHeight="1" x14ac:dyDescent="0.25">
      <c r="A36" s="457"/>
      <c r="B36" s="334"/>
      <c r="C36" s="334"/>
      <c r="D36" s="334"/>
      <c r="E36" s="334"/>
      <c r="F36" s="334"/>
      <c r="G36" s="334"/>
    </row>
    <row r="37" spans="1:39" ht="15.75" customHeight="1" x14ac:dyDescent="0.25">
      <c r="A37" s="457"/>
      <c r="B37" s="334"/>
      <c r="C37" s="334"/>
      <c r="D37" s="334"/>
      <c r="E37" s="334"/>
      <c r="F37" s="334"/>
      <c r="G37" s="334"/>
    </row>
    <row r="38" spans="1:39" ht="15" customHeight="1" x14ac:dyDescent="0.25">
      <c r="A38" s="457"/>
      <c r="B38" s="334"/>
      <c r="C38" s="334"/>
      <c r="D38" s="334"/>
      <c r="E38" s="334"/>
      <c r="F38" s="334"/>
      <c r="G38" s="334"/>
    </row>
    <row r="39" spans="1:39" ht="12.75" customHeight="1" x14ac:dyDescent="0.25">
      <c r="A39" s="457"/>
      <c r="B39" s="334"/>
      <c r="C39" s="334"/>
      <c r="D39" s="334"/>
      <c r="E39" s="334"/>
      <c r="F39" s="334"/>
      <c r="G39" s="334"/>
    </row>
    <row r="40" spans="1:39" ht="12.75" customHeight="1" x14ac:dyDescent="0.25">
      <c r="A40" s="334"/>
      <c r="B40" s="334"/>
      <c r="C40" s="334"/>
      <c r="F40" s="334"/>
    </row>
    <row r="41" spans="1:39" ht="15.75" customHeight="1" x14ac:dyDescent="0.25">
      <c r="A41" s="334"/>
      <c r="B41" s="334"/>
      <c r="C41" s="334"/>
      <c r="F41" s="334"/>
    </row>
    <row r="42" spans="1:39" x14ac:dyDescent="0.25">
      <c r="A42" s="334"/>
      <c r="B42" s="334"/>
      <c r="C42" s="334"/>
      <c r="F42" s="334"/>
    </row>
    <row r="43" spans="1:39" x14ac:dyDescent="0.25">
      <c r="A43" s="334"/>
      <c r="B43" s="334"/>
      <c r="C43" s="334"/>
      <c r="F43" s="334"/>
    </row>
    <row r="44" spans="1:39" x14ac:dyDescent="0.25">
      <c r="A44" s="334"/>
      <c r="B44" s="334"/>
      <c r="C44" s="334"/>
      <c r="F44" s="334"/>
    </row>
    <row r="45" spans="1:39" x14ac:dyDescent="0.25">
      <c r="A45" s="334"/>
      <c r="B45" s="334"/>
      <c r="C45" s="334"/>
      <c r="F45" s="334"/>
    </row>
    <row r="46" spans="1:39" x14ac:dyDescent="0.25">
      <c r="A46" s="334"/>
      <c r="B46" s="334"/>
      <c r="C46" s="334"/>
      <c r="F46" s="334"/>
    </row>
    <row r="47" spans="1:39" x14ac:dyDescent="0.25">
      <c r="A47" s="334"/>
      <c r="B47" s="334"/>
      <c r="C47" s="334"/>
      <c r="F47" s="334"/>
    </row>
    <row r="48" spans="1:39" x14ac:dyDescent="0.25">
      <c r="A48" s="334"/>
      <c r="B48" s="334"/>
      <c r="C48" s="334"/>
      <c r="F48" s="334"/>
    </row>
    <row r="49" spans="1:13" x14ac:dyDescent="0.25">
      <c r="A49" s="334"/>
      <c r="B49" s="334"/>
      <c r="C49" s="334"/>
      <c r="F49" s="334"/>
    </row>
    <row r="50" spans="1:13" x14ac:dyDescent="0.25">
      <c r="A50" s="334"/>
      <c r="B50" s="334"/>
      <c r="C50" s="334"/>
      <c r="F50" s="334"/>
    </row>
    <row r="51" spans="1:13" x14ac:dyDescent="0.25">
      <c r="A51" s="334"/>
      <c r="B51" s="334"/>
      <c r="C51" s="334"/>
      <c r="D51" s="334"/>
      <c r="E51" s="334"/>
      <c r="F51" s="334"/>
      <c r="G51" s="334"/>
      <c r="H51" s="334"/>
      <c r="I51" s="334"/>
      <c r="J51" s="334"/>
      <c r="M51" s="334"/>
    </row>
    <row r="52" spans="1:13" x14ac:dyDescent="0.25">
      <c r="A52" s="334"/>
      <c r="B52" s="334"/>
      <c r="C52" s="334"/>
      <c r="D52" s="334"/>
      <c r="E52" s="334"/>
      <c r="F52" s="334"/>
      <c r="G52" s="334"/>
      <c r="H52" s="334"/>
      <c r="I52" s="334"/>
      <c r="J52" s="334"/>
      <c r="M52" s="334"/>
    </row>
    <row r="53" spans="1:13" x14ac:dyDescent="0.25">
      <c r="A53" s="334"/>
      <c r="B53" s="334"/>
      <c r="C53" s="334"/>
      <c r="D53" s="334"/>
      <c r="E53" s="334"/>
      <c r="F53" s="334"/>
      <c r="G53" s="334"/>
      <c r="H53" s="334"/>
      <c r="I53" s="334"/>
      <c r="J53" s="334"/>
      <c r="M53" s="334"/>
    </row>
    <row r="54" spans="1:13" x14ac:dyDescent="0.25">
      <c r="A54" s="334"/>
      <c r="B54" s="334"/>
      <c r="C54" s="334"/>
      <c r="D54" s="334"/>
      <c r="E54" s="334"/>
      <c r="F54" s="334"/>
      <c r="G54" s="334"/>
      <c r="H54" s="334"/>
      <c r="I54" s="334"/>
      <c r="J54" s="334"/>
      <c r="M54" s="334"/>
    </row>
    <row r="98" ht="12.75" customHeight="1" x14ac:dyDescent="0.25"/>
  </sheetData>
  <mergeCells count="43">
    <mergeCell ref="K5:L5"/>
    <mergeCell ref="A4:A6"/>
    <mergeCell ref="B4:C4"/>
    <mergeCell ref="E4:O4"/>
    <mergeCell ref="Q4:Z4"/>
    <mergeCell ref="N5:O5"/>
    <mergeCell ref="Q5:Q6"/>
    <mergeCell ref="R5:R6"/>
    <mergeCell ref="S5:T5"/>
    <mergeCell ref="B5:B6"/>
    <mergeCell ref="C5:C6"/>
    <mergeCell ref="E5:E6"/>
    <mergeCell ref="F5:F6"/>
    <mergeCell ref="H5:I5"/>
    <mergeCell ref="V5:W5"/>
    <mergeCell ref="Y5:Z5"/>
    <mergeCell ref="AM5:AN5"/>
    <mergeCell ref="AQ4:BA4"/>
    <mergeCell ref="BC4:BL4"/>
    <mergeCell ref="BN4:BO5"/>
    <mergeCell ref="BQ4:BY4"/>
    <mergeCell ref="AE4:AN4"/>
    <mergeCell ref="AF5:AF6"/>
    <mergeCell ref="AE5:AE6"/>
    <mergeCell ref="AG5:AH5"/>
    <mergeCell ref="AJ5:AK5"/>
    <mergeCell ref="BC5:BC6"/>
    <mergeCell ref="AB4:AC5"/>
    <mergeCell ref="BU5:BV5"/>
    <mergeCell ref="BX5:BY5"/>
    <mergeCell ref="A29:AJ29"/>
    <mergeCell ref="A32:AN32"/>
    <mergeCell ref="BD5:BD6"/>
    <mergeCell ref="BE5:BF5"/>
    <mergeCell ref="BH5:BI5"/>
    <mergeCell ref="BK5:BL5"/>
    <mergeCell ref="BQ5:BQ6"/>
    <mergeCell ref="BR5:BS5"/>
    <mergeCell ref="AQ5:AQ6"/>
    <mergeCell ref="AR5:AR6"/>
    <mergeCell ref="AT5:AU5"/>
    <mergeCell ref="AW5:AX5"/>
    <mergeCell ref="AZ5:BA5"/>
  </mergeCells>
  <conditionalFormatting sqref="AV7:AW24 AU6:AU24 AQ25:AW26 AY8:BD26 AQ7:AT24 AY7:AZ7 BB7:BD7">
    <cfRule type="containsText" dxfId="27" priority="19" operator="containsText" text="FALSE">
      <formula>NOT(ISERROR(SEARCH("FALSE",AQ6)))</formula>
    </cfRule>
    <cfRule type="containsText" dxfId="26" priority="20" operator="containsText" text="TRUE">
      <formula>NOT(ISERROR(SEARCH("TRUE",AQ6)))</formula>
    </cfRule>
  </conditionalFormatting>
  <conditionalFormatting sqref="BE7:BE26">
    <cfRule type="containsText" dxfId="25" priority="17" operator="containsText" text="FALSE">
      <formula>NOT(ISERROR(SEARCH("FALSE",BE7)))</formula>
    </cfRule>
    <cfRule type="containsText" dxfId="24" priority="18" operator="containsText" text="TRUE">
      <formula>NOT(ISERROR(SEARCH("TRUE",BE7)))</formula>
    </cfRule>
  </conditionalFormatting>
  <conditionalFormatting sqref="BH7:BH26">
    <cfRule type="containsText" dxfId="23" priority="15" operator="containsText" text="FALSE">
      <formula>NOT(ISERROR(SEARCH("FALSE",BH7)))</formula>
    </cfRule>
    <cfRule type="containsText" dxfId="22" priority="16" operator="containsText" text="TRUE">
      <formula>NOT(ISERROR(SEARCH("TRUE",BH7)))</formula>
    </cfRule>
  </conditionalFormatting>
  <conditionalFormatting sqref="BK7:BK26">
    <cfRule type="containsText" dxfId="21" priority="13" operator="containsText" text="FALSE">
      <formula>NOT(ISERROR(SEARCH("FALSE",BK7)))</formula>
    </cfRule>
    <cfRule type="containsText" dxfId="20" priority="14" operator="containsText" text="TRUE">
      <formula>NOT(ISERROR(SEARCH("TRUE",BK7)))</formula>
    </cfRule>
  </conditionalFormatting>
  <conditionalFormatting sqref="BN7:BN26">
    <cfRule type="containsText" dxfId="19" priority="11" operator="containsText" text="FALSE">
      <formula>NOT(ISERROR(SEARCH("FALSE",BN7)))</formula>
    </cfRule>
    <cfRule type="containsText" dxfId="18" priority="12" operator="containsText" text="TRUE">
      <formula>NOT(ISERROR(SEARCH("TRUE",BN7)))</formula>
    </cfRule>
  </conditionalFormatting>
  <conditionalFormatting sqref="BR7:BS26">
    <cfRule type="containsText" dxfId="17" priority="9" operator="containsText" text="FALSE">
      <formula>NOT(ISERROR(SEARCH("FALSE",BR7)))</formula>
    </cfRule>
    <cfRule type="containsText" dxfId="16" priority="10" operator="containsText" text="TRUE">
      <formula>NOT(ISERROR(SEARCH("TRUE",BR7)))</formula>
    </cfRule>
  </conditionalFormatting>
  <conditionalFormatting sqref="BU7:BU26">
    <cfRule type="containsText" dxfId="15" priority="7" operator="containsText" text="FALSE">
      <formula>NOT(ISERROR(SEARCH("FALSE",BU7)))</formula>
    </cfRule>
    <cfRule type="containsText" dxfId="14" priority="8" operator="containsText" text="TRUE">
      <formula>NOT(ISERROR(SEARCH("TRUE",BU7)))</formula>
    </cfRule>
  </conditionalFormatting>
  <conditionalFormatting sqref="BX7:BX26">
    <cfRule type="containsText" dxfId="13" priority="5" operator="containsText" text="FALSE">
      <formula>NOT(ISERROR(SEARCH("FALSE",BX7)))</formula>
    </cfRule>
    <cfRule type="containsText" dxfId="12" priority="6" operator="containsText" text="TRUE">
      <formula>NOT(ISERROR(SEARCH("TRUE",BX7)))</formula>
    </cfRule>
  </conditionalFormatting>
  <conditionalFormatting sqref="AX7:AX26">
    <cfRule type="containsText" dxfId="11" priority="3" operator="containsText" text="FALSE">
      <formula>NOT(ISERROR(SEARCH("FALSE",AX7)))</formula>
    </cfRule>
    <cfRule type="containsText" dxfId="10" priority="4" operator="containsText" text="TRUE">
      <formula>NOT(ISERROR(SEARCH("TRUE",AX7)))</formula>
    </cfRule>
  </conditionalFormatting>
  <conditionalFormatting sqref="BA7">
    <cfRule type="containsText" dxfId="9" priority="1" operator="containsText" text="FALSE">
      <formula>NOT(ISERROR(SEARCH("FALSE",BA7)))</formula>
    </cfRule>
    <cfRule type="containsText" dxfId="8" priority="2" operator="containsText" text="TRUE">
      <formula>NOT(ISERROR(SEARCH("TRUE",BA7)))</formula>
    </cfRule>
  </conditionalFormatting>
  <hyperlinks>
    <hyperlink ref="AN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80" zoomScaleNormal="80" workbookViewId="0">
      <pane ySplit="5" topLeftCell="A6" activePane="bottomLeft" state="frozen"/>
      <selection activeCell="B38" sqref="B38:B48"/>
      <selection pane="bottomLeft"/>
    </sheetView>
  </sheetViews>
  <sheetFormatPr defaultColWidth="9.109375" defaultRowHeight="13.2" x14ac:dyDescent="0.25"/>
  <cols>
    <col min="1" max="1" width="25.33203125" style="333" customWidth="1"/>
    <col min="2" max="3" width="14.33203125" style="333" customWidth="1"/>
    <col min="4" max="4" width="1.44140625" style="333" customWidth="1"/>
    <col min="5" max="6" width="14.33203125" style="333" customWidth="1"/>
    <col min="7" max="7" width="3.5546875" style="333" customWidth="1"/>
    <col min="8" max="9" width="14.33203125" style="333" customWidth="1"/>
    <col min="10" max="10" width="9.109375" style="333" customWidth="1"/>
    <col min="11" max="11" width="17.88671875" style="333" bestFit="1" customWidth="1"/>
    <col min="12" max="12" width="17.6640625" style="333" customWidth="1"/>
    <col min="13" max="16384" width="9.109375" style="333"/>
  </cols>
  <sheetData>
    <row r="1" spans="1:13" x14ac:dyDescent="0.25">
      <c r="A1" s="332" t="s">
        <v>218</v>
      </c>
      <c r="B1" s="332"/>
      <c r="C1" s="332"/>
      <c r="D1" s="332"/>
      <c r="E1" s="332"/>
      <c r="F1" s="332"/>
      <c r="G1" s="332"/>
      <c r="H1" s="335"/>
      <c r="I1" s="335" t="s">
        <v>30</v>
      </c>
    </row>
    <row r="2" spans="1:13" ht="13.5" customHeight="1" x14ac:dyDescent="0.25">
      <c r="A2" s="636" t="s">
        <v>219</v>
      </c>
      <c r="B2" s="636"/>
      <c r="C2" s="636"/>
      <c r="D2" s="636"/>
      <c r="E2" s="636"/>
      <c r="F2" s="636"/>
      <c r="G2" s="636"/>
      <c r="H2" s="636"/>
      <c r="I2" s="636"/>
    </row>
    <row r="3" spans="1:13" x14ac:dyDescent="0.25">
      <c r="A3" s="332"/>
      <c r="B3" s="332"/>
      <c r="C3" s="332"/>
      <c r="D3" s="332"/>
      <c r="E3" s="332"/>
      <c r="F3" s="332"/>
      <c r="G3" s="332"/>
      <c r="H3" s="332"/>
      <c r="I3" s="332"/>
    </row>
    <row r="4" spans="1:13" ht="58.5" customHeight="1" x14ac:dyDescent="0.25">
      <c r="A4" s="637" t="s">
        <v>14</v>
      </c>
      <c r="B4" s="605" t="s">
        <v>220</v>
      </c>
      <c r="C4" s="605"/>
      <c r="D4" s="458"/>
      <c r="E4" s="605" t="s">
        <v>221</v>
      </c>
      <c r="F4" s="605"/>
      <c r="G4" s="458"/>
      <c r="H4" s="605" t="s">
        <v>222</v>
      </c>
      <c r="I4" s="605"/>
      <c r="K4" s="384"/>
      <c r="L4" s="384"/>
      <c r="M4" s="384"/>
    </row>
    <row r="5" spans="1:13" s="378" customFormat="1" ht="28.8" x14ac:dyDescent="0.25">
      <c r="A5" s="638"/>
      <c r="B5" s="459" t="s">
        <v>223</v>
      </c>
      <c r="C5" s="399" t="s">
        <v>224</v>
      </c>
      <c r="D5" s="460"/>
      <c r="E5" s="459" t="s">
        <v>223</v>
      </c>
      <c r="F5" s="399" t="s">
        <v>224</v>
      </c>
      <c r="G5" s="460"/>
      <c r="H5" s="459" t="s">
        <v>223</v>
      </c>
      <c r="I5" s="399" t="s">
        <v>224</v>
      </c>
      <c r="K5" s="461"/>
      <c r="L5" s="384"/>
      <c r="M5" s="384"/>
    </row>
    <row r="6" spans="1:13" ht="12.75" customHeight="1" x14ac:dyDescent="0.25">
      <c r="A6" s="462">
        <v>2000</v>
      </c>
      <c r="B6" s="416">
        <v>3201</v>
      </c>
      <c r="C6" s="463">
        <v>65.05</v>
      </c>
      <c r="D6" s="464"/>
      <c r="E6" s="463">
        <v>659</v>
      </c>
      <c r="F6" s="463">
        <v>137.17799352750808</v>
      </c>
      <c r="G6" s="464"/>
      <c r="H6" s="465">
        <v>823</v>
      </c>
      <c r="I6" s="463">
        <v>204.52305825242718</v>
      </c>
      <c r="J6" s="414"/>
      <c r="K6" s="466"/>
      <c r="L6" s="384"/>
      <c r="M6" s="418"/>
    </row>
    <row r="7" spans="1:13" s="334" customFormat="1" ht="12.75" customHeight="1" x14ac:dyDescent="0.25">
      <c r="A7" s="467">
        <v>2001</v>
      </c>
      <c r="B7" s="416">
        <v>3773</v>
      </c>
      <c r="C7" s="463">
        <v>61.66</v>
      </c>
      <c r="D7" s="464"/>
      <c r="E7" s="463">
        <v>1142</v>
      </c>
      <c r="F7" s="463">
        <v>129.26182136602452</v>
      </c>
      <c r="G7" s="464"/>
      <c r="H7" s="465">
        <v>612</v>
      </c>
      <c r="I7" s="463">
        <v>190.8513071895425</v>
      </c>
      <c r="J7" s="414"/>
      <c r="K7" s="468"/>
      <c r="L7" s="384"/>
      <c r="M7" s="418"/>
    </row>
    <row r="8" spans="1:13" s="334" customFormat="1" x14ac:dyDescent="0.25">
      <c r="A8" s="467">
        <v>2002</v>
      </c>
      <c r="B8" s="416">
        <v>4178</v>
      </c>
      <c r="C8" s="463">
        <v>64.87</v>
      </c>
      <c r="D8" s="469"/>
      <c r="E8" s="463">
        <v>1090</v>
      </c>
      <c r="F8" s="463">
        <v>129.71100917431193</v>
      </c>
      <c r="G8" s="469"/>
      <c r="H8" s="465">
        <v>389</v>
      </c>
      <c r="I8" s="463">
        <v>218.65295629820051</v>
      </c>
      <c r="J8" s="414"/>
      <c r="K8" s="468"/>
      <c r="L8" s="384"/>
      <c r="M8" s="418"/>
    </row>
    <row r="9" spans="1:13" s="334" customFormat="1" ht="12" customHeight="1" x14ac:dyDescent="0.25">
      <c r="A9" s="467">
        <v>2003</v>
      </c>
      <c r="B9" s="416">
        <v>4203</v>
      </c>
      <c r="C9" s="463">
        <v>62.23</v>
      </c>
      <c r="D9" s="464"/>
      <c r="E9" s="463">
        <v>1027</v>
      </c>
      <c r="F9" s="463">
        <v>117.10029211295034</v>
      </c>
      <c r="G9" s="464"/>
      <c r="H9" s="465">
        <v>374</v>
      </c>
      <c r="I9" s="463">
        <v>196.86631016042782</v>
      </c>
      <c r="J9" s="414"/>
      <c r="K9" s="468"/>
      <c r="L9" s="384"/>
      <c r="M9" s="418"/>
    </row>
    <row r="10" spans="1:13" s="334" customFormat="1" ht="14.25" customHeight="1" x14ac:dyDescent="0.25">
      <c r="A10" s="467">
        <v>2004</v>
      </c>
      <c r="B10" s="416">
        <v>2747</v>
      </c>
      <c r="C10" s="463">
        <v>59.61</v>
      </c>
      <c r="D10" s="464"/>
      <c r="E10" s="463">
        <v>740</v>
      </c>
      <c r="F10" s="463">
        <v>134.23951285520974</v>
      </c>
      <c r="G10" s="464"/>
      <c r="H10" s="465">
        <v>314</v>
      </c>
      <c r="I10" s="463">
        <v>240.71337579617835</v>
      </c>
      <c r="J10" s="414"/>
      <c r="K10" s="468"/>
      <c r="L10" s="384"/>
      <c r="M10" s="418"/>
    </row>
    <row r="11" spans="1:13" s="334" customFormat="1" x14ac:dyDescent="0.25">
      <c r="A11" s="467">
        <v>2005</v>
      </c>
      <c r="B11" s="416">
        <v>3495</v>
      </c>
      <c r="C11" s="470">
        <v>78.180000000000007</v>
      </c>
      <c r="D11" s="471"/>
      <c r="E11" s="470">
        <v>817</v>
      </c>
      <c r="F11" s="470">
        <v>208.58017135862914</v>
      </c>
      <c r="G11" s="471"/>
      <c r="H11" s="472">
        <v>369</v>
      </c>
      <c r="I11" s="470">
        <v>277.66937669376694</v>
      </c>
      <c r="J11" s="414"/>
      <c r="K11" s="468"/>
      <c r="L11" s="384"/>
      <c r="M11" s="418"/>
    </row>
    <row r="12" spans="1:13" s="334" customFormat="1" x14ac:dyDescent="0.25">
      <c r="A12" s="467">
        <v>2006</v>
      </c>
      <c r="B12" s="416">
        <v>3960</v>
      </c>
      <c r="C12" s="470">
        <v>118.22</v>
      </c>
      <c r="D12" s="471"/>
      <c r="E12" s="470">
        <v>897</v>
      </c>
      <c r="F12" s="470">
        <v>265.87374301675976</v>
      </c>
      <c r="G12" s="471"/>
      <c r="H12" s="472">
        <v>430</v>
      </c>
      <c r="I12" s="470">
        <v>424.74651162790695</v>
      </c>
      <c r="J12" s="414"/>
      <c r="K12" s="466"/>
      <c r="L12" s="384"/>
      <c r="M12" s="418"/>
    </row>
    <row r="13" spans="1:13" s="334" customFormat="1" x14ac:dyDescent="0.25">
      <c r="A13" s="467">
        <v>2007</v>
      </c>
      <c r="B13" s="416">
        <f>'[12]2.3 Workings'!C5</f>
        <v>4184</v>
      </c>
      <c r="C13" s="470">
        <f>'[12]2.3 Workings'!B5</f>
        <v>113.5</v>
      </c>
      <c r="D13" s="471"/>
      <c r="E13" s="470">
        <f>'[12]2.3 Workings'!C22</f>
        <v>979</v>
      </c>
      <c r="F13" s="470">
        <f>'[12]2.3 Workings'!B22</f>
        <v>267.16000000000003</v>
      </c>
      <c r="G13" s="471"/>
      <c r="H13" s="472">
        <f>'[12]2.3 Workings'!C39</f>
        <v>406</v>
      </c>
      <c r="I13" s="470">
        <f>'[12]2.3 Workings'!B39</f>
        <v>356.22</v>
      </c>
      <c r="J13" s="414"/>
      <c r="K13" s="384"/>
      <c r="L13" s="384"/>
      <c r="M13" s="418"/>
    </row>
    <row r="14" spans="1:13" s="334" customFormat="1" x14ac:dyDescent="0.25">
      <c r="A14" s="467">
        <v>2008</v>
      </c>
      <c r="B14" s="416">
        <f>'[12]2.3 Workings'!C6</f>
        <v>4364</v>
      </c>
      <c r="C14" s="470">
        <f>'[12]2.3 Workings'!B6</f>
        <v>88.53</v>
      </c>
      <c r="D14" s="471"/>
      <c r="E14" s="470">
        <f>'[12]2.3 Workings'!C23</f>
        <v>1109</v>
      </c>
      <c r="F14" s="470">
        <f>'[12]2.3 Workings'!B23</f>
        <v>180.42</v>
      </c>
      <c r="G14" s="471"/>
      <c r="H14" s="472">
        <f>'[12]2.3 Workings'!C40</f>
        <v>382</v>
      </c>
      <c r="I14" s="470">
        <f>'[12]2.3 Workings'!B40</f>
        <v>337.65</v>
      </c>
      <c r="J14" s="414"/>
      <c r="K14" s="384"/>
      <c r="L14" s="384"/>
      <c r="M14" s="418"/>
    </row>
    <row r="15" spans="1:13" s="334" customFormat="1" x14ac:dyDescent="0.25">
      <c r="A15" s="467">
        <v>2009</v>
      </c>
      <c r="B15" s="416">
        <f>'[12]2.3 Workings'!C7</f>
        <v>4975</v>
      </c>
      <c r="C15" s="470">
        <f>'[12]2.3 Workings'!B7</f>
        <v>111.31</v>
      </c>
      <c r="D15" s="471"/>
      <c r="E15" s="470">
        <f>'[12]2.3 Workings'!C24</f>
        <v>1178</v>
      </c>
      <c r="F15" s="470">
        <f>'[12]2.3 Workings'!B24</f>
        <v>213.65</v>
      </c>
      <c r="G15" s="471"/>
      <c r="H15" s="472">
        <f>'[12]2.3 Workings'!C41</f>
        <v>454</v>
      </c>
      <c r="I15" s="470">
        <f>'[12]2.3 Workings'!B41</f>
        <v>310.37</v>
      </c>
      <c r="J15" s="414"/>
      <c r="K15" s="384"/>
      <c r="L15" s="384"/>
      <c r="M15" s="418"/>
    </row>
    <row r="16" spans="1:13" s="334" customFormat="1" x14ac:dyDescent="0.25">
      <c r="A16" s="467">
        <v>2010</v>
      </c>
      <c r="B16" s="416">
        <f>'[12]2.3 Workings'!C8</f>
        <v>6184</v>
      </c>
      <c r="C16" s="470">
        <f>'[12]2.3 Workings'!B8</f>
        <v>89.37</v>
      </c>
      <c r="D16" s="471"/>
      <c r="E16" s="470">
        <f>'[12]2.3 Workings'!C25</f>
        <v>1370</v>
      </c>
      <c r="F16" s="470">
        <f>'[12]2.3 Workings'!B25</f>
        <v>256</v>
      </c>
      <c r="G16" s="471"/>
      <c r="H16" s="472">
        <f>'[12]2.3 Workings'!C42</f>
        <v>462</v>
      </c>
      <c r="I16" s="470">
        <f>'[12]2.3 Workings'!B42</f>
        <v>334.17</v>
      </c>
      <c r="J16" s="414"/>
      <c r="K16" s="384"/>
      <c r="L16" s="384"/>
      <c r="M16" s="418"/>
    </row>
    <row r="17" spans="1:13" s="334" customFormat="1" x14ac:dyDescent="0.25">
      <c r="A17" s="473">
        <v>2011</v>
      </c>
      <c r="B17" s="416">
        <f>'[12]2.3 Workings'!C9</f>
        <v>6627</v>
      </c>
      <c r="C17" s="470">
        <f>'[12]2.3 Workings'!B9</f>
        <v>94.73</v>
      </c>
      <c r="D17" s="471"/>
      <c r="E17" s="470">
        <f>'[12]2.3 Workings'!C26</f>
        <v>1517</v>
      </c>
      <c r="F17" s="470">
        <f>'[12]2.3 Workings'!B26</f>
        <v>223.99</v>
      </c>
      <c r="G17" s="471"/>
      <c r="H17" s="472">
        <f>'[12]2.3 Workings'!C43</f>
        <v>469</v>
      </c>
      <c r="I17" s="470">
        <f>'[12]2.3 Workings'!B43</f>
        <v>386.14</v>
      </c>
      <c r="J17" s="414"/>
      <c r="K17" s="384"/>
      <c r="L17" s="384"/>
      <c r="M17" s="418"/>
    </row>
    <row r="18" spans="1:13" s="334" customFormat="1" x14ac:dyDescent="0.25">
      <c r="A18" s="425">
        <v>2012</v>
      </c>
      <c r="B18" s="416">
        <f>'[12]2.3 Workings'!C10</f>
        <v>7774</v>
      </c>
      <c r="C18" s="470">
        <f>'[12]2.3 Workings'!B10</f>
        <v>111.07</v>
      </c>
      <c r="D18" s="471"/>
      <c r="E18" s="470">
        <f>'[12]2.3 Workings'!C27</f>
        <v>1959</v>
      </c>
      <c r="F18" s="470">
        <f>'[12]2.3 Workings'!B27</f>
        <v>233.64</v>
      </c>
      <c r="G18" s="471"/>
      <c r="H18" s="472">
        <f>'[12]2.3 Workings'!C44</f>
        <v>501</v>
      </c>
      <c r="I18" s="470">
        <f>'[12]2.3 Workings'!B44</f>
        <v>405.55</v>
      </c>
      <c r="J18" s="414"/>
      <c r="K18" s="384"/>
      <c r="L18" s="384"/>
      <c r="M18" s="418"/>
    </row>
    <row r="19" spans="1:13" s="334" customFormat="1" ht="15.6" x14ac:dyDescent="0.25">
      <c r="A19" s="428" t="s">
        <v>208</v>
      </c>
      <c r="B19" s="416">
        <f>'[12]2.3 Workings'!C11</f>
        <v>8233</v>
      </c>
      <c r="C19" s="470">
        <f>'[12]2.3 Workings'!B11</f>
        <v>127.21</v>
      </c>
      <c r="D19" s="471"/>
      <c r="E19" s="470">
        <f>'[12]2.3 Workings'!C28</f>
        <v>1131</v>
      </c>
      <c r="F19" s="470">
        <f>'[12]2.3 Workings'!B28</f>
        <v>218.53</v>
      </c>
      <c r="G19" s="471"/>
      <c r="H19" s="472">
        <f>'[12]2.3 Workings'!C45</f>
        <v>510</v>
      </c>
      <c r="I19" s="470">
        <f>'[12]2.3 Workings'!B45</f>
        <v>383.39</v>
      </c>
      <c r="J19" s="414"/>
      <c r="K19" s="384"/>
      <c r="L19" s="384"/>
      <c r="M19" s="418"/>
    </row>
    <row r="20" spans="1:13" s="334" customFormat="1" x14ac:dyDescent="0.25">
      <c r="A20" s="428">
        <v>2014</v>
      </c>
      <c r="B20" s="416">
        <f>'[12]2.3 Workings'!C12</f>
        <v>3135</v>
      </c>
      <c r="C20" s="470">
        <f>'[12]2.3 Workings'!B12</f>
        <v>78.55</v>
      </c>
      <c r="D20" s="471"/>
      <c r="E20" s="470">
        <f>'[12]2.3 Workings'!C29</f>
        <v>483</v>
      </c>
      <c r="F20" s="470">
        <f>'[12]2.3 Workings'!B29</f>
        <v>160.87</v>
      </c>
      <c r="G20" s="471"/>
      <c r="H20" s="472">
        <f>'[12]2.3 Workings'!C46</f>
        <v>373</v>
      </c>
      <c r="I20" s="470">
        <f>'[12]2.3 Workings'!B46</f>
        <v>279.42</v>
      </c>
      <c r="J20" s="414"/>
      <c r="K20" s="384"/>
      <c r="L20" s="384"/>
      <c r="M20" s="418"/>
    </row>
    <row r="21" spans="1:13" s="334" customFormat="1" x14ac:dyDescent="0.25">
      <c r="A21" s="423">
        <v>2015</v>
      </c>
      <c r="B21" s="416">
        <f>'[12]2.3 Workings'!C13</f>
        <v>3617</v>
      </c>
      <c r="C21" s="470">
        <f>'[12]2.3 Workings'!B13</f>
        <v>72.48</v>
      </c>
      <c r="D21" s="471"/>
      <c r="E21" s="470">
        <f>'[12]2.3 Workings'!C30</f>
        <v>491</v>
      </c>
      <c r="F21" s="470">
        <f>'[12]2.3 Workings'!B30</f>
        <v>169.08</v>
      </c>
      <c r="G21" s="471"/>
      <c r="H21" s="472">
        <f>'[12]2.3 Workings'!C47</f>
        <v>351</v>
      </c>
      <c r="I21" s="470">
        <f>'[12]2.3 Workings'!B47</f>
        <v>276.7</v>
      </c>
      <c r="J21" s="414"/>
      <c r="K21" s="384"/>
      <c r="L21" s="384"/>
      <c r="M21" s="418"/>
    </row>
    <row r="22" spans="1:13" s="334" customFormat="1" x14ac:dyDescent="0.25">
      <c r="A22" s="363" t="s">
        <v>179</v>
      </c>
      <c r="B22" s="416">
        <f>'[12]2.3 Workings'!C14</f>
        <v>3181</v>
      </c>
      <c r="C22" s="470">
        <f>'[12]2.3 Workings'!B14</f>
        <v>79.69</v>
      </c>
      <c r="D22" s="471"/>
      <c r="E22" s="470">
        <f>'[12]2.3 Workings'!C31</f>
        <v>529</v>
      </c>
      <c r="F22" s="470">
        <f>'[12]2.3 Workings'!B31</f>
        <v>150.41999999999999</v>
      </c>
      <c r="G22" s="471"/>
      <c r="H22" s="472">
        <f>'[12]2.3 Workings'!C48</f>
        <v>312</v>
      </c>
      <c r="I22" s="470">
        <f>'[12]2.3 Workings'!B48</f>
        <v>285.02</v>
      </c>
      <c r="J22" s="414"/>
      <c r="K22" s="384"/>
      <c r="L22" s="384"/>
      <c r="M22" s="418"/>
    </row>
    <row r="23" spans="1:13" s="334" customFormat="1" x14ac:dyDescent="0.25">
      <c r="A23" s="363" t="s">
        <v>209</v>
      </c>
      <c r="B23" s="416">
        <f>'[12]2.3 Workings'!C15</f>
        <v>3197</v>
      </c>
      <c r="C23" s="470">
        <f>'[12]2.3 Workings'!B15</f>
        <v>74.05</v>
      </c>
      <c r="D23" s="471"/>
      <c r="E23" s="470">
        <f>'[12]2.3 Workings'!C32</f>
        <v>522</v>
      </c>
      <c r="F23" s="470">
        <f>'[12]2.3 Workings'!B32</f>
        <v>134.56</v>
      </c>
      <c r="G23" s="471"/>
      <c r="H23" s="472">
        <f>'[12]2.3 Workings'!C49</f>
        <v>274</v>
      </c>
      <c r="I23" s="470">
        <f>'[12]2.3 Workings'!B49</f>
        <v>234.27</v>
      </c>
      <c r="J23" s="414"/>
      <c r="K23" s="384"/>
      <c r="L23" s="384"/>
      <c r="M23" s="418"/>
    </row>
    <row r="24" spans="1:13" s="334" customFormat="1" x14ac:dyDescent="0.25">
      <c r="A24" s="364" t="s">
        <v>181</v>
      </c>
      <c r="B24" s="474">
        <f>'[12]2.3 Workings'!C16</f>
        <v>1714</v>
      </c>
      <c r="C24" s="475">
        <f>'[12]2.3 Workings'!B16</f>
        <v>61.35</v>
      </c>
      <c r="D24" s="476"/>
      <c r="E24" s="475">
        <f>'[12]2.3 Workings'!C33</f>
        <v>230</v>
      </c>
      <c r="F24" s="475">
        <f>'[12]2.3 Workings'!B33</f>
        <v>111.16</v>
      </c>
      <c r="G24" s="476"/>
      <c r="H24" s="477">
        <f>'[12]2.3 Workings'!C50</f>
        <v>70</v>
      </c>
      <c r="I24" s="475">
        <f>'[12]2.3 Workings'!B50</f>
        <v>137.51</v>
      </c>
      <c r="J24" s="414"/>
      <c r="K24" s="384"/>
      <c r="L24" s="384"/>
      <c r="M24" s="418"/>
    </row>
    <row r="25" spans="1:13" s="334" customFormat="1" x14ac:dyDescent="0.25">
      <c r="A25" s="478"/>
      <c r="B25" s="479"/>
      <c r="C25" s="480"/>
      <c r="D25" s="481"/>
      <c r="E25" s="480"/>
      <c r="F25" s="480"/>
      <c r="G25" s="481"/>
      <c r="H25" s="482"/>
      <c r="I25" s="480"/>
    </row>
    <row r="26" spans="1:13" x14ac:dyDescent="0.25">
      <c r="A26" s="370" t="s">
        <v>182</v>
      </c>
      <c r="B26" s="483"/>
      <c r="C26" s="483"/>
      <c r="D26" s="483"/>
      <c r="E26" s="484"/>
      <c r="F26" s="484"/>
      <c r="G26" s="483"/>
      <c r="H26" s="484"/>
      <c r="I26" s="484"/>
    </row>
    <row r="27" spans="1:13" x14ac:dyDescent="0.25">
      <c r="A27" s="483"/>
      <c r="B27" s="483"/>
      <c r="C27" s="483"/>
      <c r="D27" s="483"/>
      <c r="E27" s="484"/>
      <c r="F27" s="485"/>
      <c r="G27" s="483"/>
      <c r="H27" s="484"/>
      <c r="I27" s="484"/>
    </row>
    <row r="28" spans="1:13" x14ac:dyDescent="0.25">
      <c r="A28" s="486" t="s">
        <v>26</v>
      </c>
      <c r="B28" s="486"/>
      <c r="C28" s="486"/>
      <c r="D28" s="486"/>
      <c r="E28" s="486"/>
      <c r="F28" s="486"/>
      <c r="G28" s="486"/>
      <c r="H28" s="484"/>
      <c r="I28" s="484"/>
    </row>
    <row r="29" spans="1:13" ht="24.75" customHeight="1" x14ac:dyDescent="0.25">
      <c r="A29" s="610" t="s">
        <v>211</v>
      </c>
      <c r="B29" s="610"/>
      <c r="C29" s="610"/>
      <c r="D29" s="610"/>
      <c r="E29" s="610"/>
      <c r="F29" s="610"/>
      <c r="G29" s="610"/>
      <c r="H29" s="610"/>
      <c r="I29" s="610"/>
    </row>
    <row r="30" spans="1:13" x14ac:dyDescent="0.25">
      <c r="A30" s="373" t="s">
        <v>225</v>
      </c>
      <c r="B30" s="373"/>
      <c r="C30" s="373"/>
      <c r="D30" s="373"/>
      <c r="E30" s="373"/>
      <c r="F30" s="373"/>
      <c r="G30" s="373"/>
      <c r="H30" s="373"/>
      <c r="I30" s="375"/>
    </row>
    <row r="31" spans="1:13" x14ac:dyDescent="0.25">
      <c r="A31" s="484" t="s">
        <v>226</v>
      </c>
      <c r="B31" s="487"/>
      <c r="C31" s="487"/>
      <c r="D31" s="487"/>
      <c r="E31" s="487"/>
      <c r="F31" s="487"/>
      <c r="G31" s="487"/>
      <c r="H31" s="487"/>
      <c r="I31" s="487"/>
    </row>
    <row r="32" spans="1:13" x14ac:dyDescent="0.25">
      <c r="A32" s="484" t="s">
        <v>227</v>
      </c>
    </row>
    <row r="33" spans="1:9" ht="37.5" customHeight="1" x14ac:dyDescent="0.25">
      <c r="A33" s="634" t="s">
        <v>228</v>
      </c>
      <c r="B33" s="635"/>
      <c r="C33" s="635"/>
      <c r="D33" s="635"/>
      <c r="E33" s="635"/>
      <c r="F33" s="635"/>
      <c r="G33" s="635"/>
      <c r="H33" s="635"/>
      <c r="I33" s="635"/>
    </row>
    <row r="34" spans="1:9" x14ac:dyDescent="0.25">
      <c r="A34" s="376" t="s">
        <v>229</v>
      </c>
    </row>
    <row r="35" spans="1:9" x14ac:dyDescent="0.25">
      <c r="C35" s="488"/>
      <c r="E35" s="488"/>
      <c r="G35" s="488"/>
    </row>
  </sheetData>
  <mergeCells count="7">
    <mergeCell ref="A33:I33"/>
    <mergeCell ref="A2:I2"/>
    <mergeCell ref="A4:A5"/>
    <mergeCell ref="B4:C4"/>
    <mergeCell ref="E4:F4"/>
    <mergeCell ref="H4:I4"/>
    <mergeCell ref="A29:I29"/>
  </mergeCells>
  <conditionalFormatting sqref="K6">
    <cfRule type="containsText" dxfId="7" priority="3" operator="containsText" text="FALSE">
      <formula>NOT(ISERROR(SEARCH("FALSE",K6)))</formula>
    </cfRule>
    <cfRule type="containsText" dxfId="6" priority="4" operator="containsText" text="TRUE">
      <formula>NOT(ISERROR(SEARCH("TRUE",K6)))</formula>
    </cfRule>
  </conditionalFormatting>
  <conditionalFormatting sqref="K12">
    <cfRule type="containsText" dxfId="5" priority="1" operator="containsText" text="FALSE">
      <formula>NOT(ISERROR(SEARCH("FALSE",K12)))</formula>
    </cfRule>
    <cfRule type="containsText" dxfId="4" priority="2" operator="containsText" text="TRUE">
      <formula>NOT(ISERROR(SEARCH("TRUE",K12)))</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zoomScale="80" zoomScaleNormal="80" workbookViewId="0">
      <selection activeCell="J30" sqref="J30"/>
    </sheetView>
  </sheetViews>
  <sheetFormatPr defaultColWidth="9.109375" defaultRowHeight="13.2" x14ac:dyDescent="0.25"/>
  <cols>
    <col min="1" max="1" width="13.33203125" style="333" bestFit="1" customWidth="1"/>
    <col min="2" max="2" width="11.109375" style="333" customWidth="1"/>
    <col min="3" max="3" width="14.5546875" style="333" customWidth="1"/>
    <col min="4" max="4" width="14.33203125" style="333" customWidth="1"/>
    <col min="5" max="5" width="2" style="334" customWidth="1"/>
    <col min="6" max="6" width="12.6640625" style="333" bestFit="1" customWidth="1"/>
    <col min="7" max="7" width="14.109375" style="333" customWidth="1"/>
    <col min="8" max="8" width="13.44140625" style="333" customWidth="1"/>
    <col min="9" max="9" width="2.33203125" style="333" customWidth="1"/>
    <col min="10" max="10" width="10.5546875" style="333" customWidth="1"/>
    <col min="11" max="11" width="15" style="333" customWidth="1"/>
    <col min="12" max="12" width="13" style="333" customWidth="1"/>
    <col min="13" max="13" width="3.33203125" style="333" customWidth="1"/>
    <col min="14" max="14" width="10.5546875" style="333" customWidth="1"/>
    <col min="15" max="15" width="14.33203125" style="333" customWidth="1"/>
    <col min="16" max="16" width="14.88671875" style="333" customWidth="1"/>
    <col min="17" max="16384" width="9.109375" style="333"/>
  </cols>
  <sheetData>
    <row r="1" spans="1:26" x14ac:dyDescent="0.25">
      <c r="A1" s="489" t="s">
        <v>230</v>
      </c>
      <c r="B1" s="332"/>
      <c r="C1" s="332"/>
      <c r="D1" s="332"/>
      <c r="E1" s="339"/>
      <c r="P1" s="335" t="s">
        <v>30</v>
      </c>
    </row>
    <row r="2" spans="1:26" ht="13.5" customHeight="1" x14ac:dyDescent="0.25">
      <c r="A2" s="639" t="s">
        <v>231</v>
      </c>
      <c r="B2" s="639"/>
      <c r="C2" s="639"/>
      <c r="D2" s="639"/>
      <c r="E2" s="639"/>
      <c r="F2" s="639"/>
      <c r="G2" s="639"/>
      <c r="H2" s="639"/>
      <c r="I2" s="639"/>
      <c r="J2" s="639"/>
      <c r="K2" s="639"/>
      <c r="L2" s="639"/>
      <c r="M2" s="639"/>
      <c r="N2" s="639"/>
      <c r="O2" s="639"/>
      <c r="P2" s="490"/>
    </row>
    <row r="3" spans="1:26" ht="13.5" customHeight="1" x14ac:dyDescent="0.25">
      <c r="A3" s="491"/>
      <c r="B3" s="492"/>
      <c r="C3" s="492"/>
      <c r="D3" s="492"/>
      <c r="E3" s="492"/>
      <c r="F3" s="492"/>
      <c r="G3" s="492"/>
      <c r="H3" s="334"/>
      <c r="I3" s="334"/>
      <c r="J3" s="334"/>
    </row>
    <row r="4" spans="1:26" s="496" customFormat="1" ht="18.75" customHeight="1" x14ac:dyDescent="0.25">
      <c r="A4" s="493"/>
      <c r="B4" s="640" t="s">
        <v>232</v>
      </c>
      <c r="C4" s="641"/>
      <c r="D4" s="641"/>
      <c r="E4" s="494"/>
      <c r="F4" s="640" t="s">
        <v>169</v>
      </c>
      <c r="G4" s="641"/>
      <c r="H4" s="641"/>
      <c r="I4" s="494"/>
      <c r="J4" s="640" t="s">
        <v>170</v>
      </c>
      <c r="K4" s="641"/>
      <c r="L4" s="641"/>
      <c r="M4" s="494"/>
      <c r="N4" s="640" t="s">
        <v>233</v>
      </c>
      <c r="O4" s="641"/>
      <c r="P4" s="641"/>
      <c r="Q4" s="495"/>
      <c r="R4" s="495"/>
      <c r="S4" s="495"/>
      <c r="T4" s="495"/>
      <c r="U4" s="495"/>
      <c r="V4" s="495"/>
      <c r="W4" s="495"/>
      <c r="X4" s="495"/>
    </row>
    <row r="5" spans="1:26" s="501" customFormat="1" ht="42" x14ac:dyDescent="0.25">
      <c r="A5" s="497" t="s">
        <v>14</v>
      </c>
      <c r="B5" s="399" t="s">
        <v>167</v>
      </c>
      <c r="C5" s="399" t="s">
        <v>234</v>
      </c>
      <c r="D5" s="399" t="s">
        <v>235</v>
      </c>
      <c r="E5" s="498"/>
      <c r="F5" s="399" t="s">
        <v>167</v>
      </c>
      <c r="G5" s="399" t="s">
        <v>236</v>
      </c>
      <c r="H5" s="399" t="s">
        <v>235</v>
      </c>
      <c r="I5" s="498"/>
      <c r="J5" s="399" t="s">
        <v>167</v>
      </c>
      <c r="K5" s="399" t="s">
        <v>236</v>
      </c>
      <c r="L5" s="399" t="s">
        <v>235</v>
      </c>
      <c r="M5" s="498"/>
      <c r="N5" s="459" t="s">
        <v>167</v>
      </c>
      <c r="O5" s="459" t="s">
        <v>234</v>
      </c>
      <c r="P5" s="399" t="s">
        <v>235</v>
      </c>
      <c r="Q5" s="499"/>
      <c r="R5" s="499"/>
      <c r="S5" s="500"/>
      <c r="T5" s="499"/>
      <c r="U5" s="499"/>
      <c r="V5" s="499"/>
      <c r="W5" s="499"/>
      <c r="X5" s="499"/>
    </row>
    <row r="6" spans="1:26" s="501" customFormat="1" x14ac:dyDescent="0.25">
      <c r="A6" s="502"/>
      <c r="B6" s="356"/>
      <c r="C6" s="503"/>
      <c r="D6" s="504"/>
      <c r="E6" s="504"/>
      <c r="F6" s="504"/>
      <c r="G6" s="504"/>
      <c r="H6" s="504"/>
      <c r="I6" s="504"/>
      <c r="J6" s="504"/>
      <c r="K6" s="504"/>
      <c r="L6" s="504"/>
      <c r="M6" s="504"/>
      <c r="N6" s="504"/>
      <c r="O6" s="504"/>
      <c r="P6" s="505"/>
      <c r="Q6" s="499"/>
      <c r="R6" s="499"/>
      <c r="S6" s="499"/>
      <c r="T6" s="499"/>
      <c r="U6" s="499"/>
      <c r="V6" s="499"/>
      <c r="W6" s="499"/>
      <c r="X6" s="499"/>
    </row>
    <row r="7" spans="1:26" s="501" customFormat="1" ht="15" x14ac:dyDescent="0.25">
      <c r="A7" s="506">
        <v>2013</v>
      </c>
      <c r="B7" s="507">
        <v>13140</v>
      </c>
      <c r="C7" s="508">
        <v>6655</v>
      </c>
      <c r="D7" s="508">
        <v>2107</v>
      </c>
      <c r="E7" s="508"/>
      <c r="F7" s="507">
        <v>2180</v>
      </c>
      <c r="G7" s="508">
        <v>1602</v>
      </c>
      <c r="H7" s="508">
        <v>267</v>
      </c>
      <c r="I7" s="508"/>
      <c r="J7" s="507">
        <v>273</v>
      </c>
      <c r="K7" s="508">
        <v>235</v>
      </c>
      <c r="L7" s="508">
        <v>32</v>
      </c>
      <c r="M7" s="508"/>
      <c r="N7" s="507">
        <v>15593</v>
      </c>
      <c r="O7" s="507">
        <v>8492</v>
      </c>
      <c r="P7" s="507">
        <v>2406</v>
      </c>
      <c r="Q7" s="509"/>
      <c r="R7" s="499"/>
      <c r="S7" s="355"/>
      <c r="T7" s="355"/>
      <c r="U7" s="355"/>
      <c r="V7" s="499"/>
      <c r="W7" s="504"/>
      <c r="X7" s="504"/>
      <c r="Y7" s="510"/>
      <c r="Z7" s="510"/>
    </row>
    <row r="8" spans="1:26" s="501" customFormat="1" ht="12.75" customHeight="1" x14ac:dyDescent="0.25">
      <c r="A8" s="511">
        <v>2014</v>
      </c>
      <c r="B8" s="507">
        <v>1900</v>
      </c>
      <c r="C8" s="508">
        <v>1498</v>
      </c>
      <c r="D8" s="508">
        <v>335</v>
      </c>
      <c r="E8" s="508"/>
      <c r="F8" s="507">
        <v>1897</v>
      </c>
      <c r="G8" s="508">
        <v>1464</v>
      </c>
      <c r="H8" s="508">
        <v>312</v>
      </c>
      <c r="I8" s="508"/>
      <c r="J8" s="507">
        <v>268</v>
      </c>
      <c r="K8" s="508">
        <v>238</v>
      </c>
      <c r="L8" s="508">
        <v>59</v>
      </c>
      <c r="M8" s="508"/>
      <c r="N8" s="507">
        <v>4065</v>
      </c>
      <c r="O8" s="507">
        <v>3200</v>
      </c>
      <c r="P8" s="507">
        <v>706</v>
      </c>
      <c r="Q8" s="509"/>
      <c r="R8" s="499"/>
      <c r="S8" s="355"/>
      <c r="T8" s="355"/>
      <c r="U8" s="355"/>
      <c r="V8" s="499"/>
      <c r="W8" s="504"/>
      <c r="X8" s="355"/>
    </row>
    <row r="9" spans="1:26" s="501" customFormat="1" ht="12.75" customHeight="1" x14ac:dyDescent="0.25">
      <c r="A9" s="511">
        <v>2015</v>
      </c>
      <c r="B9" s="507">
        <v>2669</v>
      </c>
      <c r="C9" s="508">
        <v>2168</v>
      </c>
      <c r="D9" s="508">
        <v>436</v>
      </c>
      <c r="E9" s="508"/>
      <c r="F9" s="507">
        <v>1748</v>
      </c>
      <c r="G9" s="508">
        <v>1311</v>
      </c>
      <c r="H9" s="508">
        <v>238</v>
      </c>
      <c r="I9" s="508"/>
      <c r="J9" s="507">
        <v>262</v>
      </c>
      <c r="K9" s="508">
        <v>239</v>
      </c>
      <c r="L9" s="508">
        <v>70</v>
      </c>
      <c r="M9" s="508"/>
      <c r="N9" s="507">
        <v>4679</v>
      </c>
      <c r="O9" s="507">
        <v>3718</v>
      </c>
      <c r="P9" s="507">
        <v>744</v>
      </c>
      <c r="Q9" s="509"/>
      <c r="R9" s="507"/>
      <c r="S9" s="355"/>
      <c r="T9" s="355"/>
      <c r="U9" s="355"/>
      <c r="V9" s="499"/>
      <c r="W9" s="504"/>
      <c r="X9" s="355"/>
    </row>
    <row r="10" spans="1:26" s="510" customFormat="1" ht="15" x14ac:dyDescent="0.25">
      <c r="A10" s="363" t="s">
        <v>179</v>
      </c>
      <c r="B10" s="507">
        <v>2485</v>
      </c>
      <c r="C10" s="508">
        <v>1854</v>
      </c>
      <c r="D10" s="508">
        <v>355</v>
      </c>
      <c r="E10" s="508"/>
      <c r="F10" s="512">
        <v>1597</v>
      </c>
      <c r="G10" s="513">
        <v>1174</v>
      </c>
      <c r="H10" s="513">
        <v>224</v>
      </c>
      <c r="I10" s="513"/>
      <c r="J10" s="512">
        <v>220</v>
      </c>
      <c r="K10" s="513">
        <v>200</v>
      </c>
      <c r="L10" s="513">
        <v>53</v>
      </c>
      <c r="M10" s="508"/>
      <c r="N10" s="507">
        <v>4302</v>
      </c>
      <c r="O10" s="507">
        <v>3228</v>
      </c>
      <c r="P10" s="507">
        <v>632</v>
      </c>
      <c r="Q10" s="509"/>
      <c r="R10" s="499"/>
      <c r="S10" s="355"/>
      <c r="T10" s="355"/>
      <c r="U10" s="355"/>
      <c r="V10" s="504"/>
      <c r="W10" s="504"/>
      <c r="X10" s="355"/>
    </row>
    <row r="11" spans="1:26" s="510" customFormat="1" ht="15" x14ac:dyDescent="0.25">
      <c r="A11" s="363" t="s">
        <v>209</v>
      </c>
      <c r="B11" s="507">
        <v>2258</v>
      </c>
      <c r="C11" s="508">
        <v>1735</v>
      </c>
      <c r="D11" s="508">
        <v>262</v>
      </c>
      <c r="E11" s="508"/>
      <c r="F11" s="512">
        <v>1719</v>
      </c>
      <c r="G11" s="513">
        <v>1227</v>
      </c>
      <c r="H11" s="513">
        <v>251</v>
      </c>
      <c r="I11" s="513"/>
      <c r="J11" s="512">
        <v>219</v>
      </c>
      <c r="K11" s="513">
        <v>183</v>
      </c>
      <c r="L11" s="513">
        <v>55</v>
      </c>
      <c r="M11" s="508"/>
      <c r="N11" s="507">
        <v>4196</v>
      </c>
      <c r="O11" s="507">
        <v>3145</v>
      </c>
      <c r="P11" s="507">
        <v>568</v>
      </c>
      <c r="Q11" s="509"/>
      <c r="R11" s="499"/>
      <c r="S11" s="355"/>
      <c r="T11" s="355"/>
      <c r="U11" s="355"/>
      <c r="V11" s="504"/>
      <c r="W11" s="504"/>
      <c r="X11" s="355"/>
    </row>
    <row r="12" spans="1:26" s="510" customFormat="1" ht="15" x14ac:dyDescent="0.25">
      <c r="A12" s="364" t="s">
        <v>181</v>
      </c>
      <c r="B12" s="514">
        <v>1326</v>
      </c>
      <c r="C12" s="515">
        <v>882</v>
      </c>
      <c r="D12" s="515">
        <v>92</v>
      </c>
      <c r="E12" s="515"/>
      <c r="F12" s="514">
        <v>1166</v>
      </c>
      <c r="G12" s="515">
        <v>767</v>
      </c>
      <c r="H12" s="515">
        <v>113</v>
      </c>
      <c r="I12" s="515"/>
      <c r="J12" s="514">
        <v>162</v>
      </c>
      <c r="K12" s="515">
        <v>111</v>
      </c>
      <c r="L12" s="515">
        <v>26</v>
      </c>
      <c r="M12" s="515"/>
      <c r="N12" s="514">
        <v>2654</v>
      </c>
      <c r="O12" s="514">
        <v>1760</v>
      </c>
      <c r="P12" s="514">
        <v>231</v>
      </c>
      <c r="Q12" s="509"/>
      <c r="R12" s="499"/>
      <c r="S12" s="355"/>
      <c r="T12" s="355"/>
      <c r="U12" s="355"/>
      <c r="V12" s="504"/>
      <c r="W12" s="504"/>
      <c r="X12" s="355"/>
    </row>
    <row r="13" spans="1:26" s="510" customFormat="1" x14ac:dyDescent="0.25">
      <c r="A13" s="478"/>
      <c r="B13" s="516"/>
      <c r="C13" s="517"/>
      <c r="D13" s="517"/>
      <c r="E13" s="517"/>
      <c r="F13" s="517"/>
      <c r="G13" s="517"/>
      <c r="H13" s="517"/>
      <c r="I13" s="517"/>
      <c r="J13" s="517"/>
      <c r="K13" s="517"/>
      <c r="L13" s="517"/>
      <c r="M13" s="517"/>
      <c r="N13" s="517"/>
      <c r="O13" s="517"/>
      <c r="P13" s="517"/>
    </row>
    <row r="14" spans="1:26" x14ac:dyDescent="0.25">
      <c r="A14" s="370" t="s">
        <v>182</v>
      </c>
      <c r="B14" s="337"/>
      <c r="C14" s="518"/>
      <c r="D14" s="518"/>
      <c r="E14" s="519"/>
      <c r="F14" s="520"/>
      <c r="G14" s="518"/>
      <c r="H14" s="518"/>
      <c r="I14" s="518"/>
      <c r="J14" s="518"/>
      <c r="K14" s="518"/>
      <c r="L14" s="518"/>
      <c r="M14" s="518"/>
      <c r="N14" s="519"/>
      <c r="O14" s="519"/>
      <c r="P14" s="519"/>
      <c r="Q14" s="334"/>
      <c r="R14" s="334"/>
    </row>
    <row r="15" spans="1:26" x14ac:dyDescent="0.25">
      <c r="A15" s="373"/>
      <c r="B15" s="337"/>
      <c r="C15" s="518"/>
      <c r="D15" s="518"/>
      <c r="E15" s="519"/>
      <c r="F15" s="520"/>
      <c r="G15" s="518"/>
      <c r="H15" s="518"/>
      <c r="I15" s="518"/>
      <c r="J15" s="518"/>
      <c r="K15" s="518"/>
      <c r="L15" s="518"/>
      <c r="M15" s="518"/>
      <c r="N15" s="519"/>
      <c r="O15" s="521"/>
      <c r="P15" s="521"/>
      <c r="Q15" s="334"/>
      <c r="R15" s="334"/>
    </row>
    <row r="16" spans="1:26" x14ac:dyDescent="0.25">
      <c r="A16" s="370" t="s">
        <v>26</v>
      </c>
      <c r="B16" s="337"/>
      <c r="C16" s="518"/>
      <c r="D16" s="518"/>
      <c r="E16" s="519"/>
      <c r="F16" s="520"/>
      <c r="G16" s="518"/>
      <c r="H16" s="518"/>
      <c r="I16" s="518"/>
      <c r="J16" s="518"/>
      <c r="K16" s="518"/>
      <c r="L16" s="518"/>
      <c r="M16" s="518"/>
      <c r="N16" s="519"/>
      <c r="O16" s="519"/>
      <c r="P16" s="519"/>
      <c r="Q16" s="334"/>
      <c r="R16" s="334"/>
    </row>
    <row r="17" spans="1:18" x14ac:dyDescent="0.25">
      <c r="A17" s="484" t="s">
        <v>183</v>
      </c>
      <c r="B17" s="337"/>
      <c r="C17" s="518"/>
      <c r="D17" s="518"/>
      <c r="E17" s="519"/>
      <c r="F17" s="520"/>
      <c r="G17" s="518"/>
      <c r="H17" s="518"/>
      <c r="I17" s="518"/>
      <c r="J17" s="518"/>
      <c r="K17" s="353"/>
      <c r="L17" s="353"/>
      <c r="M17" s="353"/>
      <c r="N17" s="522"/>
      <c r="O17" s="519"/>
      <c r="P17" s="519"/>
      <c r="Q17" s="334"/>
      <c r="R17" s="334"/>
    </row>
    <row r="18" spans="1:18" x14ac:dyDescent="0.25">
      <c r="A18" s="484" t="s">
        <v>237</v>
      </c>
      <c r="B18" s="337"/>
      <c r="D18" s="523"/>
      <c r="E18" s="524"/>
      <c r="F18" s="456"/>
      <c r="G18" s="523"/>
      <c r="H18" s="456"/>
      <c r="I18" s="456"/>
      <c r="J18" s="353"/>
      <c r="K18" s="353"/>
      <c r="L18" s="353"/>
      <c r="M18" s="353"/>
      <c r="N18" s="522"/>
      <c r="O18" s="519"/>
      <c r="P18" s="519"/>
      <c r="Q18" s="334"/>
      <c r="R18" s="334"/>
    </row>
    <row r="19" spans="1:18" x14ac:dyDescent="0.25">
      <c r="A19" s="484" t="s">
        <v>238</v>
      </c>
      <c r="B19" s="337"/>
      <c r="J19" s="353"/>
      <c r="K19" s="353"/>
      <c r="L19" s="353"/>
      <c r="M19" s="353"/>
      <c r="N19" s="522"/>
      <c r="O19" s="519"/>
      <c r="P19" s="519"/>
      <c r="Q19" s="334"/>
      <c r="R19" s="334"/>
    </row>
    <row r="20" spans="1:18" x14ac:dyDescent="0.25">
      <c r="A20" s="376" t="s">
        <v>239</v>
      </c>
      <c r="B20" s="337"/>
      <c r="C20" s="337"/>
      <c r="D20" s="337"/>
      <c r="E20" s="337"/>
      <c r="F20" s="337"/>
      <c r="G20" s="337"/>
      <c r="H20" s="337"/>
      <c r="I20" s="337"/>
      <c r="J20" s="353"/>
      <c r="K20" s="353"/>
      <c r="L20" s="353"/>
      <c r="M20" s="353"/>
      <c r="N20" s="522"/>
      <c r="O20" s="519"/>
      <c r="P20" s="519"/>
      <c r="Q20" s="334"/>
      <c r="R20" s="334"/>
    </row>
    <row r="21" spans="1:18" x14ac:dyDescent="0.25">
      <c r="B21" s="337"/>
      <c r="C21" s="337"/>
      <c r="D21" s="337"/>
      <c r="E21" s="337"/>
      <c r="F21" s="337"/>
      <c r="G21" s="337"/>
      <c r="H21" s="337"/>
      <c r="I21" s="337"/>
      <c r="J21" s="353"/>
      <c r="K21" s="353"/>
      <c r="L21" s="353"/>
      <c r="M21" s="353"/>
      <c r="N21" s="522"/>
      <c r="O21" s="519"/>
      <c r="P21" s="519"/>
      <c r="Q21" s="334"/>
      <c r="R21" s="334"/>
    </row>
    <row r="22" spans="1:18" x14ac:dyDescent="0.25">
      <c r="C22" s="337"/>
      <c r="D22" s="337"/>
      <c r="E22" s="337"/>
      <c r="F22" s="337"/>
      <c r="G22" s="337"/>
      <c r="H22" s="337"/>
      <c r="I22" s="337"/>
      <c r="J22" s="337"/>
      <c r="K22" s="337"/>
      <c r="L22" s="525"/>
      <c r="M22" s="525"/>
    </row>
    <row r="23" spans="1:18" x14ac:dyDescent="0.25">
      <c r="C23" s="337"/>
      <c r="D23" s="337"/>
      <c r="E23" s="337"/>
      <c r="F23" s="337"/>
      <c r="G23" s="337"/>
      <c r="H23" s="337"/>
      <c r="I23" s="337"/>
      <c r="J23" s="337"/>
      <c r="K23" s="337"/>
    </row>
    <row r="24" spans="1:18" x14ac:dyDescent="0.25">
      <c r="C24" s="337"/>
      <c r="D24" s="337"/>
      <c r="E24" s="337"/>
      <c r="F24" s="337"/>
      <c r="G24" s="337"/>
      <c r="H24" s="337"/>
      <c r="I24" s="337"/>
      <c r="J24" s="337"/>
      <c r="K24" s="337"/>
    </row>
    <row r="25" spans="1:18" ht="12.6" customHeight="1" x14ac:dyDescent="0.25">
      <c r="C25" s="353"/>
      <c r="E25" s="333"/>
      <c r="G25" s="353"/>
      <c r="K25" s="353"/>
    </row>
    <row r="26" spans="1:18" ht="12.6" customHeight="1" x14ac:dyDescent="0.25">
      <c r="C26" s="353"/>
      <c r="E26" s="333"/>
      <c r="G26" s="353"/>
      <c r="K26" s="353"/>
    </row>
    <row r="27" spans="1:18" ht="12.6" customHeight="1" x14ac:dyDescent="0.25">
      <c r="C27" s="353"/>
      <c r="E27" s="333"/>
      <c r="G27" s="353"/>
      <c r="K27" s="353"/>
    </row>
    <row r="28" spans="1:18" x14ac:dyDescent="0.25">
      <c r="E28" s="333"/>
    </row>
    <row r="29" spans="1:18" x14ac:dyDescent="0.25">
      <c r="E29" s="333"/>
    </row>
    <row r="30" spans="1:18" x14ac:dyDescent="0.25">
      <c r="E30" s="333"/>
    </row>
    <row r="31" spans="1:18" x14ac:dyDescent="0.25">
      <c r="E31" s="333"/>
    </row>
    <row r="32" spans="1:18" x14ac:dyDescent="0.25">
      <c r="E32" s="333"/>
    </row>
    <row r="33" spans="5:5" x14ac:dyDescent="0.25">
      <c r="E33" s="333"/>
    </row>
    <row r="34" spans="5:5" x14ac:dyDescent="0.25">
      <c r="E34" s="333"/>
    </row>
    <row r="35" spans="5:5" x14ac:dyDescent="0.25">
      <c r="E35" s="333"/>
    </row>
    <row r="36" spans="5:5" x14ac:dyDescent="0.25">
      <c r="E36" s="333"/>
    </row>
    <row r="37" spans="5:5" x14ac:dyDescent="0.25">
      <c r="E37" s="333"/>
    </row>
    <row r="38" spans="5:5" x14ac:dyDescent="0.25">
      <c r="E38" s="333"/>
    </row>
    <row r="39" spans="5:5" x14ac:dyDescent="0.25">
      <c r="E39" s="333"/>
    </row>
    <row r="40" spans="5:5" x14ac:dyDescent="0.25">
      <c r="E40" s="333"/>
    </row>
    <row r="41" spans="5:5" x14ac:dyDescent="0.25">
      <c r="E41" s="333"/>
    </row>
    <row r="42" spans="5:5" x14ac:dyDescent="0.25">
      <c r="E42" s="333"/>
    </row>
    <row r="43" spans="5:5" x14ac:dyDescent="0.25">
      <c r="E43" s="333"/>
    </row>
    <row r="44" spans="5:5" x14ac:dyDescent="0.25">
      <c r="E44" s="333"/>
    </row>
    <row r="45" spans="5:5" x14ac:dyDescent="0.25">
      <c r="E45" s="333"/>
    </row>
    <row r="46" spans="5:5" x14ac:dyDescent="0.25">
      <c r="E46" s="333"/>
    </row>
  </sheetData>
  <mergeCells count="5">
    <mergeCell ref="A2:O2"/>
    <mergeCell ref="B4:D4"/>
    <mergeCell ref="F4:H4"/>
    <mergeCell ref="J4:L4"/>
    <mergeCell ref="N4:P4"/>
  </mergeCells>
  <conditionalFormatting sqref="S7:U12">
    <cfRule type="containsText" dxfId="3" priority="3" operator="containsText" text="FALSE">
      <formula>NOT(ISERROR(SEARCH("FALSE",S7)))</formula>
    </cfRule>
    <cfRule type="containsText" dxfId="2" priority="4" operator="containsText" text="TRUE">
      <formula>NOT(ISERROR(SEARCH("TRUE",S7)))</formula>
    </cfRule>
  </conditionalFormatting>
  <conditionalFormatting sqref="X8:X12">
    <cfRule type="containsText" dxfId="1" priority="1" operator="containsText" text="FALSE">
      <formula>NOT(ISERROR(SEARCH("FALSE",X8)))</formula>
    </cfRule>
    <cfRule type="containsText" dxfId="0" priority="2" operator="containsText" text="TRUE">
      <formula>NOT(ISERROR(SEARCH("TRUE",X8)))</formula>
    </cfRule>
  </conditionalFormatting>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W73"/>
  <sheetViews>
    <sheetView showGridLines="0" zoomScale="80" zoomScaleNormal="80" workbookViewId="0">
      <pane ySplit="4" topLeftCell="A53" activePane="bottomLeft" state="frozen"/>
      <selection sqref="A1:XFD1048576"/>
      <selection pane="bottomLeft"/>
    </sheetView>
  </sheetViews>
  <sheetFormatPr defaultColWidth="9.109375" defaultRowHeight="13.2" x14ac:dyDescent="0.25"/>
  <cols>
    <col min="1" max="1" width="9.109375" style="43"/>
    <col min="2" max="2" width="8.109375" style="43" customWidth="1"/>
    <col min="3" max="3" width="12" style="43" customWidth="1"/>
    <col min="4" max="4" width="16" style="43" customWidth="1"/>
    <col min="5" max="5" width="17.33203125" style="43" customWidth="1"/>
    <col min="6" max="6" width="21.44140625" style="43" bestFit="1" customWidth="1"/>
    <col min="7" max="7" width="15.33203125" style="43" customWidth="1"/>
    <col min="8" max="8" width="13.5546875" style="43" bestFit="1" customWidth="1"/>
    <col min="9" max="9" width="3.6640625" style="43" customWidth="1"/>
    <col min="10" max="10" width="15.88671875" style="43" bestFit="1" customWidth="1"/>
    <col min="11" max="11" width="3.5546875" style="43" customWidth="1"/>
    <col min="12" max="12" width="15.6640625" style="43" bestFit="1" customWidth="1"/>
    <col min="13" max="13" width="3" style="43" customWidth="1"/>
    <col min="14" max="14" width="11" style="43" bestFit="1" customWidth="1"/>
    <col min="15" max="16384" width="9.109375" style="43"/>
  </cols>
  <sheetData>
    <row r="1" spans="1:19" x14ac:dyDescent="0.25">
      <c r="A1" s="41" t="s">
        <v>13</v>
      </c>
      <c r="B1" s="41"/>
      <c r="C1" s="27"/>
      <c r="D1" s="27"/>
      <c r="E1" s="27"/>
      <c r="F1" s="42" t="s">
        <v>30</v>
      </c>
    </row>
    <row r="2" spans="1:19" ht="12.75" customHeight="1" x14ac:dyDescent="0.25">
      <c r="A2" s="539" t="s">
        <v>153</v>
      </c>
      <c r="B2" s="539"/>
      <c r="C2" s="539"/>
      <c r="D2" s="539"/>
      <c r="E2" s="539"/>
      <c r="F2" s="539"/>
      <c r="G2" s="82"/>
    </row>
    <row r="3" spans="1:19" x14ac:dyDescent="0.25">
      <c r="A3" s="78"/>
      <c r="B3" s="78"/>
      <c r="C3" s="31"/>
      <c r="D3" s="31"/>
      <c r="E3" s="31"/>
      <c r="F3" s="31"/>
      <c r="G3" s="31"/>
      <c r="Q3" s="34"/>
    </row>
    <row r="4" spans="1:19" ht="45.75" customHeight="1" x14ac:dyDescent="0.25">
      <c r="A4" s="53" t="s">
        <v>14</v>
      </c>
      <c r="B4" s="53" t="s">
        <v>15</v>
      </c>
      <c r="C4" s="54" t="s">
        <v>4</v>
      </c>
      <c r="D4" s="54" t="s">
        <v>43</v>
      </c>
      <c r="E4" s="54" t="s">
        <v>108</v>
      </c>
      <c r="F4" s="54" t="s">
        <v>59</v>
      </c>
      <c r="H4" s="34"/>
      <c r="J4" s="34"/>
      <c r="L4" s="34"/>
      <c r="N4" s="34"/>
      <c r="Q4" s="34"/>
      <c r="R4" s="34"/>
      <c r="S4" s="34"/>
    </row>
    <row r="5" spans="1:19" ht="17.25" customHeight="1" x14ac:dyDescent="0.25">
      <c r="A5" s="156">
        <v>2000</v>
      </c>
      <c r="B5" s="157"/>
      <c r="C5" s="48">
        <v>1943513</v>
      </c>
      <c r="D5" s="48">
        <v>248167</v>
      </c>
      <c r="E5" s="48">
        <v>152641</v>
      </c>
      <c r="F5" s="48">
        <v>71233</v>
      </c>
      <c r="G5" s="83"/>
      <c r="Q5" s="169"/>
      <c r="R5" s="169"/>
      <c r="S5" s="169"/>
    </row>
    <row r="6" spans="1:19" x14ac:dyDescent="0.25">
      <c r="A6" s="156">
        <v>2001</v>
      </c>
      <c r="B6" s="157"/>
      <c r="C6" s="33">
        <v>1805637</v>
      </c>
      <c r="D6" s="33">
        <v>252176</v>
      </c>
      <c r="E6" s="33">
        <v>143486</v>
      </c>
      <c r="F6" s="33">
        <v>71763</v>
      </c>
      <c r="G6" s="83"/>
      <c r="Q6" s="169"/>
      <c r="R6" s="169"/>
      <c r="S6" s="169"/>
    </row>
    <row r="7" spans="1:19" x14ac:dyDescent="0.25">
      <c r="A7" s="124">
        <v>2002</v>
      </c>
      <c r="B7" s="124"/>
      <c r="C7" s="33">
        <v>1743339</v>
      </c>
      <c r="D7" s="33">
        <v>263384</v>
      </c>
      <c r="E7" s="33">
        <v>140721</v>
      </c>
      <c r="F7" s="33">
        <v>68901</v>
      </c>
      <c r="G7" s="83"/>
      <c r="Q7" s="169"/>
      <c r="R7" s="169"/>
      <c r="S7" s="169"/>
    </row>
    <row r="8" spans="1:19" x14ac:dyDescent="0.25">
      <c r="A8" s="124">
        <v>2003</v>
      </c>
      <c r="B8" s="124"/>
      <c r="C8" s="33">
        <v>1718883</v>
      </c>
      <c r="D8" s="33">
        <v>264379</v>
      </c>
      <c r="E8" s="33">
        <v>154705</v>
      </c>
      <c r="F8" s="33">
        <v>65026</v>
      </c>
      <c r="G8" s="83"/>
      <c r="Q8" s="169"/>
      <c r="R8" s="169"/>
      <c r="S8" s="169"/>
    </row>
    <row r="9" spans="1:19" x14ac:dyDescent="0.25">
      <c r="A9" s="124">
        <v>2004</v>
      </c>
      <c r="B9" s="124"/>
      <c r="C9" s="33">
        <v>1723371</v>
      </c>
      <c r="D9" s="33">
        <v>258096</v>
      </c>
      <c r="E9" s="33">
        <v>151527</v>
      </c>
      <c r="F9" s="33">
        <v>62201</v>
      </c>
      <c r="G9" s="83"/>
      <c r="Q9" s="169"/>
      <c r="R9" s="169"/>
      <c r="S9" s="169"/>
    </row>
    <row r="10" spans="1:19" x14ac:dyDescent="0.25">
      <c r="A10" s="124">
        <v>2005</v>
      </c>
      <c r="B10" s="124"/>
      <c r="C10" s="33">
        <v>1968894</v>
      </c>
      <c r="D10" s="33">
        <v>275138</v>
      </c>
      <c r="E10" s="33">
        <v>153328</v>
      </c>
      <c r="F10" s="33">
        <v>63367</v>
      </c>
      <c r="G10" s="83"/>
      <c r="Q10" s="169"/>
      <c r="R10" s="169"/>
      <c r="S10" s="169"/>
    </row>
    <row r="11" spans="1:19" x14ac:dyDescent="0.25">
      <c r="A11" s="124">
        <v>2006</v>
      </c>
      <c r="B11" s="124"/>
      <c r="C11" s="33">
        <v>2115491</v>
      </c>
      <c r="D11" s="33">
        <v>292115</v>
      </c>
      <c r="E11" s="33">
        <v>155149</v>
      </c>
      <c r="F11" s="33">
        <v>62968</v>
      </c>
      <c r="G11" s="83"/>
      <c r="Q11" s="169"/>
      <c r="R11" s="169"/>
      <c r="S11" s="169"/>
    </row>
    <row r="12" spans="1:19" x14ac:dyDescent="0.25">
      <c r="A12" s="124">
        <v>2007</v>
      </c>
      <c r="B12" s="124"/>
      <c r="C12" s="33">
        <v>1944812</v>
      </c>
      <c r="D12" s="33">
        <v>338616</v>
      </c>
      <c r="E12" s="33">
        <v>173751</v>
      </c>
      <c r="F12" s="33">
        <v>69248</v>
      </c>
      <c r="G12" s="83"/>
      <c r="Q12" s="169"/>
      <c r="R12" s="169"/>
      <c r="S12" s="169"/>
    </row>
    <row r="13" spans="1:19" x14ac:dyDescent="0.25">
      <c r="A13" s="124">
        <v>2008</v>
      </c>
      <c r="B13" s="124"/>
      <c r="C13" s="33">
        <v>1993828</v>
      </c>
      <c r="D13" s="33">
        <v>298796</v>
      </c>
      <c r="E13" s="33">
        <v>163905</v>
      </c>
      <c r="F13" s="33">
        <v>63981</v>
      </c>
      <c r="G13" s="83"/>
      <c r="Q13" s="169"/>
      <c r="R13" s="169"/>
      <c r="S13" s="169"/>
    </row>
    <row r="14" spans="1:19" x14ac:dyDescent="0.25">
      <c r="A14" s="124">
        <v>2009</v>
      </c>
      <c r="B14" s="124"/>
      <c r="C14" s="33">
        <v>1803221</v>
      </c>
      <c r="D14" s="33">
        <v>315963</v>
      </c>
      <c r="E14" s="33">
        <v>179983</v>
      </c>
      <c r="F14" s="33">
        <v>64078</v>
      </c>
      <c r="G14" s="83"/>
      <c r="Q14" s="169"/>
      <c r="R14" s="169"/>
      <c r="S14" s="169"/>
    </row>
    <row r="15" spans="1:19" x14ac:dyDescent="0.25">
      <c r="A15" s="124">
        <v>2010</v>
      </c>
      <c r="B15" s="124"/>
      <c r="C15" s="33">
        <v>1550626</v>
      </c>
      <c r="D15" s="33">
        <v>290889</v>
      </c>
      <c r="E15" s="33">
        <v>168693</v>
      </c>
      <c r="F15" s="33">
        <v>60303</v>
      </c>
      <c r="G15" s="83"/>
      <c r="Q15" s="169"/>
      <c r="R15" s="169"/>
      <c r="S15" s="169"/>
    </row>
    <row r="16" spans="1:19" x14ac:dyDescent="0.25">
      <c r="A16" s="124">
        <v>2011</v>
      </c>
      <c r="B16" s="124"/>
      <c r="C16" s="33">
        <v>1504243</v>
      </c>
      <c r="D16" s="33">
        <v>275918</v>
      </c>
      <c r="E16" s="33">
        <v>170615</v>
      </c>
      <c r="F16" s="33">
        <v>52660</v>
      </c>
      <c r="G16" s="83"/>
      <c r="Q16" s="169"/>
      <c r="R16" s="169"/>
      <c r="S16" s="169"/>
    </row>
    <row r="17" spans="1:27" x14ac:dyDescent="0.25">
      <c r="A17" s="124">
        <v>2012</v>
      </c>
      <c r="B17" s="124"/>
      <c r="C17" s="33">
        <v>1394230</v>
      </c>
      <c r="D17" s="33">
        <v>259585</v>
      </c>
      <c r="E17" s="33">
        <v>151120</v>
      </c>
      <c r="F17" s="33">
        <v>46993</v>
      </c>
      <c r="G17" s="83"/>
      <c r="Q17" s="169"/>
      <c r="R17" s="169"/>
      <c r="S17" s="169"/>
    </row>
    <row r="18" spans="1:27" x14ac:dyDescent="0.25">
      <c r="A18" s="29">
        <v>2013</v>
      </c>
      <c r="B18" s="124"/>
      <c r="C18" s="33">
        <v>1445339</v>
      </c>
      <c r="D18" s="33">
        <v>262872</v>
      </c>
      <c r="E18" s="33">
        <v>149637</v>
      </c>
      <c r="F18" s="33">
        <v>43093</v>
      </c>
      <c r="G18" s="83"/>
      <c r="Q18" s="169"/>
      <c r="R18" s="169"/>
      <c r="S18" s="169"/>
    </row>
    <row r="19" spans="1:27" x14ac:dyDescent="0.25">
      <c r="A19" s="29" t="s">
        <v>102</v>
      </c>
      <c r="B19" s="124"/>
      <c r="C19" s="33">
        <v>1594596</v>
      </c>
      <c r="D19" s="33">
        <v>264701</v>
      </c>
      <c r="E19" s="33">
        <v>143529</v>
      </c>
      <c r="F19" s="33">
        <v>45062</v>
      </c>
      <c r="G19" s="83"/>
      <c r="Q19" s="169"/>
      <c r="R19" s="169"/>
      <c r="S19" s="169"/>
    </row>
    <row r="20" spans="1:27" x14ac:dyDescent="0.25">
      <c r="A20" s="29" t="s">
        <v>103</v>
      </c>
      <c r="B20" s="124"/>
      <c r="C20" s="33">
        <v>1562065</v>
      </c>
      <c r="D20" s="33">
        <v>264545</v>
      </c>
      <c r="E20" s="33">
        <v>151260</v>
      </c>
      <c r="F20" s="33">
        <v>48192</v>
      </c>
      <c r="G20" s="83"/>
      <c r="Q20" s="169"/>
      <c r="R20" s="169"/>
      <c r="S20" s="169"/>
    </row>
    <row r="21" spans="1:27" x14ac:dyDescent="0.25">
      <c r="A21" s="124">
        <v>2016</v>
      </c>
      <c r="B21" s="124"/>
      <c r="C21" s="33">
        <v>1802286</v>
      </c>
      <c r="D21" s="33">
        <v>284315</v>
      </c>
      <c r="E21" s="33">
        <v>157140</v>
      </c>
      <c r="F21" s="33">
        <v>52926</v>
      </c>
      <c r="G21" s="83"/>
      <c r="Q21" s="169"/>
      <c r="R21" s="169"/>
      <c r="S21" s="169"/>
    </row>
    <row r="22" spans="1:27" x14ac:dyDescent="0.25">
      <c r="A22" s="250">
        <v>2017</v>
      </c>
      <c r="B22" s="253"/>
      <c r="C22" s="107">
        <v>2048446</v>
      </c>
      <c r="D22" s="107">
        <v>297936</v>
      </c>
      <c r="E22" s="107">
        <v>165221</v>
      </c>
      <c r="F22" s="107">
        <v>58502</v>
      </c>
      <c r="G22" s="116"/>
      <c r="Q22" s="169"/>
      <c r="R22" s="169"/>
      <c r="S22" s="169"/>
      <c r="X22" s="34"/>
      <c r="Y22" s="46"/>
      <c r="AA22" s="46"/>
    </row>
    <row r="23" spans="1:27" x14ac:dyDescent="0.25">
      <c r="A23" s="83"/>
      <c r="B23" s="83"/>
      <c r="C23" s="83"/>
      <c r="D23" s="83"/>
      <c r="E23" s="83"/>
      <c r="F23" s="83"/>
      <c r="G23" s="83"/>
      <c r="Q23" s="169"/>
      <c r="R23" s="169"/>
      <c r="S23" s="169"/>
      <c r="X23" s="34"/>
    </row>
    <row r="24" spans="1:27" x14ac:dyDescent="0.25">
      <c r="A24" s="124">
        <v>2009</v>
      </c>
      <c r="B24" s="124" t="s">
        <v>18</v>
      </c>
      <c r="C24" s="30">
        <v>484887</v>
      </c>
      <c r="D24" s="30">
        <v>77365</v>
      </c>
      <c r="E24" s="30">
        <v>43095</v>
      </c>
      <c r="F24" s="30">
        <v>15946</v>
      </c>
      <c r="G24" s="152"/>
      <c r="M24" s="46"/>
      <c r="Q24" s="169"/>
      <c r="R24" s="169"/>
      <c r="S24" s="169"/>
      <c r="X24" s="34"/>
      <c r="Y24" s="46"/>
    </row>
    <row r="25" spans="1:27" x14ac:dyDescent="0.25">
      <c r="A25" s="124"/>
      <c r="B25" s="124" t="s">
        <v>22</v>
      </c>
      <c r="C25" s="30">
        <v>431897</v>
      </c>
      <c r="D25" s="30">
        <v>78822</v>
      </c>
      <c r="E25" s="30">
        <v>43925</v>
      </c>
      <c r="F25" s="30">
        <v>15222</v>
      </c>
      <c r="G25" s="152"/>
      <c r="M25" s="46"/>
      <c r="Q25" s="169"/>
      <c r="R25" s="169"/>
      <c r="S25" s="169"/>
    </row>
    <row r="26" spans="1:27" x14ac:dyDescent="0.25">
      <c r="A26" s="50"/>
      <c r="B26" s="124" t="s">
        <v>20</v>
      </c>
      <c r="C26" s="30">
        <v>462491</v>
      </c>
      <c r="D26" s="30">
        <v>82666</v>
      </c>
      <c r="E26" s="30">
        <v>48801</v>
      </c>
      <c r="F26" s="30">
        <v>16191</v>
      </c>
      <c r="G26" s="152"/>
      <c r="M26" s="46"/>
      <c r="Q26" s="169"/>
      <c r="R26" s="169"/>
      <c r="S26" s="169"/>
    </row>
    <row r="27" spans="1:27" x14ac:dyDescent="0.25">
      <c r="A27" s="124"/>
      <c r="B27" s="124" t="s">
        <v>23</v>
      </c>
      <c r="C27" s="30">
        <v>423946</v>
      </c>
      <c r="D27" s="30">
        <v>77110</v>
      </c>
      <c r="E27" s="30">
        <v>44162</v>
      </c>
      <c r="F27" s="30">
        <v>16719</v>
      </c>
      <c r="G27" s="152"/>
      <c r="M27" s="46"/>
      <c r="Q27" s="169"/>
      <c r="R27" s="169"/>
      <c r="S27" s="169"/>
    </row>
    <row r="28" spans="1:27" x14ac:dyDescent="0.25">
      <c r="A28" s="124">
        <v>2010</v>
      </c>
      <c r="B28" s="124" t="s">
        <v>18</v>
      </c>
      <c r="C28" s="30">
        <v>387878</v>
      </c>
      <c r="D28" s="30">
        <v>72140</v>
      </c>
      <c r="E28" s="30">
        <v>42099</v>
      </c>
      <c r="F28" s="30">
        <v>16771</v>
      </c>
      <c r="G28" s="152"/>
      <c r="M28" s="46"/>
      <c r="Q28" s="169"/>
      <c r="R28" s="169"/>
      <c r="S28" s="169"/>
    </row>
    <row r="29" spans="1:27" x14ac:dyDescent="0.25">
      <c r="A29" s="124"/>
      <c r="B29" s="124" t="s">
        <v>22</v>
      </c>
      <c r="C29" s="30">
        <v>377636</v>
      </c>
      <c r="D29" s="30">
        <v>71445</v>
      </c>
      <c r="E29" s="30">
        <v>40464</v>
      </c>
      <c r="F29" s="30">
        <v>15018</v>
      </c>
      <c r="G29" s="152"/>
      <c r="M29" s="46"/>
      <c r="Q29" s="169"/>
      <c r="R29" s="169"/>
      <c r="S29" s="169"/>
    </row>
    <row r="30" spans="1:27" x14ac:dyDescent="0.25">
      <c r="A30" s="51"/>
      <c r="B30" s="124" t="s">
        <v>20</v>
      </c>
      <c r="C30" s="30">
        <v>404345</v>
      </c>
      <c r="D30" s="30">
        <v>75433</v>
      </c>
      <c r="E30" s="30">
        <v>44807</v>
      </c>
      <c r="F30" s="30">
        <v>14700</v>
      </c>
      <c r="G30" s="152"/>
      <c r="M30" s="46"/>
      <c r="Q30" s="169"/>
      <c r="R30" s="169"/>
      <c r="S30" s="169"/>
    </row>
    <row r="31" spans="1:27" x14ac:dyDescent="0.25">
      <c r="A31" s="124"/>
      <c r="B31" s="124" t="s">
        <v>23</v>
      </c>
      <c r="C31" s="30">
        <v>380767</v>
      </c>
      <c r="D31" s="30">
        <v>71871</v>
      </c>
      <c r="E31" s="30">
        <v>41323</v>
      </c>
      <c r="F31" s="30">
        <v>13814</v>
      </c>
      <c r="G31" s="152"/>
      <c r="M31" s="46"/>
      <c r="Q31" s="169"/>
      <c r="R31" s="169"/>
      <c r="S31" s="169"/>
    </row>
    <row r="32" spans="1:27" x14ac:dyDescent="0.25">
      <c r="A32" s="124">
        <v>2011</v>
      </c>
      <c r="B32" s="124" t="s">
        <v>24</v>
      </c>
      <c r="C32" s="30">
        <v>398384</v>
      </c>
      <c r="D32" s="30">
        <v>69830</v>
      </c>
      <c r="E32" s="30">
        <v>44205</v>
      </c>
      <c r="F32" s="30">
        <v>14679</v>
      </c>
      <c r="G32" s="152"/>
      <c r="M32" s="46"/>
      <c r="Q32" s="169"/>
      <c r="R32" s="169"/>
      <c r="S32" s="169"/>
    </row>
    <row r="33" spans="1:101" x14ac:dyDescent="0.25">
      <c r="A33" s="124"/>
      <c r="B33" s="124" t="s">
        <v>22</v>
      </c>
      <c r="C33" s="30">
        <v>352282</v>
      </c>
      <c r="D33" s="30">
        <v>67292</v>
      </c>
      <c r="E33" s="30">
        <v>40157</v>
      </c>
      <c r="F33" s="30">
        <v>12860</v>
      </c>
      <c r="G33" s="152"/>
      <c r="M33" s="46"/>
      <c r="Q33" s="169"/>
      <c r="R33" s="169"/>
      <c r="S33" s="169"/>
    </row>
    <row r="34" spans="1:101" x14ac:dyDescent="0.25">
      <c r="A34" s="124"/>
      <c r="B34" s="124" t="s">
        <v>1</v>
      </c>
      <c r="C34" s="30">
        <v>404893</v>
      </c>
      <c r="D34" s="30">
        <v>72513</v>
      </c>
      <c r="E34" s="30">
        <v>44383</v>
      </c>
      <c r="F34" s="30">
        <v>12819</v>
      </c>
      <c r="G34" s="152"/>
      <c r="M34" s="46"/>
      <c r="Q34" s="169"/>
      <c r="R34" s="169"/>
      <c r="S34" s="169"/>
    </row>
    <row r="35" spans="1:101" x14ac:dyDescent="0.25">
      <c r="A35" s="124"/>
      <c r="B35" s="124" t="s">
        <v>23</v>
      </c>
      <c r="C35" s="30">
        <v>348684</v>
      </c>
      <c r="D35" s="30">
        <v>66283</v>
      </c>
      <c r="E35" s="30">
        <v>41870</v>
      </c>
      <c r="F35" s="30">
        <v>12302</v>
      </c>
      <c r="G35" s="152"/>
      <c r="M35" s="46"/>
      <c r="Q35" s="169"/>
      <c r="R35" s="169"/>
      <c r="S35" s="169"/>
    </row>
    <row r="36" spans="1:101" x14ac:dyDescent="0.25">
      <c r="A36" s="124">
        <v>2012</v>
      </c>
      <c r="B36" s="124" t="s">
        <v>18</v>
      </c>
      <c r="C36" s="30">
        <v>359810</v>
      </c>
      <c r="D36" s="30">
        <v>66616</v>
      </c>
      <c r="E36" s="30">
        <v>42455</v>
      </c>
      <c r="F36" s="30">
        <v>13566</v>
      </c>
      <c r="G36" s="152"/>
      <c r="M36" s="46"/>
      <c r="Q36" s="169"/>
      <c r="R36" s="169"/>
      <c r="S36" s="169"/>
    </row>
    <row r="37" spans="1:101" x14ac:dyDescent="0.25">
      <c r="A37" s="124"/>
      <c r="B37" s="124" t="s">
        <v>22</v>
      </c>
      <c r="C37" s="30">
        <v>328188</v>
      </c>
      <c r="D37" s="30">
        <v>65220</v>
      </c>
      <c r="E37" s="30">
        <v>36072</v>
      </c>
      <c r="F37" s="30">
        <v>12157</v>
      </c>
      <c r="G37" s="152"/>
      <c r="M37" s="46"/>
      <c r="Q37" s="169"/>
      <c r="R37" s="169"/>
      <c r="S37" s="169"/>
    </row>
    <row r="38" spans="1:101" x14ac:dyDescent="0.25">
      <c r="A38" s="124"/>
      <c r="B38" s="124" t="s">
        <v>20</v>
      </c>
      <c r="C38" s="30">
        <v>368968</v>
      </c>
      <c r="D38" s="30">
        <v>61430</v>
      </c>
      <c r="E38" s="30">
        <v>34269</v>
      </c>
      <c r="F38" s="30">
        <v>10954</v>
      </c>
      <c r="G38" s="152"/>
      <c r="M38" s="46"/>
      <c r="Q38" s="169"/>
      <c r="R38" s="169"/>
      <c r="S38" s="169"/>
    </row>
    <row r="39" spans="1:101" ht="13.5" customHeight="1" x14ac:dyDescent="0.25">
      <c r="A39" s="124"/>
      <c r="B39" s="124" t="s">
        <v>23</v>
      </c>
      <c r="C39" s="30">
        <v>337264</v>
      </c>
      <c r="D39" s="30">
        <v>66319</v>
      </c>
      <c r="E39" s="30">
        <v>38324</v>
      </c>
      <c r="F39" s="30">
        <v>10316</v>
      </c>
      <c r="G39" s="152"/>
      <c r="M39" s="46"/>
      <c r="Q39" s="169"/>
      <c r="R39" s="169"/>
      <c r="S39" s="169"/>
    </row>
    <row r="40" spans="1:101" x14ac:dyDescent="0.25">
      <c r="A40" s="124">
        <v>2013</v>
      </c>
      <c r="B40" s="124" t="s">
        <v>18</v>
      </c>
      <c r="C40" s="30">
        <v>357447</v>
      </c>
      <c r="D40" s="30">
        <v>63159</v>
      </c>
      <c r="E40" s="30">
        <v>39934</v>
      </c>
      <c r="F40" s="30">
        <v>10797</v>
      </c>
      <c r="G40" s="152"/>
      <c r="M40" s="46"/>
      <c r="Q40" s="169"/>
      <c r="R40" s="169"/>
      <c r="S40" s="169"/>
    </row>
    <row r="41" spans="1:101" x14ac:dyDescent="0.25">
      <c r="A41" s="124"/>
      <c r="B41" s="124" t="s">
        <v>22</v>
      </c>
      <c r="C41" s="30">
        <v>351046</v>
      </c>
      <c r="D41" s="30">
        <v>67016</v>
      </c>
      <c r="E41" s="30">
        <v>35519</v>
      </c>
      <c r="F41" s="30">
        <v>11009</v>
      </c>
      <c r="G41" s="152"/>
      <c r="M41" s="46"/>
      <c r="Q41" s="169"/>
      <c r="R41" s="169"/>
      <c r="S41" s="169"/>
    </row>
    <row r="42" spans="1:101" x14ac:dyDescent="0.25">
      <c r="A42" s="124"/>
      <c r="B42" s="124" t="s">
        <v>20</v>
      </c>
      <c r="C42" s="30">
        <v>362376</v>
      </c>
      <c r="D42" s="30">
        <v>66952</v>
      </c>
      <c r="E42" s="30">
        <v>37407</v>
      </c>
      <c r="F42" s="30">
        <v>10832</v>
      </c>
      <c r="G42" s="152"/>
      <c r="M42" s="46"/>
      <c r="Q42" s="169"/>
      <c r="R42" s="169"/>
      <c r="S42" s="169"/>
    </row>
    <row r="43" spans="1:101" x14ac:dyDescent="0.25">
      <c r="A43" s="124"/>
      <c r="B43" s="124" t="s">
        <v>23</v>
      </c>
      <c r="C43" s="30">
        <v>374470</v>
      </c>
      <c r="D43" s="30">
        <v>65745</v>
      </c>
      <c r="E43" s="30">
        <v>36777</v>
      </c>
      <c r="F43" s="30">
        <v>10455</v>
      </c>
      <c r="G43" s="152"/>
      <c r="M43" s="46"/>
      <c r="Q43" s="169"/>
      <c r="R43" s="169"/>
      <c r="S43" s="169"/>
    </row>
    <row r="44" spans="1:101" x14ac:dyDescent="0.25">
      <c r="A44" s="124">
        <v>2014</v>
      </c>
      <c r="B44" s="124" t="s">
        <v>24</v>
      </c>
      <c r="C44" s="30">
        <v>424741</v>
      </c>
      <c r="D44" s="30">
        <v>68420</v>
      </c>
      <c r="E44" s="30">
        <v>38558</v>
      </c>
      <c r="F44" s="30">
        <v>11927</v>
      </c>
      <c r="G44" s="152"/>
      <c r="M44" s="46"/>
      <c r="Q44" s="169"/>
      <c r="R44" s="169"/>
      <c r="S44" s="169"/>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row>
    <row r="45" spans="1:101" x14ac:dyDescent="0.25">
      <c r="A45" s="124"/>
      <c r="B45" s="124" t="s">
        <v>22</v>
      </c>
      <c r="C45" s="30">
        <v>370890</v>
      </c>
      <c r="D45" s="30">
        <v>63084</v>
      </c>
      <c r="E45" s="30">
        <v>34037</v>
      </c>
      <c r="F45" s="30">
        <v>11197</v>
      </c>
      <c r="G45" s="152"/>
      <c r="M45" s="46"/>
      <c r="Q45" s="169"/>
      <c r="R45" s="169"/>
      <c r="S45" s="169"/>
    </row>
    <row r="46" spans="1:101" x14ac:dyDescent="0.25">
      <c r="A46" s="124"/>
      <c r="B46" s="124" t="s">
        <v>1</v>
      </c>
      <c r="C46" s="30">
        <v>410822</v>
      </c>
      <c r="D46" s="30">
        <v>65852</v>
      </c>
      <c r="E46" s="30">
        <v>35849</v>
      </c>
      <c r="F46" s="30">
        <v>11135</v>
      </c>
      <c r="G46" s="152"/>
      <c r="M46" s="46"/>
      <c r="Q46" s="169"/>
      <c r="R46" s="169"/>
      <c r="S46" s="169"/>
    </row>
    <row r="47" spans="1:101" x14ac:dyDescent="0.25">
      <c r="A47" s="124"/>
      <c r="B47" s="124" t="s">
        <v>23</v>
      </c>
      <c r="C47" s="30">
        <v>388143</v>
      </c>
      <c r="D47" s="30">
        <v>67345</v>
      </c>
      <c r="E47" s="30">
        <v>35085</v>
      </c>
      <c r="F47" s="30">
        <v>10803</v>
      </c>
      <c r="G47" s="174"/>
      <c r="M47" s="46"/>
      <c r="Q47" s="169"/>
      <c r="R47" s="169"/>
      <c r="S47" s="169"/>
    </row>
    <row r="48" spans="1:101" x14ac:dyDescent="0.25">
      <c r="A48" s="124">
        <v>2015</v>
      </c>
      <c r="B48" s="124" t="s">
        <v>24</v>
      </c>
      <c r="C48" s="102">
        <v>397024</v>
      </c>
      <c r="D48" s="30">
        <v>65690</v>
      </c>
      <c r="E48" s="159">
        <v>38933</v>
      </c>
      <c r="F48" s="30">
        <v>12180</v>
      </c>
      <c r="G48" s="174"/>
      <c r="M48" s="46"/>
      <c r="Q48" s="169"/>
      <c r="R48" s="169"/>
      <c r="S48" s="169"/>
    </row>
    <row r="49" spans="1:25" x14ac:dyDescent="0.25">
      <c r="A49" s="124"/>
      <c r="B49" s="124" t="s">
        <v>22</v>
      </c>
      <c r="C49" s="102">
        <v>367178</v>
      </c>
      <c r="D49" s="30">
        <v>65542</v>
      </c>
      <c r="E49" s="25">
        <v>35741</v>
      </c>
      <c r="F49" s="25">
        <v>11522</v>
      </c>
      <c r="G49" s="174"/>
      <c r="M49" s="46"/>
      <c r="Q49" s="169"/>
      <c r="R49" s="169"/>
      <c r="S49" s="169"/>
    </row>
    <row r="50" spans="1:25" x14ac:dyDescent="0.25">
      <c r="A50" s="124"/>
      <c r="B50" s="124" t="s">
        <v>1</v>
      </c>
      <c r="C50" s="102">
        <v>399489</v>
      </c>
      <c r="D50" s="30">
        <v>66651</v>
      </c>
      <c r="E50" s="25">
        <v>38792</v>
      </c>
      <c r="F50" s="25">
        <v>12622</v>
      </c>
      <c r="G50" s="174"/>
      <c r="I50" s="31"/>
      <c r="M50" s="46"/>
      <c r="Q50" s="169"/>
      <c r="R50" s="169"/>
      <c r="S50" s="169"/>
    </row>
    <row r="51" spans="1:25" x14ac:dyDescent="0.25">
      <c r="A51" s="124"/>
      <c r="B51" s="124" t="s">
        <v>23</v>
      </c>
      <c r="C51" s="102">
        <v>398374</v>
      </c>
      <c r="D51" s="30">
        <v>66662</v>
      </c>
      <c r="E51" s="25">
        <v>37794</v>
      </c>
      <c r="F51" s="25">
        <v>11868</v>
      </c>
      <c r="G51" s="174"/>
      <c r="I51" s="31"/>
      <c r="M51" s="46"/>
      <c r="Q51" s="169"/>
      <c r="R51" s="169"/>
      <c r="S51" s="169"/>
    </row>
    <row r="52" spans="1:25" x14ac:dyDescent="0.25">
      <c r="A52" s="124">
        <v>2016</v>
      </c>
      <c r="B52" s="124" t="s">
        <v>24</v>
      </c>
      <c r="C52" s="102">
        <v>430216</v>
      </c>
      <c r="D52" s="30">
        <v>70624</v>
      </c>
      <c r="E52" s="25">
        <v>38936</v>
      </c>
      <c r="F52" s="25">
        <v>13221</v>
      </c>
      <c r="G52" s="174"/>
      <c r="I52" s="31"/>
      <c r="M52" s="46"/>
      <c r="Q52" s="169"/>
      <c r="R52" s="169"/>
      <c r="S52" s="169"/>
    </row>
    <row r="53" spans="1:25" x14ac:dyDescent="0.25">
      <c r="A53" s="124"/>
      <c r="B53" s="124" t="s">
        <v>22</v>
      </c>
      <c r="C53" s="102">
        <v>403360</v>
      </c>
      <c r="D53" s="30">
        <v>70752</v>
      </c>
      <c r="E53" s="25">
        <v>39356</v>
      </c>
      <c r="F53" s="160">
        <v>12889</v>
      </c>
      <c r="G53" s="174"/>
      <c r="I53" s="31"/>
      <c r="M53" s="46"/>
      <c r="Q53" s="169"/>
      <c r="R53" s="169"/>
      <c r="S53" s="169"/>
    </row>
    <row r="54" spans="1:25" x14ac:dyDescent="0.25">
      <c r="A54" s="124"/>
      <c r="B54" s="124" t="s">
        <v>1</v>
      </c>
      <c r="C54" s="102">
        <v>495906</v>
      </c>
      <c r="D54" s="159">
        <v>72322</v>
      </c>
      <c r="E54" s="25">
        <v>40201</v>
      </c>
      <c r="F54" s="160">
        <v>12986</v>
      </c>
      <c r="G54" s="174"/>
      <c r="I54" s="31"/>
      <c r="M54" s="31"/>
      <c r="Q54" s="169"/>
      <c r="R54" s="169"/>
      <c r="S54" s="169"/>
    </row>
    <row r="55" spans="1:25" x14ac:dyDescent="0.25">
      <c r="A55" s="124"/>
      <c r="B55" s="124" t="s">
        <v>21</v>
      </c>
      <c r="C55" s="102">
        <v>472804</v>
      </c>
      <c r="D55" s="159">
        <v>70630</v>
      </c>
      <c r="E55" s="30">
        <v>38647</v>
      </c>
      <c r="F55" s="30">
        <v>13830</v>
      </c>
      <c r="G55" s="174"/>
      <c r="I55" s="31"/>
      <c r="M55" s="31"/>
      <c r="Y55" s="34"/>
    </row>
    <row r="56" spans="1:25" x14ac:dyDescent="0.25">
      <c r="A56" s="124">
        <v>2017</v>
      </c>
      <c r="B56" s="186" t="s">
        <v>18</v>
      </c>
      <c r="C56" s="102">
        <v>508699</v>
      </c>
      <c r="D56" s="304">
        <v>75233</v>
      </c>
      <c r="E56" s="102">
        <v>41389</v>
      </c>
      <c r="F56" s="102">
        <v>15873</v>
      </c>
      <c r="G56" s="174"/>
      <c r="I56" s="31"/>
      <c r="M56" s="31"/>
      <c r="V56" s="34"/>
    </row>
    <row r="57" spans="1:25" x14ac:dyDescent="0.25">
      <c r="A57" s="182"/>
      <c r="B57" s="186" t="s">
        <v>19</v>
      </c>
      <c r="C57" s="102">
        <v>565233</v>
      </c>
      <c r="D57" s="304">
        <v>73711</v>
      </c>
      <c r="E57" s="102">
        <v>38498</v>
      </c>
      <c r="F57" s="102">
        <v>14003</v>
      </c>
      <c r="G57" s="174"/>
      <c r="I57" s="31"/>
      <c r="M57" s="31"/>
      <c r="V57" s="34"/>
    </row>
    <row r="58" spans="1:25" x14ac:dyDescent="0.25">
      <c r="A58" s="224"/>
      <c r="B58" s="224" t="s">
        <v>20</v>
      </c>
      <c r="C58" s="107">
        <v>560121</v>
      </c>
      <c r="D58" s="107">
        <v>74895</v>
      </c>
      <c r="E58" s="107">
        <v>40780</v>
      </c>
      <c r="F58" s="107">
        <v>14552</v>
      </c>
      <c r="G58" s="174"/>
      <c r="I58" s="31"/>
      <c r="M58" s="31"/>
    </row>
    <row r="59" spans="1:25" x14ac:dyDescent="0.25">
      <c r="A59" s="227"/>
      <c r="B59" s="250" t="s">
        <v>21</v>
      </c>
      <c r="C59" s="46">
        <v>414393</v>
      </c>
      <c r="D59" s="46">
        <v>74097</v>
      </c>
      <c r="E59" s="46">
        <v>44554</v>
      </c>
      <c r="F59" s="46">
        <v>14074</v>
      </c>
      <c r="G59" s="46"/>
      <c r="I59" s="31"/>
      <c r="M59" s="31"/>
      <c r="Q59" s="169"/>
      <c r="R59" s="169"/>
      <c r="S59" s="169"/>
    </row>
    <row r="60" spans="1:25" x14ac:dyDescent="0.25">
      <c r="A60" s="264">
        <v>2018</v>
      </c>
      <c r="B60" s="264" t="s">
        <v>18</v>
      </c>
      <c r="C60" s="46">
        <v>534545</v>
      </c>
      <c r="D60" s="46">
        <v>73890</v>
      </c>
      <c r="E60" s="46">
        <v>47899</v>
      </c>
      <c r="F60" s="46">
        <v>15352</v>
      </c>
      <c r="Q60" s="169"/>
      <c r="R60" s="169"/>
      <c r="S60" s="169"/>
    </row>
    <row r="61" spans="1:25" x14ac:dyDescent="0.25">
      <c r="A61" s="299"/>
      <c r="B61" s="299" t="s">
        <v>148</v>
      </c>
      <c r="C61" s="46">
        <v>493201</v>
      </c>
      <c r="D61" s="46">
        <v>73034</v>
      </c>
      <c r="E61" s="46">
        <v>42877</v>
      </c>
      <c r="F61" s="46">
        <v>15536</v>
      </c>
      <c r="Q61" s="169"/>
      <c r="R61" s="169"/>
      <c r="S61" s="169"/>
    </row>
    <row r="62" spans="1:25" x14ac:dyDescent="0.25">
      <c r="A62" s="301"/>
      <c r="B62" s="301" t="s">
        <v>147</v>
      </c>
      <c r="C62" s="46">
        <v>512963</v>
      </c>
      <c r="D62" s="46">
        <v>75624</v>
      </c>
      <c r="E62" s="46">
        <v>42613</v>
      </c>
      <c r="F62" s="46">
        <v>15229</v>
      </c>
      <c r="Q62" s="169"/>
      <c r="R62" s="169"/>
      <c r="S62" s="169"/>
    </row>
    <row r="63" spans="1:25" x14ac:dyDescent="0.25">
      <c r="A63" s="253"/>
      <c r="B63" s="253"/>
      <c r="C63" s="303"/>
      <c r="D63" s="303"/>
      <c r="E63" s="303"/>
      <c r="F63" s="303"/>
    </row>
    <row r="64" spans="1:25" x14ac:dyDescent="0.25">
      <c r="A64" s="189" t="s">
        <v>127</v>
      </c>
      <c r="B64" s="34"/>
      <c r="C64" s="34"/>
      <c r="D64" s="34"/>
      <c r="E64" s="34"/>
      <c r="F64" s="34"/>
      <c r="G64" s="58"/>
    </row>
    <row r="65" spans="1:7" ht="22.5" customHeight="1" x14ac:dyDescent="0.25">
      <c r="A65" s="34"/>
      <c r="B65" s="34"/>
      <c r="C65" s="34"/>
      <c r="D65" s="34"/>
      <c r="E65" s="34"/>
      <c r="F65" s="34"/>
      <c r="G65" s="84"/>
    </row>
    <row r="66" spans="1:7" ht="29.25" customHeight="1" x14ac:dyDescent="0.25">
      <c r="A66" s="34"/>
      <c r="B66" s="34"/>
      <c r="C66" s="202"/>
      <c r="D66" s="34"/>
      <c r="E66" s="34"/>
      <c r="F66" s="34"/>
      <c r="G66" s="155"/>
    </row>
    <row r="67" spans="1:7" ht="18.75" customHeight="1" x14ac:dyDescent="0.25">
      <c r="A67" s="189" t="s">
        <v>26</v>
      </c>
      <c r="B67" s="63"/>
      <c r="C67" s="58"/>
      <c r="D67" s="58"/>
      <c r="E67" s="58"/>
      <c r="F67" s="80"/>
      <c r="G67" s="155"/>
    </row>
    <row r="68" spans="1:7" ht="10.5" customHeight="1" x14ac:dyDescent="0.25">
      <c r="A68" s="34" t="s">
        <v>48</v>
      </c>
      <c r="B68" s="34"/>
      <c r="C68" s="34"/>
      <c r="D68" s="34"/>
      <c r="E68" s="34"/>
      <c r="F68" s="34"/>
      <c r="G68" s="226"/>
    </row>
    <row r="69" spans="1:7" ht="18" customHeight="1" x14ac:dyDescent="0.25">
      <c r="A69" s="34" t="s">
        <v>62</v>
      </c>
      <c r="B69" s="34"/>
      <c r="C69" s="34"/>
      <c r="D69" s="34"/>
      <c r="E69" s="34"/>
      <c r="F69" s="34"/>
    </row>
    <row r="70" spans="1:7" x14ac:dyDescent="0.25">
      <c r="A70" s="540"/>
      <c r="B70" s="540"/>
      <c r="C70" s="540"/>
      <c r="D70" s="540"/>
      <c r="E70" s="540"/>
      <c r="F70" s="540"/>
    </row>
    <row r="71" spans="1:7" x14ac:dyDescent="0.25">
      <c r="A71" s="289"/>
      <c r="B71" s="289"/>
      <c r="C71" s="289"/>
      <c r="D71" s="289"/>
      <c r="E71" s="289"/>
      <c r="F71" s="289"/>
    </row>
    <row r="72" spans="1:7" x14ac:dyDescent="0.25">
      <c r="A72" s="277" t="s">
        <v>54</v>
      </c>
      <c r="B72" s="34"/>
      <c r="C72" s="34"/>
      <c r="D72" s="34"/>
      <c r="E72" s="34"/>
      <c r="F72" s="34"/>
    </row>
    <row r="73" spans="1:7" x14ac:dyDescent="0.25">
      <c r="A73" s="278" t="s">
        <v>55</v>
      </c>
      <c r="B73" s="34"/>
      <c r="C73" s="34"/>
      <c r="D73" s="34"/>
      <c r="E73" s="34"/>
      <c r="F73" s="34"/>
    </row>
  </sheetData>
  <mergeCells count="2">
    <mergeCell ref="A2:F2"/>
    <mergeCell ref="A70:F70"/>
  </mergeCells>
  <conditionalFormatting sqref="C23:F23">
    <cfRule type="containsText" dxfId="141" priority="9" operator="containsText" text="TRUE">
      <formula>NOT(ISERROR(SEARCH("TRUE",C23)))</formula>
    </cfRule>
  </conditionalFormatting>
  <conditionalFormatting sqref="AC55:XFD58 Q62:S62 H62 J62 L62 A61:M61 N61:N62 A66:XFD66 G64:XFD65 A70:XFD1048576 B67:XFD67 G68:XFD69 A63:XFD63 A59:XFD60 O61:XFD61 A55:O58 T55:AA58 C59:F62 A1:XFD21 A23:XFD54 N22:XFD22 A22:I22">
    <cfRule type="containsText" dxfId="140" priority="7" operator="containsText" text="TRUE">
      <formula>NOT(ISERROR(SEARCH("TRUE",A1)))</formula>
    </cfRule>
    <cfRule type="containsText" dxfId="139" priority="8" operator="containsText" text="FALSE">
      <formula>NOT(ISERROR(SEARCH("FALSE",A1)))</formula>
    </cfRule>
  </conditionalFormatting>
  <conditionalFormatting sqref="A64:F65">
    <cfRule type="containsText" dxfId="138" priority="5" operator="containsText" text="TRUE">
      <formula>NOT(ISERROR(SEARCH("TRUE",A64)))</formula>
    </cfRule>
    <cfRule type="containsText" dxfId="137" priority="6" operator="containsText" text="FALSE">
      <formula>NOT(ISERROR(SEARCH("FALSE",A64)))</formula>
    </cfRule>
  </conditionalFormatting>
  <conditionalFormatting sqref="A67">
    <cfRule type="containsText" dxfId="136" priority="3" operator="containsText" text="TRUE">
      <formula>NOT(ISERROR(SEARCH("TRUE",A67)))</formula>
    </cfRule>
    <cfRule type="containsText" dxfId="135" priority="4" operator="containsText" text="FALSE">
      <formula>NOT(ISERROR(SEARCH("FALSE",A67)))</formula>
    </cfRule>
  </conditionalFormatting>
  <conditionalFormatting sqref="A68:F69">
    <cfRule type="containsText" dxfId="134" priority="1" operator="containsText" text="TRUE">
      <formula>NOT(ISERROR(SEARCH("TRUE",A68)))</formula>
    </cfRule>
    <cfRule type="containsText" dxfId="133" priority="2" operator="containsText" text="FALSE">
      <formula>NOT(ISERROR(SEARCH("FALSE",A68)))</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77"/>
  <sheetViews>
    <sheetView showGridLines="0" zoomScale="80" zoomScaleNormal="80" zoomScaleSheetLayoutView="100" workbookViewId="0">
      <pane ySplit="4" topLeftCell="A71" activePane="bottomLeft" state="frozen"/>
      <selection sqref="A1:XFD1048576"/>
      <selection pane="bottomLeft"/>
    </sheetView>
  </sheetViews>
  <sheetFormatPr defaultColWidth="9.109375" defaultRowHeight="13.2" x14ac:dyDescent="0.25"/>
  <cols>
    <col min="1" max="1" width="14.6640625" style="43" customWidth="1"/>
    <col min="2" max="2" width="9.109375" style="43"/>
    <col min="3" max="3" width="13.109375" style="43" bestFit="1" customWidth="1"/>
    <col min="4" max="4" width="12.5546875" style="43" bestFit="1" customWidth="1"/>
    <col min="5" max="6" width="12.5546875" style="43" customWidth="1"/>
    <col min="7" max="7" width="12.33203125" style="43" bestFit="1" customWidth="1"/>
    <col min="8" max="8" width="1.44140625" style="43" customWidth="1"/>
    <col min="9" max="9" width="12.33203125" style="43" bestFit="1" customWidth="1"/>
    <col min="10" max="10" width="9.33203125" style="43" bestFit="1" customWidth="1"/>
    <col min="11" max="11" width="9.5546875" style="43" customWidth="1"/>
    <col min="12" max="12" width="9.44140625" style="43" customWidth="1"/>
    <col min="13" max="13" width="10.44140625" style="43" customWidth="1"/>
    <col min="14" max="14" width="10.109375" style="43" customWidth="1"/>
    <col min="15" max="15" width="1.44140625" style="43" customWidth="1"/>
    <col min="16" max="16" width="15.33203125" style="43" customWidth="1"/>
    <col min="17" max="17" width="18.44140625" style="43" customWidth="1"/>
    <col min="18" max="16384" width="9.109375" style="43"/>
  </cols>
  <sheetData>
    <row r="1" spans="1:37" ht="13.8" x14ac:dyDescent="0.25">
      <c r="A1" s="41" t="s">
        <v>0</v>
      </c>
      <c r="B1" s="74"/>
      <c r="C1" s="75"/>
      <c r="D1" s="75"/>
      <c r="E1" s="75"/>
      <c r="F1" s="75"/>
      <c r="G1" s="75"/>
      <c r="H1" s="75"/>
      <c r="I1" s="75"/>
      <c r="J1" s="75"/>
      <c r="K1" s="75"/>
      <c r="L1" s="75"/>
      <c r="M1" s="76"/>
      <c r="N1" s="76"/>
      <c r="O1" s="76"/>
      <c r="P1" s="76"/>
      <c r="Q1" s="77" t="s">
        <v>30</v>
      </c>
    </row>
    <row r="2" spans="1:37" ht="12.75" customHeight="1" x14ac:dyDescent="0.25">
      <c r="A2" s="539" t="s">
        <v>154</v>
      </c>
      <c r="B2" s="539"/>
      <c r="C2" s="539"/>
      <c r="D2" s="539"/>
      <c r="E2" s="539"/>
      <c r="F2" s="539"/>
      <c r="G2" s="539"/>
      <c r="H2" s="539"/>
      <c r="I2" s="539"/>
      <c r="J2" s="539"/>
      <c r="K2" s="539"/>
      <c r="L2" s="539"/>
      <c r="M2" s="542"/>
      <c r="N2" s="542"/>
      <c r="O2" s="542"/>
      <c r="P2" s="542"/>
    </row>
    <row r="3" spans="1:37" x14ac:dyDescent="0.25">
      <c r="A3" s="78"/>
      <c r="B3" s="78"/>
      <c r="C3" s="31"/>
      <c r="D3" s="31"/>
      <c r="E3" s="31"/>
      <c r="F3" s="31"/>
      <c r="G3" s="31"/>
      <c r="H3" s="31"/>
      <c r="I3" s="31"/>
      <c r="J3" s="31"/>
      <c r="K3" s="31"/>
      <c r="L3" s="31"/>
      <c r="Q3" s="31"/>
      <c r="AA3" s="34"/>
    </row>
    <row r="4" spans="1:37" ht="60" customHeight="1" x14ac:dyDescent="0.25">
      <c r="A4" s="53" t="s">
        <v>14</v>
      </c>
      <c r="B4" s="53" t="s">
        <v>15</v>
      </c>
      <c r="C4" s="47" t="s">
        <v>5</v>
      </c>
      <c r="D4" s="79" t="s">
        <v>63</v>
      </c>
      <c r="E4" s="79" t="s">
        <v>68</v>
      </c>
      <c r="F4" s="54" t="s">
        <v>66</v>
      </c>
      <c r="G4" s="54" t="s">
        <v>6</v>
      </c>
      <c r="H4" s="54"/>
      <c r="I4" s="47" t="s">
        <v>7</v>
      </c>
      <c r="J4" s="79" t="s">
        <v>16</v>
      </c>
      <c r="K4" s="79" t="s">
        <v>8</v>
      </c>
      <c r="L4" s="54" t="s">
        <v>9</v>
      </c>
      <c r="M4" s="54" t="s">
        <v>4</v>
      </c>
      <c r="N4" s="47" t="s">
        <v>74</v>
      </c>
      <c r="O4" s="54"/>
      <c r="P4" s="54" t="s">
        <v>17</v>
      </c>
      <c r="Q4" s="47" t="s">
        <v>67</v>
      </c>
      <c r="R4" s="133"/>
      <c r="S4" s="251"/>
      <c r="T4" s="251"/>
      <c r="U4" s="34"/>
      <c r="V4" s="34"/>
      <c r="W4" s="34"/>
      <c r="Y4" s="34"/>
      <c r="AA4" s="34"/>
      <c r="AB4" s="34"/>
      <c r="AC4" s="34"/>
      <c r="AD4" s="34"/>
      <c r="AF4" s="34"/>
      <c r="AG4" s="34"/>
      <c r="AH4" s="34"/>
      <c r="AJ4" s="34"/>
      <c r="AK4" s="34"/>
    </row>
    <row r="5" spans="1:37" x14ac:dyDescent="0.25">
      <c r="A5" s="135">
        <v>2000</v>
      </c>
      <c r="B5" s="136"/>
      <c r="C5" s="107">
        <v>1438673</v>
      </c>
      <c r="D5" s="103"/>
      <c r="E5" s="103"/>
      <c r="F5" s="105">
        <v>113273</v>
      </c>
      <c r="G5" s="105">
        <v>1551946</v>
      </c>
      <c r="H5" s="107"/>
      <c r="I5" s="107">
        <v>262474</v>
      </c>
      <c r="J5" s="107">
        <v>14110</v>
      </c>
      <c r="K5" s="107">
        <v>114983</v>
      </c>
      <c r="L5" s="105">
        <v>391567</v>
      </c>
      <c r="M5" s="139">
        <v>1943513</v>
      </c>
      <c r="N5" s="107">
        <v>25076</v>
      </c>
      <c r="O5" s="107"/>
      <c r="P5" s="105">
        <v>1968589</v>
      </c>
      <c r="Q5" s="140" t="s">
        <v>29</v>
      </c>
      <c r="S5" s="46"/>
      <c r="T5" s="254"/>
      <c r="W5" s="34"/>
      <c r="AA5" s="169"/>
      <c r="AB5" s="169"/>
      <c r="AC5" s="169"/>
      <c r="AD5" s="169"/>
      <c r="AE5" s="169"/>
      <c r="AF5" s="169"/>
      <c r="AG5" s="256"/>
      <c r="AH5" s="169"/>
      <c r="AI5" s="169"/>
      <c r="AJ5" s="169"/>
      <c r="AK5" s="169"/>
    </row>
    <row r="6" spans="1:37" x14ac:dyDescent="0.25">
      <c r="A6" s="135">
        <v>2001</v>
      </c>
      <c r="B6" s="136"/>
      <c r="C6" s="107">
        <v>1301312</v>
      </c>
      <c r="D6" s="103"/>
      <c r="E6" s="103"/>
      <c r="F6" s="105">
        <v>129380</v>
      </c>
      <c r="G6" s="105">
        <v>1430692</v>
      </c>
      <c r="H6" s="107"/>
      <c r="I6" s="107">
        <v>258257</v>
      </c>
      <c r="J6" s="107">
        <v>14563</v>
      </c>
      <c r="K6" s="107">
        <v>102125</v>
      </c>
      <c r="L6" s="105">
        <v>374945</v>
      </c>
      <c r="M6" s="105">
        <v>1805637</v>
      </c>
      <c r="N6" s="107">
        <v>26477</v>
      </c>
      <c r="O6" s="107"/>
      <c r="P6" s="105">
        <v>1832114</v>
      </c>
      <c r="Q6" s="140" t="s">
        <v>29</v>
      </c>
      <c r="S6" s="46"/>
      <c r="T6" s="254"/>
      <c r="W6" s="34"/>
      <c r="AA6" s="169"/>
      <c r="AB6" s="169"/>
      <c r="AC6" s="169"/>
      <c r="AD6" s="169"/>
      <c r="AE6" s="169"/>
      <c r="AF6" s="169"/>
      <c r="AG6" s="256"/>
      <c r="AH6" s="169"/>
      <c r="AI6" s="169"/>
      <c r="AJ6" s="169"/>
      <c r="AK6" s="169"/>
    </row>
    <row r="7" spans="1:37" x14ac:dyDescent="0.25">
      <c r="A7" s="134">
        <v>2002</v>
      </c>
      <c r="B7" s="134"/>
      <c r="C7" s="107">
        <v>1201583</v>
      </c>
      <c r="D7" s="103"/>
      <c r="E7" s="103"/>
      <c r="F7" s="105">
        <v>142883</v>
      </c>
      <c r="G7" s="105">
        <v>1344466</v>
      </c>
      <c r="H7" s="107"/>
      <c r="I7" s="107">
        <v>257507</v>
      </c>
      <c r="J7" s="107">
        <v>11498</v>
      </c>
      <c r="K7" s="107">
        <v>129868</v>
      </c>
      <c r="L7" s="105">
        <v>398873</v>
      </c>
      <c r="M7" s="105">
        <v>1743339</v>
      </c>
      <c r="N7" s="107">
        <v>29556</v>
      </c>
      <c r="O7" s="107"/>
      <c r="P7" s="105">
        <v>1772895</v>
      </c>
      <c r="Q7" s="140" t="s">
        <v>29</v>
      </c>
      <c r="S7" s="46"/>
      <c r="T7" s="254"/>
      <c r="W7" s="34"/>
      <c r="AA7" s="169"/>
      <c r="AB7" s="169"/>
      <c r="AC7" s="169"/>
      <c r="AD7" s="169"/>
      <c r="AE7" s="169"/>
      <c r="AF7" s="169"/>
      <c r="AG7" s="256"/>
      <c r="AH7" s="169"/>
      <c r="AI7" s="169"/>
      <c r="AJ7" s="169"/>
      <c r="AK7" s="169"/>
    </row>
    <row r="8" spans="1:37" x14ac:dyDescent="0.25">
      <c r="A8" s="134">
        <v>2003</v>
      </c>
      <c r="B8" s="134"/>
      <c r="C8" s="107">
        <v>1153697</v>
      </c>
      <c r="D8" s="103"/>
      <c r="E8" s="103"/>
      <c r="F8" s="105">
        <v>151204</v>
      </c>
      <c r="G8" s="105">
        <v>1304901</v>
      </c>
      <c r="H8" s="107"/>
      <c r="I8" s="107">
        <v>242492</v>
      </c>
      <c r="J8" s="107">
        <v>9748</v>
      </c>
      <c r="K8" s="107">
        <v>161742</v>
      </c>
      <c r="L8" s="105">
        <v>413982</v>
      </c>
      <c r="M8" s="105">
        <v>1718883</v>
      </c>
      <c r="N8" s="107">
        <v>30733</v>
      </c>
      <c r="O8" s="107"/>
      <c r="P8" s="105">
        <v>1749616</v>
      </c>
      <c r="Q8" s="140" t="s">
        <v>29</v>
      </c>
      <c r="S8" s="46"/>
      <c r="T8" s="254"/>
      <c r="W8" s="34"/>
      <c r="AA8" s="169"/>
      <c r="AB8" s="169"/>
      <c r="AC8" s="169"/>
      <c r="AD8" s="169"/>
      <c r="AE8" s="169"/>
      <c r="AF8" s="169"/>
      <c r="AG8" s="256"/>
      <c r="AH8" s="169"/>
      <c r="AI8" s="169"/>
      <c r="AJ8" s="169"/>
      <c r="AK8" s="169"/>
    </row>
    <row r="9" spans="1:37" x14ac:dyDescent="0.25">
      <c r="A9" s="134">
        <v>2004</v>
      </c>
      <c r="B9" s="134"/>
      <c r="C9" s="107">
        <v>1185688</v>
      </c>
      <c r="D9" s="103"/>
      <c r="E9" s="103"/>
      <c r="F9" s="105">
        <v>143166</v>
      </c>
      <c r="G9" s="105">
        <v>1328854</v>
      </c>
      <c r="H9" s="107"/>
      <c r="I9" s="107">
        <v>251259</v>
      </c>
      <c r="J9" s="107">
        <v>8798</v>
      </c>
      <c r="K9" s="107">
        <v>134460</v>
      </c>
      <c r="L9" s="105">
        <v>394517</v>
      </c>
      <c r="M9" s="105">
        <v>1723371</v>
      </c>
      <c r="N9" s="107">
        <v>38279</v>
      </c>
      <c r="O9" s="107"/>
      <c r="P9" s="105">
        <v>1761650</v>
      </c>
      <c r="Q9" s="140" t="s">
        <v>29</v>
      </c>
      <c r="S9" s="46"/>
      <c r="T9" s="254"/>
      <c r="W9" s="34"/>
      <c r="AA9" s="169"/>
      <c r="AB9" s="169"/>
      <c r="AC9" s="169"/>
      <c r="AD9" s="169"/>
      <c r="AE9" s="169"/>
      <c r="AF9" s="169"/>
      <c r="AG9" s="256"/>
      <c r="AH9" s="169"/>
      <c r="AI9" s="169"/>
      <c r="AJ9" s="169"/>
      <c r="AK9" s="169"/>
    </row>
    <row r="10" spans="1:37" x14ac:dyDescent="0.25">
      <c r="A10" s="134">
        <v>2005</v>
      </c>
      <c r="B10" s="134"/>
      <c r="C10" s="107">
        <v>1429438</v>
      </c>
      <c r="D10" s="103"/>
      <c r="E10" s="103"/>
      <c r="F10" s="105">
        <v>147120</v>
      </c>
      <c r="G10" s="105">
        <v>1576558</v>
      </c>
      <c r="H10" s="107"/>
      <c r="I10" s="107">
        <v>280422</v>
      </c>
      <c r="J10" s="107">
        <v>9079</v>
      </c>
      <c r="K10" s="107">
        <v>102835</v>
      </c>
      <c r="L10" s="105">
        <v>392336</v>
      </c>
      <c r="M10" s="105">
        <v>1968894</v>
      </c>
      <c r="N10" s="107">
        <v>51875</v>
      </c>
      <c r="O10" s="107"/>
      <c r="P10" s="105">
        <v>2020769</v>
      </c>
      <c r="Q10" s="140" t="s">
        <v>29</v>
      </c>
      <c r="S10" s="46"/>
      <c r="T10" s="254"/>
      <c r="W10" s="34"/>
      <c r="AA10" s="169"/>
      <c r="AB10" s="169"/>
      <c r="AC10" s="169"/>
      <c r="AD10" s="169"/>
      <c r="AE10" s="169"/>
      <c r="AF10" s="169"/>
      <c r="AG10" s="256"/>
      <c r="AH10" s="169"/>
      <c r="AI10" s="169"/>
      <c r="AJ10" s="169"/>
      <c r="AK10" s="169"/>
    </row>
    <row r="11" spans="1:37" x14ac:dyDescent="0.25">
      <c r="A11" s="134">
        <v>2006</v>
      </c>
      <c r="B11" s="134"/>
      <c r="C11" s="107">
        <v>1570962</v>
      </c>
      <c r="D11" s="103"/>
      <c r="E11" s="103"/>
      <c r="F11" s="105">
        <v>145195</v>
      </c>
      <c r="G11" s="105">
        <v>1716157</v>
      </c>
      <c r="H11" s="107"/>
      <c r="I11" s="107">
        <v>289408</v>
      </c>
      <c r="J11" s="107">
        <v>9852</v>
      </c>
      <c r="K11" s="107">
        <v>100074</v>
      </c>
      <c r="L11" s="105">
        <v>399334</v>
      </c>
      <c r="M11" s="105">
        <v>2115491</v>
      </c>
      <c r="N11" s="107">
        <v>66966</v>
      </c>
      <c r="O11" s="107"/>
      <c r="P11" s="105">
        <v>2182457</v>
      </c>
      <c r="Q11" s="140" t="s">
        <v>29</v>
      </c>
      <c r="S11" s="46"/>
      <c r="T11" s="254"/>
      <c r="W11" s="34"/>
      <c r="AA11" s="169"/>
      <c r="AB11" s="169"/>
      <c r="AC11" s="169"/>
      <c r="AD11" s="169"/>
      <c r="AE11" s="169"/>
      <c r="AF11" s="169"/>
      <c r="AG11" s="256"/>
      <c r="AH11" s="169"/>
      <c r="AI11" s="169"/>
      <c r="AJ11" s="169"/>
      <c r="AK11" s="169"/>
    </row>
    <row r="12" spans="1:37" x14ac:dyDescent="0.25">
      <c r="A12" s="134">
        <v>2007</v>
      </c>
      <c r="B12" s="134"/>
      <c r="C12" s="107">
        <v>1408448</v>
      </c>
      <c r="D12" s="103"/>
      <c r="E12" s="103"/>
      <c r="F12" s="105">
        <v>144128</v>
      </c>
      <c r="G12" s="105">
        <v>1552576</v>
      </c>
      <c r="H12" s="107"/>
      <c r="I12" s="107">
        <v>284782</v>
      </c>
      <c r="J12" s="107">
        <v>8430</v>
      </c>
      <c r="K12" s="107">
        <v>99024</v>
      </c>
      <c r="L12" s="105">
        <v>392236</v>
      </c>
      <c r="M12" s="105">
        <v>1944812</v>
      </c>
      <c r="N12" s="107">
        <v>66951</v>
      </c>
      <c r="O12" s="107"/>
      <c r="P12" s="105">
        <v>2011763</v>
      </c>
      <c r="Q12" s="140" t="s">
        <v>29</v>
      </c>
      <c r="S12" s="46"/>
      <c r="T12" s="254"/>
      <c r="W12" s="34"/>
      <c r="AA12" s="169"/>
      <c r="AB12" s="169"/>
      <c r="AC12" s="169"/>
      <c r="AD12" s="169"/>
      <c r="AE12" s="169"/>
      <c r="AF12" s="169"/>
      <c r="AG12" s="256"/>
      <c r="AH12" s="169"/>
      <c r="AI12" s="169"/>
      <c r="AJ12" s="169"/>
      <c r="AK12" s="169"/>
    </row>
    <row r="13" spans="1:37" x14ac:dyDescent="0.25">
      <c r="A13" s="134">
        <v>2008</v>
      </c>
      <c r="B13" s="134"/>
      <c r="C13" s="107">
        <v>1426365</v>
      </c>
      <c r="D13" s="103"/>
      <c r="E13" s="103"/>
      <c r="F13" s="105">
        <v>160248</v>
      </c>
      <c r="G13" s="105">
        <v>1586613</v>
      </c>
      <c r="H13" s="126"/>
      <c r="I13" s="107">
        <v>290958</v>
      </c>
      <c r="J13" s="107">
        <v>8652</v>
      </c>
      <c r="K13" s="107">
        <v>107605</v>
      </c>
      <c r="L13" s="105">
        <v>407215</v>
      </c>
      <c r="M13" s="105">
        <v>1993828</v>
      </c>
      <c r="N13" s="107">
        <v>70272</v>
      </c>
      <c r="O13" s="126"/>
      <c r="P13" s="105">
        <v>2064100</v>
      </c>
      <c r="Q13" s="140" t="s">
        <v>29</v>
      </c>
      <c r="S13" s="46"/>
      <c r="T13" s="254"/>
      <c r="W13" s="34"/>
      <c r="AA13" s="169"/>
      <c r="AB13" s="169"/>
      <c r="AC13" s="169"/>
      <c r="AD13" s="169"/>
      <c r="AE13" s="169"/>
      <c r="AF13" s="169"/>
      <c r="AG13" s="256"/>
      <c r="AH13" s="169"/>
      <c r="AI13" s="169"/>
      <c r="AJ13" s="169"/>
      <c r="AK13" s="169"/>
    </row>
    <row r="14" spans="1:37" x14ac:dyDescent="0.25">
      <c r="A14" s="134">
        <v>2009</v>
      </c>
      <c r="B14" s="141"/>
      <c r="C14" s="107">
        <v>1281132</v>
      </c>
      <c r="D14" s="107">
        <v>59963</v>
      </c>
      <c r="E14" s="107">
        <v>119006</v>
      </c>
      <c r="F14" s="105">
        <v>178969</v>
      </c>
      <c r="G14" s="105">
        <v>1460101</v>
      </c>
      <c r="H14" s="107"/>
      <c r="I14" s="107">
        <v>230125</v>
      </c>
      <c r="J14" s="107">
        <v>10269</v>
      </c>
      <c r="K14" s="107">
        <v>102726</v>
      </c>
      <c r="L14" s="105">
        <v>343120</v>
      </c>
      <c r="M14" s="105">
        <v>1803221</v>
      </c>
      <c r="N14" s="107">
        <v>76209</v>
      </c>
      <c r="O14" s="107">
        <v>0</v>
      </c>
      <c r="P14" s="105">
        <v>1879430</v>
      </c>
      <c r="Q14" s="107">
        <v>64639</v>
      </c>
      <c r="S14" s="46"/>
      <c r="W14" s="256"/>
      <c r="AA14" s="169"/>
      <c r="AB14" s="169"/>
      <c r="AC14" s="169"/>
      <c r="AD14" s="169"/>
      <c r="AE14" s="169"/>
      <c r="AF14" s="169"/>
      <c r="AG14" s="256"/>
      <c r="AH14" s="169"/>
      <c r="AI14" s="169"/>
      <c r="AJ14" s="169"/>
      <c r="AK14" s="169"/>
    </row>
    <row r="15" spans="1:37" x14ac:dyDescent="0.25">
      <c r="A15" s="134">
        <v>2010</v>
      </c>
      <c r="B15" s="141"/>
      <c r="C15" s="107">
        <v>1040598</v>
      </c>
      <c r="D15" s="107">
        <v>84552</v>
      </c>
      <c r="E15" s="107">
        <v>106030</v>
      </c>
      <c r="F15" s="105">
        <v>190582</v>
      </c>
      <c r="G15" s="105">
        <v>1231180</v>
      </c>
      <c r="H15" s="107"/>
      <c r="I15" s="107">
        <v>210392</v>
      </c>
      <c r="J15" s="107">
        <v>8388</v>
      </c>
      <c r="K15" s="107">
        <v>100666</v>
      </c>
      <c r="L15" s="105">
        <v>319446</v>
      </c>
      <c r="M15" s="105">
        <v>1550626</v>
      </c>
      <c r="N15" s="107">
        <v>65919</v>
      </c>
      <c r="O15" s="107">
        <v>0</v>
      </c>
      <c r="P15" s="105">
        <v>1616545</v>
      </c>
      <c r="Q15" s="107">
        <v>76636</v>
      </c>
      <c r="S15" s="46"/>
      <c r="W15" s="256"/>
      <c r="AA15" s="169"/>
      <c r="AB15" s="169"/>
      <c r="AC15" s="169"/>
      <c r="AD15" s="169"/>
      <c r="AE15" s="169"/>
      <c r="AF15" s="169"/>
      <c r="AG15" s="256"/>
      <c r="AH15" s="169"/>
      <c r="AI15" s="169"/>
      <c r="AJ15" s="169"/>
      <c r="AK15" s="169"/>
    </row>
    <row r="16" spans="1:37" x14ac:dyDescent="0.25">
      <c r="A16" s="134">
        <v>2011</v>
      </c>
      <c r="B16" s="141"/>
      <c r="C16" s="107">
        <v>995879</v>
      </c>
      <c r="D16" s="107">
        <v>110582</v>
      </c>
      <c r="E16" s="107">
        <v>67652</v>
      </c>
      <c r="F16" s="105">
        <v>178234</v>
      </c>
      <c r="G16" s="105">
        <v>1174113</v>
      </c>
      <c r="H16" s="107"/>
      <c r="I16" s="107">
        <v>215264</v>
      </c>
      <c r="J16" s="107">
        <v>6981</v>
      </c>
      <c r="K16" s="107">
        <v>107885</v>
      </c>
      <c r="L16" s="105">
        <v>330130</v>
      </c>
      <c r="M16" s="105">
        <v>1504243</v>
      </c>
      <c r="N16" s="107">
        <v>49485</v>
      </c>
      <c r="O16" s="107">
        <v>0</v>
      </c>
      <c r="P16" s="105">
        <v>1553728</v>
      </c>
      <c r="Q16" s="107">
        <v>79758</v>
      </c>
      <c r="S16" s="46"/>
      <c r="W16" s="256"/>
      <c r="AA16" s="169"/>
      <c r="AB16" s="169"/>
      <c r="AC16" s="169"/>
      <c r="AD16" s="169"/>
      <c r="AE16" s="169"/>
      <c r="AF16" s="169"/>
      <c r="AG16" s="256"/>
      <c r="AH16" s="169"/>
      <c r="AI16" s="169"/>
      <c r="AJ16" s="169"/>
      <c r="AK16" s="169"/>
    </row>
    <row r="17" spans="1:37" x14ac:dyDescent="0.25">
      <c r="A17" s="134">
        <v>2012</v>
      </c>
      <c r="B17" s="141"/>
      <c r="C17" s="107">
        <v>894822</v>
      </c>
      <c r="D17" s="107">
        <v>146644</v>
      </c>
      <c r="E17" s="107">
        <v>25943</v>
      </c>
      <c r="F17" s="105">
        <v>172587</v>
      </c>
      <c r="G17" s="105">
        <v>1067409</v>
      </c>
      <c r="H17" s="107"/>
      <c r="I17" s="107">
        <v>210876</v>
      </c>
      <c r="J17" s="107">
        <v>5930</v>
      </c>
      <c r="K17" s="107">
        <v>110015</v>
      </c>
      <c r="L17" s="105">
        <v>326821</v>
      </c>
      <c r="M17" s="105">
        <v>1394230</v>
      </c>
      <c r="N17" s="107">
        <v>38069</v>
      </c>
      <c r="O17" s="107">
        <v>0</v>
      </c>
      <c r="P17" s="105">
        <v>1432299</v>
      </c>
      <c r="Q17" s="107">
        <v>75949</v>
      </c>
      <c r="S17" s="46"/>
      <c r="W17" s="256"/>
      <c r="AA17" s="169"/>
      <c r="AB17" s="169"/>
      <c r="AC17" s="169"/>
      <c r="AD17" s="169"/>
      <c r="AE17" s="169"/>
      <c r="AF17" s="169"/>
      <c r="AG17" s="256"/>
      <c r="AH17" s="169"/>
      <c r="AI17" s="169"/>
      <c r="AJ17" s="169"/>
      <c r="AK17" s="169"/>
    </row>
    <row r="18" spans="1:37" x14ac:dyDescent="0.25">
      <c r="A18" s="112">
        <v>2013</v>
      </c>
      <c r="B18" s="141"/>
      <c r="C18" s="107">
        <v>945197</v>
      </c>
      <c r="D18" s="107">
        <v>146867</v>
      </c>
      <c r="E18" s="107">
        <v>13391</v>
      </c>
      <c r="F18" s="105">
        <v>160258</v>
      </c>
      <c r="G18" s="105">
        <v>1105455</v>
      </c>
      <c r="H18" s="105">
        <v>0</v>
      </c>
      <c r="I18" s="107">
        <v>224110</v>
      </c>
      <c r="J18" s="107">
        <v>5208</v>
      </c>
      <c r="K18" s="107">
        <v>110566</v>
      </c>
      <c r="L18" s="105">
        <v>339884</v>
      </c>
      <c r="M18" s="105">
        <v>1445339</v>
      </c>
      <c r="N18" s="107">
        <v>30508</v>
      </c>
      <c r="O18" s="105">
        <v>0</v>
      </c>
      <c r="P18" s="105">
        <v>1475847</v>
      </c>
      <c r="Q18" s="107">
        <v>71575</v>
      </c>
      <c r="S18" s="46"/>
      <c r="W18" s="256"/>
      <c r="AA18" s="169"/>
      <c r="AB18" s="169"/>
      <c r="AC18" s="169"/>
      <c r="AD18" s="169"/>
      <c r="AE18" s="169"/>
      <c r="AF18" s="169"/>
      <c r="AG18" s="256"/>
      <c r="AH18" s="169"/>
      <c r="AI18" s="169"/>
      <c r="AJ18" s="169"/>
      <c r="AK18" s="169"/>
    </row>
    <row r="19" spans="1:37" x14ac:dyDescent="0.25">
      <c r="A19" s="112" t="s">
        <v>102</v>
      </c>
      <c r="B19" s="141"/>
      <c r="C19" s="107">
        <v>1136638</v>
      </c>
      <c r="D19" s="107">
        <v>131441</v>
      </c>
      <c r="E19" s="107">
        <v>8987</v>
      </c>
      <c r="F19" s="105">
        <v>140428</v>
      </c>
      <c r="G19" s="105">
        <v>1277066</v>
      </c>
      <c r="H19" s="105">
        <v>0</v>
      </c>
      <c r="I19" s="107">
        <v>205928</v>
      </c>
      <c r="J19" s="107">
        <v>3673</v>
      </c>
      <c r="K19" s="107">
        <v>107929</v>
      </c>
      <c r="L19" s="105">
        <v>317530</v>
      </c>
      <c r="M19" s="105">
        <v>1594596</v>
      </c>
      <c r="N19" s="107">
        <v>25418</v>
      </c>
      <c r="O19" s="105">
        <v>0</v>
      </c>
      <c r="P19" s="105">
        <v>1620014</v>
      </c>
      <c r="Q19" s="107">
        <v>61894</v>
      </c>
      <c r="S19" s="46"/>
      <c r="W19" s="256"/>
      <c r="AA19" s="169"/>
      <c r="AB19" s="169"/>
      <c r="AC19" s="169"/>
      <c r="AD19" s="169"/>
      <c r="AE19" s="169"/>
      <c r="AF19" s="169"/>
      <c r="AG19" s="256"/>
      <c r="AH19" s="169"/>
      <c r="AI19" s="169"/>
      <c r="AJ19" s="169"/>
      <c r="AK19" s="169"/>
    </row>
    <row r="20" spans="1:37" x14ac:dyDescent="0.25">
      <c r="A20" s="112" t="s">
        <v>103</v>
      </c>
      <c r="B20" s="141"/>
      <c r="C20" s="107">
        <v>1112241</v>
      </c>
      <c r="D20" s="107">
        <v>142724</v>
      </c>
      <c r="E20" s="107">
        <v>8115</v>
      </c>
      <c r="F20" s="105">
        <v>150839</v>
      </c>
      <c r="G20" s="105">
        <v>1263080</v>
      </c>
      <c r="H20" s="105">
        <v>0</v>
      </c>
      <c r="I20" s="107">
        <v>173543</v>
      </c>
      <c r="J20" s="107">
        <v>4226</v>
      </c>
      <c r="K20" s="107">
        <v>121216</v>
      </c>
      <c r="L20" s="105">
        <v>298985</v>
      </c>
      <c r="M20" s="105">
        <v>1562065</v>
      </c>
      <c r="N20" s="107">
        <v>20182</v>
      </c>
      <c r="O20" s="105">
        <v>0</v>
      </c>
      <c r="P20" s="105">
        <v>1582247</v>
      </c>
      <c r="Q20" s="107">
        <v>63982</v>
      </c>
      <c r="S20" s="46"/>
      <c r="W20" s="256"/>
      <c r="AA20" s="169"/>
      <c r="AB20" s="169"/>
      <c r="AC20" s="169"/>
      <c r="AD20" s="169"/>
      <c r="AE20" s="169"/>
      <c r="AF20" s="169"/>
      <c r="AG20" s="256"/>
      <c r="AH20" s="169"/>
      <c r="AI20" s="169"/>
      <c r="AJ20" s="169"/>
      <c r="AK20" s="169"/>
    </row>
    <row r="21" spans="1:37" x14ac:dyDescent="0.25">
      <c r="A21" s="112" t="s">
        <v>101</v>
      </c>
      <c r="B21" s="141"/>
      <c r="C21" s="33">
        <v>1374048</v>
      </c>
      <c r="D21" s="33">
        <v>133882</v>
      </c>
      <c r="E21" s="33">
        <v>7683</v>
      </c>
      <c r="F21" s="161">
        <v>141565</v>
      </c>
      <c r="G21" s="161">
        <v>1515613</v>
      </c>
      <c r="H21" s="33">
        <v>0</v>
      </c>
      <c r="I21" s="33">
        <v>155825</v>
      </c>
      <c r="J21" s="33">
        <v>6522</v>
      </c>
      <c r="K21" s="33">
        <v>124326</v>
      </c>
      <c r="L21" s="161">
        <v>286673</v>
      </c>
      <c r="M21" s="161">
        <v>1802286</v>
      </c>
      <c r="N21" s="107">
        <v>9975</v>
      </c>
      <c r="O21" s="33">
        <v>0</v>
      </c>
      <c r="P21" s="161">
        <v>1812261</v>
      </c>
      <c r="Q21" s="33">
        <v>57237</v>
      </c>
      <c r="S21" s="46"/>
      <c r="W21" s="256"/>
      <c r="AA21" s="169"/>
      <c r="AB21" s="169"/>
      <c r="AC21" s="169"/>
      <c r="AD21" s="169"/>
      <c r="AE21" s="169"/>
      <c r="AF21" s="169"/>
      <c r="AG21" s="256"/>
      <c r="AH21" s="169"/>
      <c r="AI21" s="169"/>
      <c r="AJ21" s="169"/>
      <c r="AK21" s="169"/>
    </row>
    <row r="22" spans="1:37" x14ac:dyDescent="0.25">
      <c r="A22" s="29">
        <v>2017</v>
      </c>
      <c r="B22" s="252"/>
      <c r="C22" s="46">
        <v>1602038</v>
      </c>
      <c r="D22" s="46">
        <v>142205</v>
      </c>
      <c r="E22" s="46">
        <v>7720</v>
      </c>
      <c r="F22" s="200">
        <v>149925</v>
      </c>
      <c r="G22" s="200">
        <v>1751963</v>
      </c>
      <c r="H22" s="46">
        <v>0</v>
      </c>
      <c r="I22" s="46">
        <v>152479</v>
      </c>
      <c r="J22" s="46">
        <v>9272</v>
      </c>
      <c r="K22" s="46">
        <v>134732</v>
      </c>
      <c r="L22" s="200">
        <v>296483</v>
      </c>
      <c r="M22" s="200">
        <v>2048446</v>
      </c>
      <c r="N22" s="46">
        <v>6399</v>
      </c>
      <c r="O22" s="46">
        <v>0</v>
      </c>
      <c r="P22" s="200">
        <v>2055371</v>
      </c>
      <c r="Q22" s="46">
        <v>61883</v>
      </c>
      <c r="S22" s="46"/>
      <c r="T22" s="33"/>
      <c r="U22" s="33"/>
      <c r="V22" s="33"/>
      <c r="W22" s="33"/>
      <c r="X22" s="33"/>
      <c r="Y22" s="33"/>
      <c r="Z22" s="33"/>
      <c r="AA22" s="33"/>
      <c r="AB22" s="33"/>
      <c r="AC22" s="33"/>
      <c r="AD22" s="33"/>
      <c r="AE22" s="33"/>
      <c r="AF22" s="33"/>
      <c r="AG22" s="33"/>
      <c r="AH22" s="33"/>
      <c r="AI22" s="169"/>
      <c r="AJ22" s="169"/>
      <c r="AK22" s="169"/>
    </row>
    <row r="23" spans="1:37" x14ac:dyDescent="0.25">
      <c r="A23" s="134"/>
      <c r="B23" s="134"/>
      <c r="C23" s="107"/>
      <c r="D23" s="115"/>
      <c r="E23" s="107"/>
      <c r="F23" s="105"/>
      <c r="G23" s="131"/>
      <c r="H23" s="105"/>
      <c r="I23" s="107"/>
      <c r="J23" s="107"/>
      <c r="K23" s="142"/>
      <c r="L23" s="142"/>
      <c r="M23" s="142"/>
      <c r="N23" s="107"/>
      <c r="O23" s="105"/>
      <c r="P23" s="105"/>
      <c r="Q23" s="103"/>
      <c r="S23" s="46"/>
      <c r="W23" s="256"/>
      <c r="AA23" s="169"/>
      <c r="AB23" s="169"/>
      <c r="AC23" s="169"/>
      <c r="AD23" s="169"/>
      <c r="AE23" s="169"/>
      <c r="AF23" s="169"/>
      <c r="AG23" s="256"/>
      <c r="AH23" s="169"/>
      <c r="AI23" s="169"/>
      <c r="AJ23" s="169"/>
      <c r="AK23" s="169"/>
    </row>
    <row r="24" spans="1:37" ht="15.6" x14ac:dyDescent="0.25">
      <c r="A24" s="134">
        <v>2009</v>
      </c>
      <c r="B24" s="134" t="s">
        <v>18</v>
      </c>
      <c r="C24" s="107">
        <v>350643</v>
      </c>
      <c r="D24" s="103">
        <v>9802</v>
      </c>
      <c r="E24" s="103">
        <v>33399</v>
      </c>
      <c r="F24" s="105">
        <v>43201</v>
      </c>
      <c r="G24" s="105">
        <v>393844</v>
      </c>
      <c r="H24" s="143"/>
      <c r="I24" s="103">
        <v>61275</v>
      </c>
      <c r="J24" s="103">
        <v>2440</v>
      </c>
      <c r="K24" s="103">
        <v>27328</v>
      </c>
      <c r="L24" s="105">
        <v>91043</v>
      </c>
      <c r="M24" s="106">
        <v>484887</v>
      </c>
      <c r="N24" s="25">
        <v>20424</v>
      </c>
      <c r="O24" s="143"/>
      <c r="P24" s="105">
        <v>505311</v>
      </c>
      <c r="Q24" s="107">
        <v>16679</v>
      </c>
      <c r="S24" s="46"/>
      <c r="W24" s="256"/>
      <c r="AA24" s="169"/>
      <c r="AB24" s="169"/>
      <c r="AC24" s="169"/>
      <c r="AD24" s="169"/>
      <c r="AE24" s="169"/>
      <c r="AF24" s="169"/>
      <c r="AG24" s="256"/>
      <c r="AH24" s="169"/>
      <c r="AI24" s="169"/>
      <c r="AJ24" s="169"/>
      <c r="AK24" s="169"/>
    </row>
    <row r="25" spans="1:37" ht="15.6" x14ac:dyDescent="0.25">
      <c r="A25" s="134"/>
      <c r="B25" s="134" t="s">
        <v>22</v>
      </c>
      <c r="C25" s="107">
        <v>301741</v>
      </c>
      <c r="D25" s="103">
        <v>12642</v>
      </c>
      <c r="E25" s="103">
        <v>31540</v>
      </c>
      <c r="F25" s="105">
        <v>44182</v>
      </c>
      <c r="G25" s="105">
        <v>345923</v>
      </c>
      <c r="H25" s="143"/>
      <c r="I25" s="103">
        <v>59004</v>
      </c>
      <c r="J25" s="103">
        <v>2617</v>
      </c>
      <c r="K25" s="103">
        <v>24353</v>
      </c>
      <c r="L25" s="105">
        <v>85974</v>
      </c>
      <c r="M25" s="106">
        <v>431897</v>
      </c>
      <c r="N25" s="25">
        <v>19211</v>
      </c>
      <c r="O25" s="143"/>
      <c r="P25" s="105">
        <v>451108</v>
      </c>
      <c r="Q25" s="107">
        <v>15329</v>
      </c>
      <c r="S25" s="46"/>
      <c r="W25" s="256"/>
      <c r="AA25" s="169"/>
      <c r="AB25" s="169"/>
      <c r="AC25" s="169"/>
      <c r="AD25" s="169"/>
      <c r="AE25" s="169"/>
      <c r="AF25" s="169"/>
      <c r="AG25" s="256"/>
      <c r="AH25" s="169"/>
      <c r="AI25" s="169"/>
      <c r="AJ25" s="169"/>
      <c r="AK25" s="169"/>
    </row>
    <row r="26" spans="1:37" x14ac:dyDescent="0.25">
      <c r="A26" s="114"/>
      <c r="B26" s="134" t="s">
        <v>20</v>
      </c>
      <c r="C26" s="107">
        <v>327156</v>
      </c>
      <c r="D26" s="103">
        <v>18741</v>
      </c>
      <c r="E26" s="103">
        <v>28474</v>
      </c>
      <c r="F26" s="105">
        <v>47215</v>
      </c>
      <c r="G26" s="105">
        <v>374371</v>
      </c>
      <c r="H26" s="105"/>
      <c r="I26" s="103">
        <v>59117</v>
      </c>
      <c r="J26" s="103">
        <v>2606</v>
      </c>
      <c r="K26" s="103">
        <v>26397</v>
      </c>
      <c r="L26" s="105">
        <v>88120</v>
      </c>
      <c r="M26" s="106">
        <v>462491</v>
      </c>
      <c r="N26" s="25">
        <v>19684</v>
      </c>
      <c r="O26" s="105"/>
      <c r="P26" s="105">
        <v>482175</v>
      </c>
      <c r="Q26" s="107">
        <v>16728</v>
      </c>
      <c r="S26" s="46"/>
      <c r="W26" s="256"/>
      <c r="AA26" s="169"/>
      <c r="AB26" s="169"/>
      <c r="AC26" s="169"/>
      <c r="AD26" s="169"/>
      <c r="AE26" s="169"/>
      <c r="AF26" s="169"/>
      <c r="AG26" s="256"/>
      <c r="AH26" s="169"/>
      <c r="AI26" s="169"/>
      <c r="AJ26" s="169"/>
      <c r="AK26" s="169"/>
    </row>
    <row r="27" spans="1:37" x14ac:dyDescent="0.25">
      <c r="A27" s="134"/>
      <c r="B27" s="134" t="s">
        <v>23</v>
      </c>
      <c r="C27" s="107">
        <v>301592</v>
      </c>
      <c r="D27" s="103">
        <v>18778</v>
      </c>
      <c r="E27" s="103">
        <v>25593</v>
      </c>
      <c r="F27" s="105">
        <v>44371</v>
      </c>
      <c r="G27" s="105">
        <v>345963</v>
      </c>
      <c r="H27" s="105"/>
      <c r="I27" s="103">
        <v>50729</v>
      </c>
      <c r="J27" s="103">
        <v>2606</v>
      </c>
      <c r="K27" s="103">
        <v>24648</v>
      </c>
      <c r="L27" s="105">
        <v>77983</v>
      </c>
      <c r="M27" s="106">
        <v>423946</v>
      </c>
      <c r="N27" s="25">
        <v>16890</v>
      </c>
      <c r="O27" s="105"/>
      <c r="P27" s="105">
        <v>440836</v>
      </c>
      <c r="Q27" s="107">
        <v>15903</v>
      </c>
      <c r="S27" s="46"/>
      <c r="W27" s="256"/>
      <c r="AA27" s="169"/>
      <c r="AB27" s="169"/>
      <c r="AC27" s="169"/>
      <c r="AD27" s="169"/>
      <c r="AE27" s="169"/>
      <c r="AF27" s="169"/>
      <c r="AG27" s="256"/>
      <c r="AH27" s="169"/>
      <c r="AI27" s="169"/>
      <c r="AJ27" s="169"/>
      <c r="AK27" s="169"/>
    </row>
    <row r="28" spans="1:37" x14ac:dyDescent="0.25">
      <c r="A28" s="134">
        <v>2010</v>
      </c>
      <c r="B28" s="134" t="s">
        <v>18</v>
      </c>
      <c r="C28" s="107">
        <v>260183</v>
      </c>
      <c r="D28" s="103">
        <v>19367</v>
      </c>
      <c r="E28" s="103">
        <v>26200</v>
      </c>
      <c r="F28" s="105">
        <v>45567</v>
      </c>
      <c r="G28" s="105">
        <v>305750</v>
      </c>
      <c r="H28" s="105"/>
      <c r="I28" s="103">
        <v>54123</v>
      </c>
      <c r="J28" s="103">
        <v>2615</v>
      </c>
      <c r="K28" s="103">
        <v>25390</v>
      </c>
      <c r="L28" s="105">
        <v>82128</v>
      </c>
      <c r="M28" s="106">
        <v>387878</v>
      </c>
      <c r="N28" s="25">
        <v>19508</v>
      </c>
      <c r="O28" s="105"/>
      <c r="P28" s="105">
        <v>407386</v>
      </c>
      <c r="Q28" s="107">
        <v>18181</v>
      </c>
      <c r="S28" s="46"/>
      <c r="W28" s="256"/>
      <c r="AA28" s="169"/>
      <c r="AB28" s="169"/>
      <c r="AC28" s="169"/>
      <c r="AD28" s="169"/>
      <c r="AE28" s="169"/>
      <c r="AF28" s="169"/>
      <c r="AG28" s="256"/>
      <c r="AH28" s="169"/>
      <c r="AI28" s="169"/>
      <c r="AJ28" s="169"/>
      <c r="AK28" s="169"/>
    </row>
    <row r="29" spans="1:37" x14ac:dyDescent="0.25">
      <c r="A29" s="134"/>
      <c r="B29" s="134" t="s">
        <v>22</v>
      </c>
      <c r="C29" s="107">
        <v>252809</v>
      </c>
      <c r="D29" s="103">
        <v>20855</v>
      </c>
      <c r="E29" s="103">
        <v>27398</v>
      </c>
      <c r="F29" s="105">
        <v>48253</v>
      </c>
      <c r="G29" s="105">
        <v>301062</v>
      </c>
      <c r="H29" s="105"/>
      <c r="I29" s="103">
        <v>49890</v>
      </c>
      <c r="J29" s="103">
        <v>2322</v>
      </c>
      <c r="K29" s="103">
        <v>24362</v>
      </c>
      <c r="L29" s="105">
        <v>76574</v>
      </c>
      <c r="M29" s="106">
        <v>377636</v>
      </c>
      <c r="N29" s="25">
        <v>16551</v>
      </c>
      <c r="O29" s="105"/>
      <c r="P29" s="105">
        <v>394187</v>
      </c>
      <c r="Q29" s="107">
        <v>19251</v>
      </c>
      <c r="S29" s="46"/>
      <c r="W29" s="256"/>
      <c r="AA29" s="169"/>
      <c r="AB29" s="169"/>
      <c r="AC29" s="169"/>
      <c r="AD29" s="169"/>
      <c r="AE29" s="169"/>
      <c r="AF29" s="169"/>
      <c r="AG29" s="256"/>
      <c r="AH29" s="169"/>
      <c r="AI29" s="169"/>
      <c r="AJ29" s="169"/>
      <c r="AK29" s="169"/>
    </row>
    <row r="30" spans="1:37" x14ac:dyDescent="0.25">
      <c r="A30" s="138"/>
      <c r="B30" s="134" t="s">
        <v>20</v>
      </c>
      <c r="C30" s="107">
        <v>269957</v>
      </c>
      <c r="D30" s="103">
        <v>22410</v>
      </c>
      <c r="E30" s="103">
        <v>28844</v>
      </c>
      <c r="F30" s="105">
        <v>51254</v>
      </c>
      <c r="G30" s="105">
        <v>321211</v>
      </c>
      <c r="H30" s="105"/>
      <c r="I30" s="103">
        <v>54986</v>
      </c>
      <c r="J30" s="103">
        <v>1756</v>
      </c>
      <c r="K30" s="103">
        <v>26392</v>
      </c>
      <c r="L30" s="105">
        <v>83134</v>
      </c>
      <c r="M30" s="106">
        <v>404345</v>
      </c>
      <c r="N30" s="25">
        <v>15732</v>
      </c>
      <c r="O30" s="105"/>
      <c r="P30" s="105">
        <v>420077</v>
      </c>
      <c r="Q30" s="107">
        <v>19602</v>
      </c>
      <c r="S30" s="46"/>
      <c r="W30" s="256"/>
      <c r="AA30" s="169"/>
      <c r="AB30" s="169"/>
      <c r="AC30" s="169"/>
      <c r="AD30" s="169"/>
      <c r="AE30" s="169"/>
      <c r="AF30" s="169"/>
      <c r="AG30" s="256"/>
      <c r="AH30" s="169"/>
      <c r="AI30" s="169"/>
      <c r="AJ30" s="169"/>
      <c r="AK30" s="169"/>
    </row>
    <row r="31" spans="1:37" x14ac:dyDescent="0.25">
      <c r="A31" s="134"/>
      <c r="B31" s="134" t="s">
        <v>23</v>
      </c>
      <c r="C31" s="107">
        <v>257649</v>
      </c>
      <c r="D31" s="103">
        <v>21920</v>
      </c>
      <c r="E31" s="103">
        <v>23588</v>
      </c>
      <c r="F31" s="105">
        <v>45508</v>
      </c>
      <c r="G31" s="105">
        <v>303157</v>
      </c>
      <c r="H31" s="105"/>
      <c r="I31" s="103">
        <v>51393</v>
      </c>
      <c r="J31" s="103">
        <v>1695</v>
      </c>
      <c r="K31" s="103">
        <v>24522</v>
      </c>
      <c r="L31" s="105">
        <v>77610</v>
      </c>
      <c r="M31" s="106">
        <v>380767</v>
      </c>
      <c r="N31" s="25">
        <v>14128</v>
      </c>
      <c r="O31" s="105"/>
      <c r="P31" s="105">
        <v>394895</v>
      </c>
      <c r="Q31" s="107">
        <v>19602</v>
      </c>
      <c r="S31" s="46"/>
      <c r="W31" s="256"/>
      <c r="AA31" s="169"/>
      <c r="AB31" s="169"/>
      <c r="AC31" s="169"/>
      <c r="AD31" s="169"/>
      <c r="AE31" s="169"/>
      <c r="AF31" s="169"/>
      <c r="AG31" s="256"/>
      <c r="AH31" s="169"/>
      <c r="AI31" s="169"/>
      <c r="AJ31" s="169"/>
      <c r="AK31" s="169"/>
    </row>
    <row r="32" spans="1:37" x14ac:dyDescent="0.25">
      <c r="A32" s="134">
        <v>2011</v>
      </c>
      <c r="B32" s="134" t="s">
        <v>24</v>
      </c>
      <c r="C32" s="107">
        <v>267147</v>
      </c>
      <c r="D32" s="103">
        <v>25470</v>
      </c>
      <c r="E32" s="103">
        <v>21372</v>
      </c>
      <c r="F32" s="105">
        <v>46842</v>
      </c>
      <c r="G32" s="105">
        <v>313989</v>
      </c>
      <c r="H32" s="105"/>
      <c r="I32" s="103">
        <v>56619</v>
      </c>
      <c r="J32" s="103">
        <v>1725</v>
      </c>
      <c r="K32" s="103">
        <v>26051</v>
      </c>
      <c r="L32" s="105">
        <v>84395</v>
      </c>
      <c r="M32" s="106">
        <v>398384</v>
      </c>
      <c r="N32" s="25">
        <v>14993</v>
      </c>
      <c r="O32" s="105"/>
      <c r="P32" s="105">
        <v>413377</v>
      </c>
      <c r="Q32" s="107">
        <v>20103</v>
      </c>
      <c r="S32" s="46"/>
      <c r="W32" s="256"/>
      <c r="AA32" s="169"/>
      <c r="AB32" s="169"/>
      <c r="AC32" s="169"/>
      <c r="AD32" s="169"/>
      <c r="AE32" s="169"/>
      <c r="AF32" s="169"/>
      <c r="AG32" s="256"/>
      <c r="AH32" s="169"/>
      <c r="AI32" s="169"/>
      <c r="AJ32" s="169"/>
      <c r="AK32" s="169"/>
    </row>
    <row r="33" spans="1:67" x14ac:dyDescent="0.25">
      <c r="A33" s="134"/>
      <c r="B33" s="134" t="s">
        <v>22</v>
      </c>
      <c r="C33" s="107">
        <v>231309</v>
      </c>
      <c r="D33" s="103">
        <v>26782</v>
      </c>
      <c r="E33" s="103">
        <v>16630</v>
      </c>
      <c r="F33" s="105">
        <v>43412</v>
      </c>
      <c r="G33" s="105">
        <v>274721</v>
      </c>
      <c r="H33" s="105"/>
      <c r="I33" s="103">
        <v>51447</v>
      </c>
      <c r="J33" s="103">
        <v>1645</v>
      </c>
      <c r="K33" s="103">
        <v>24469</v>
      </c>
      <c r="L33" s="105">
        <v>77561</v>
      </c>
      <c r="M33" s="106">
        <v>352282</v>
      </c>
      <c r="N33" s="25">
        <v>12862</v>
      </c>
      <c r="O33" s="105"/>
      <c r="P33" s="105">
        <v>365144</v>
      </c>
      <c r="Q33" s="107">
        <v>20710</v>
      </c>
      <c r="S33" s="46"/>
      <c r="W33" s="256"/>
      <c r="AA33" s="169"/>
      <c r="AB33" s="169"/>
      <c r="AC33" s="169"/>
      <c r="AD33" s="169"/>
      <c r="AE33" s="169"/>
      <c r="AF33" s="169"/>
      <c r="AG33" s="256"/>
      <c r="AH33" s="169"/>
      <c r="AI33" s="169"/>
      <c r="AJ33" s="169"/>
      <c r="AK33" s="169"/>
    </row>
    <row r="34" spans="1:67" x14ac:dyDescent="0.25">
      <c r="A34" s="134"/>
      <c r="B34" s="134" t="s">
        <v>1</v>
      </c>
      <c r="C34" s="107">
        <v>272001</v>
      </c>
      <c r="D34" s="103">
        <v>30262</v>
      </c>
      <c r="E34" s="103">
        <v>14972</v>
      </c>
      <c r="F34" s="105">
        <v>45234</v>
      </c>
      <c r="G34" s="105">
        <v>317235</v>
      </c>
      <c r="H34" s="105"/>
      <c r="I34" s="103">
        <v>56202</v>
      </c>
      <c r="J34" s="103">
        <v>1740</v>
      </c>
      <c r="K34" s="103">
        <v>29716</v>
      </c>
      <c r="L34" s="105">
        <v>87658</v>
      </c>
      <c r="M34" s="106">
        <v>404893</v>
      </c>
      <c r="N34" s="25">
        <v>11813</v>
      </c>
      <c r="O34" s="105"/>
      <c r="P34" s="105">
        <v>416706</v>
      </c>
      <c r="Q34" s="107">
        <v>19943</v>
      </c>
      <c r="S34" s="46"/>
      <c r="W34" s="256"/>
      <c r="AA34" s="169"/>
      <c r="AB34" s="169"/>
      <c r="AC34" s="169"/>
      <c r="AD34" s="169"/>
      <c r="AE34" s="169"/>
      <c r="AF34" s="169"/>
      <c r="AG34" s="256"/>
      <c r="AH34" s="169"/>
      <c r="AI34" s="169"/>
      <c r="AJ34" s="169"/>
      <c r="AK34" s="169"/>
    </row>
    <row r="35" spans="1:67" x14ac:dyDescent="0.25">
      <c r="A35" s="134"/>
      <c r="B35" s="134" t="s">
        <v>21</v>
      </c>
      <c r="C35" s="107">
        <v>225422</v>
      </c>
      <c r="D35" s="103">
        <v>28068</v>
      </c>
      <c r="E35" s="103">
        <v>14678</v>
      </c>
      <c r="F35" s="105">
        <v>42746</v>
      </c>
      <c r="G35" s="105">
        <v>268168</v>
      </c>
      <c r="H35" s="105"/>
      <c r="I35" s="103">
        <v>50996</v>
      </c>
      <c r="J35" s="103">
        <v>1871</v>
      </c>
      <c r="K35" s="103">
        <v>27649</v>
      </c>
      <c r="L35" s="105">
        <v>80516</v>
      </c>
      <c r="M35" s="106">
        <v>348684</v>
      </c>
      <c r="N35" s="25">
        <v>9817</v>
      </c>
      <c r="O35" s="105"/>
      <c r="P35" s="105">
        <v>358501</v>
      </c>
      <c r="Q35" s="107">
        <v>19002</v>
      </c>
      <c r="S35" s="46"/>
      <c r="W35" s="256"/>
      <c r="AA35" s="169"/>
      <c r="AB35" s="169"/>
      <c r="AC35" s="169"/>
      <c r="AD35" s="169"/>
      <c r="AE35" s="169"/>
      <c r="AF35" s="169"/>
      <c r="AG35" s="256"/>
      <c r="AH35" s="169"/>
      <c r="AI35" s="169"/>
      <c r="AJ35" s="169"/>
      <c r="AK35" s="169"/>
    </row>
    <row r="36" spans="1:67" x14ac:dyDescent="0.25">
      <c r="A36" s="134">
        <v>2012</v>
      </c>
      <c r="B36" s="134" t="s">
        <v>18</v>
      </c>
      <c r="C36" s="107">
        <v>229191</v>
      </c>
      <c r="D36" s="103">
        <v>30570</v>
      </c>
      <c r="E36" s="103">
        <v>14057</v>
      </c>
      <c r="F36" s="105">
        <v>44627</v>
      </c>
      <c r="G36" s="105">
        <v>273818</v>
      </c>
      <c r="H36" s="105"/>
      <c r="I36" s="103">
        <v>55527</v>
      </c>
      <c r="J36" s="103">
        <v>1802</v>
      </c>
      <c r="K36" s="103">
        <v>28663</v>
      </c>
      <c r="L36" s="105">
        <v>85992</v>
      </c>
      <c r="M36" s="106">
        <v>359810</v>
      </c>
      <c r="N36" s="25">
        <v>10389</v>
      </c>
      <c r="O36" s="105"/>
      <c r="P36" s="105">
        <v>370199</v>
      </c>
      <c r="Q36" s="107">
        <v>18556</v>
      </c>
      <c r="S36" s="46"/>
      <c r="W36" s="256"/>
      <c r="AA36" s="169"/>
      <c r="AB36" s="169"/>
      <c r="AC36" s="169"/>
      <c r="AD36" s="169"/>
      <c r="AE36" s="169"/>
      <c r="AF36" s="169"/>
      <c r="AG36" s="256"/>
      <c r="AH36" s="169"/>
      <c r="AI36" s="169"/>
      <c r="AJ36" s="169"/>
      <c r="AK36" s="169"/>
    </row>
    <row r="37" spans="1:67" x14ac:dyDescent="0.25">
      <c r="A37" s="134"/>
      <c r="B37" s="134" t="s">
        <v>22</v>
      </c>
      <c r="C37" s="107">
        <v>209691</v>
      </c>
      <c r="D37" s="103">
        <v>38010</v>
      </c>
      <c r="E37" s="103">
        <v>4077</v>
      </c>
      <c r="F37" s="105">
        <v>42087</v>
      </c>
      <c r="G37" s="105">
        <v>251778</v>
      </c>
      <c r="H37" s="105"/>
      <c r="I37" s="103">
        <v>49170</v>
      </c>
      <c r="J37" s="103">
        <v>1528</v>
      </c>
      <c r="K37" s="103">
        <v>25712</v>
      </c>
      <c r="L37" s="105">
        <v>76410</v>
      </c>
      <c r="M37" s="106">
        <v>328188</v>
      </c>
      <c r="N37" s="25">
        <v>9585</v>
      </c>
      <c r="O37" s="105"/>
      <c r="P37" s="105">
        <v>337773</v>
      </c>
      <c r="Q37" s="107">
        <v>18768</v>
      </c>
      <c r="S37" s="46"/>
      <c r="W37" s="256"/>
      <c r="AA37" s="169"/>
      <c r="AB37" s="169"/>
      <c r="AC37" s="169"/>
      <c r="AD37" s="169"/>
      <c r="AE37" s="169"/>
      <c r="AF37" s="169"/>
      <c r="AG37" s="256"/>
      <c r="AH37" s="169"/>
      <c r="AI37" s="169"/>
      <c r="AJ37" s="169"/>
      <c r="AK37" s="169"/>
    </row>
    <row r="38" spans="1:67" x14ac:dyDescent="0.25">
      <c r="A38" s="134"/>
      <c r="B38" s="134" t="s">
        <v>20</v>
      </c>
      <c r="C38" s="107">
        <v>242741</v>
      </c>
      <c r="D38" s="103">
        <v>39065</v>
      </c>
      <c r="E38" s="103">
        <v>4141</v>
      </c>
      <c r="F38" s="105">
        <v>43206</v>
      </c>
      <c r="G38" s="105">
        <v>285947</v>
      </c>
      <c r="H38" s="105"/>
      <c r="I38" s="103">
        <v>53115</v>
      </c>
      <c r="J38" s="103">
        <v>1313</v>
      </c>
      <c r="K38" s="103">
        <v>28593</v>
      </c>
      <c r="L38" s="105">
        <v>83021</v>
      </c>
      <c r="M38" s="106">
        <v>368968</v>
      </c>
      <c r="N38" s="25">
        <v>9658</v>
      </c>
      <c r="O38" s="105"/>
      <c r="P38" s="105">
        <v>378626</v>
      </c>
      <c r="Q38" s="107">
        <v>18295</v>
      </c>
      <c r="S38" s="46"/>
      <c r="W38" s="256"/>
      <c r="AA38" s="169"/>
      <c r="AB38" s="169"/>
      <c r="AC38" s="169"/>
      <c r="AD38" s="169"/>
      <c r="AE38" s="169"/>
      <c r="AF38" s="169"/>
      <c r="AG38" s="256"/>
      <c r="AH38" s="169"/>
      <c r="AI38" s="169"/>
      <c r="AJ38" s="169"/>
      <c r="AK38" s="169"/>
    </row>
    <row r="39" spans="1:67" x14ac:dyDescent="0.25">
      <c r="A39" s="134"/>
      <c r="B39" s="134" t="s">
        <v>21</v>
      </c>
      <c r="C39" s="107">
        <v>213199</v>
      </c>
      <c r="D39" s="103">
        <v>38999</v>
      </c>
      <c r="E39" s="103">
        <v>3668</v>
      </c>
      <c r="F39" s="105">
        <v>42667</v>
      </c>
      <c r="G39" s="105">
        <v>255866</v>
      </c>
      <c r="H39" s="105"/>
      <c r="I39" s="103">
        <v>53064</v>
      </c>
      <c r="J39" s="103">
        <v>1287</v>
      </c>
      <c r="K39" s="103">
        <v>27047</v>
      </c>
      <c r="L39" s="105">
        <v>81398</v>
      </c>
      <c r="M39" s="106">
        <v>337264</v>
      </c>
      <c r="N39" s="25">
        <v>8437</v>
      </c>
      <c r="O39" s="105"/>
      <c r="P39" s="105">
        <v>345701</v>
      </c>
      <c r="Q39" s="107">
        <v>20330</v>
      </c>
      <c r="S39" s="46"/>
      <c r="W39" s="256"/>
      <c r="AA39" s="169"/>
      <c r="AB39" s="169"/>
      <c r="AC39" s="169"/>
      <c r="AD39" s="169"/>
      <c r="AE39" s="169"/>
      <c r="AF39" s="169"/>
      <c r="AG39" s="256"/>
      <c r="AH39" s="169"/>
      <c r="AI39" s="169"/>
      <c r="AJ39" s="169"/>
      <c r="AK39" s="169"/>
    </row>
    <row r="40" spans="1:67" x14ac:dyDescent="0.25">
      <c r="A40" s="134">
        <v>2013</v>
      </c>
      <c r="B40" s="134" t="s">
        <v>18</v>
      </c>
      <c r="C40" s="107">
        <v>225501</v>
      </c>
      <c r="D40" s="103">
        <v>41757</v>
      </c>
      <c r="E40" s="103">
        <v>4917</v>
      </c>
      <c r="F40" s="105">
        <v>46674</v>
      </c>
      <c r="G40" s="105">
        <v>272175</v>
      </c>
      <c r="H40" s="105"/>
      <c r="I40" s="103">
        <v>56894</v>
      </c>
      <c r="J40" s="103">
        <v>1324</v>
      </c>
      <c r="K40" s="103">
        <v>27054</v>
      </c>
      <c r="L40" s="105">
        <v>85272</v>
      </c>
      <c r="M40" s="106">
        <v>357447</v>
      </c>
      <c r="N40" s="25">
        <v>8436</v>
      </c>
      <c r="O40" s="105"/>
      <c r="P40" s="105">
        <v>365883</v>
      </c>
      <c r="Q40" s="107">
        <v>18271</v>
      </c>
      <c r="S40" s="46"/>
      <c r="W40" s="256"/>
      <c r="AA40" s="169"/>
      <c r="AB40" s="169"/>
      <c r="AC40" s="169"/>
      <c r="AD40" s="169"/>
      <c r="AE40" s="169"/>
      <c r="AF40" s="169"/>
      <c r="AG40" s="256"/>
      <c r="AH40" s="169"/>
      <c r="AI40" s="169"/>
      <c r="AJ40" s="169"/>
      <c r="AK40" s="169"/>
    </row>
    <row r="41" spans="1:67" x14ac:dyDescent="0.25">
      <c r="A41" s="134"/>
      <c r="B41" s="134" t="s">
        <v>19</v>
      </c>
      <c r="C41" s="107">
        <v>230938</v>
      </c>
      <c r="D41" s="103">
        <v>36307</v>
      </c>
      <c r="E41" s="103">
        <v>3178</v>
      </c>
      <c r="F41" s="105">
        <v>39485</v>
      </c>
      <c r="G41" s="105">
        <v>270423</v>
      </c>
      <c r="H41" s="105"/>
      <c r="I41" s="103">
        <v>52174</v>
      </c>
      <c r="J41" s="103">
        <v>1319</v>
      </c>
      <c r="K41" s="103">
        <v>27130</v>
      </c>
      <c r="L41" s="105">
        <v>80623</v>
      </c>
      <c r="M41" s="106">
        <v>351046</v>
      </c>
      <c r="N41" s="25">
        <v>8000</v>
      </c>
      <c r="O41" s="105"/>
      <c r="P41" s="105">
        <v>359046</v>
      </c>
      <c r="Q41" s="107">
        <v>18675</v>
      </c>
      <c r="S41" s="46"/>
      <c r="W41" s="256"/>
      <c r="AA41" s="169"/>
      <c r="AB41" s="169"/>
      <c r="AC41" s="169"/>
      <c r="AD41" s="169"/>
      <c r="AE41" s="169"/>
      <c r="AF41" s="169"/>
      <c r="AG41" s="256"/>
      <c r="AH41" s="169"/>
      <c r="AI41" s="169"/>
      <c r="AJ41" s="169"/>
      <c r="AK41" s="169"/>
    </row>
    <row r="42" spans="1:67" x14ac:dyDescent="0.25">
      <c r="A42" s="134"/>
      <c r="B42" s="134" t="s">
        <v>20</v>
      </c>
      <c r="C42" s="107">
        <v>234758</v>
      </c>
      <c r="D42" s="103">
        <v>35541</v>
      </c>
      <c r="E42" s="103">
        <v>2768</v>
      </c>
      <c r="F42" s="105">
        <v>38309</v>
      </c>
      <c r="G42" s="105">
        <v>273067</v>
      </c>
      <c r="H42" s="105"/>
      <c r="I42" s="103">
        <v>58790</v>
      </c>
      <c r="J42" s="103">
        <v>1358</v>
      </c>
      <c r="K42" s="103">
        <v>29161</v>
      </c>
      <c r="L42" s="105">
        <v>89309</v>
      </c>
      <c r="M42" s="106">
        <v>362376</v>
      </c>
      <c r="N42" s="25">
        <v>7408</v>
      </c>
      <c r="O42" s="105"/>
      <c r="P42" s="105">
        <v>369784</v>
      </c>
      <c r="Q42" s="107">
        <v>18176</v>
      </c>
      <c r="S42" s="46"/>
      <c r="W42" s="256"/>
      <c r="AA42" s="169"/>
      <c r="AB42" s="169"/>
      <c r="AC42" s="169"/>
      <c r="AD42" s="169"/>
      <c r="AE42" s="169"/>
      <c r="AF42" s="169"/>
      <c r="AG42" s="256"/>
      <c r="AH42" s="169"/>
      <c r="AI42" s="169"/>
      <c r="AJ42" s="169"/>
      <c r="AK42" s="169"/>
    </row>
    <row r="43" spans="1:67" x14ac:dyDescent="0.25">
      <c r="A43" s="134"/>
      <c r="B43" s="134" t="s">
        <v>21</v>
      </c>
      <c r="C43" s="107">
        <v>254000</v>
      </c>
      <c r="D43" s="103">
        <v>33262</v>
      </c>
      <c r="E43" s="103">
        <v>2528</v>
      </c>
      <c r="F43" s="105">
        <v>35790</v>
      </c>
      <c r="G43" s="105">
        <v>289790</v>
      </c>
      <c r="H43" s="105"/>
      <c r="I43" s="103">
        <v>56252</v>
      </c>
      <c r="J43" s="103">
        <v>1207</v>
      </c>
      <c r="K43" s="103">
        <v>27221</v>
      </c>
      <c r="L43" s="105">
        <v>84680</v>
      </c>
      <c r="M43" s="106">
        <v>374470</v>
      </c>
      <c r="N43" s="25">
        <v>6664</v>
      </c>
      <c r="O43" s="105"/>
      <c r="P43" s="105">
        <v>381134</v>
      </c>
      <c r="Q43" s="103">
        <v>16453</v>
      </c>
      <c r="S43" s="46"/>
      <c r="W43" s="256"/>
      <c r="AA43" s="169"/>
      <c r="AB43" s="169"/>
      <c r="AC43" s="169"/>
      <c r="AD43" s="169"/>
      <c r="AE43" s="169"/>
      <c r="AF43" s="169"/>
      <c r="AG43" s="256"/>
      <c r="AH43" s="169"/>
      <c r="AI43" s="169"/>
      <c r="AJ43" s="169"/>
      <c r="AK43" s="169"/>
    </row>
    <row r="44" spans="1:67" x14ac:dyDescent="0.25">
      <c r="A44" s="134">
        <v>2014</v>
      </c>
      <c r="B44" s="134" t="s">
        <v>24</v>
      </c>
      <c r="C44" s="107">
        <v>302261</v>
      </c>
      <c r="D44" s="103">
        <v>32509</v>
      </c>
      <c r="E44" s="103">
        <v>2326</v>
      </c>
      <c r="F44" s="105">
        <v>34835</v>
      </c>
      <c r="G44" s="105">
        <v>337096</v>
      </c>
      <c r="H44" s="105"/>
      <c r="I44" s="103">
        <v>59914</v>
      </c>
      <c r="J44" s="103">
        <v>1206</v>
      </c>
      <c r="K44" s="103">
        <v>26525</v>
      </c>
      <c r="L44" s="105">
        <v>87645</v>
      </c>
      <c r="M44" s="106">
        <v>424741</v>
      </c>
      <c r="N44" s="25">
        <v>7229</v>
      </c>
      <c r="O44" s="105"/>
      <c r="P44" s="105">
        <v>431970</v>
      </c>
      <c r="Q44" s="107">
        <v>15732</v>
      </c>
      <c r="S44" s="46"/>
      <c r="W44" s="256"/>
      <c r="AA44" s="169"/>
      <c r="AB44" s="169"/>
      <c r="AC44" s="169"/>
      <c r="AD44" s="169"/>
      <c r="AE44" s="169"/>
      <c r="AF44" s="169"/>
      <c r="AG44" s="256"/>
      <c r="AH44" s="169"/>
      <c r="AI44" s="169"/>
      <c r="AJ44" s="169"/>
      <c r="AK44" s="169"/>
    </row>
    <row r="45" spans="1:67" x14ac:dyDescent="0.25">
      <c r="A45" s="134"/>
      <c r="B45" s="134" t="s">
        <v>22</v>
      </c>
      <c r="C45" s="107">
        <v>261922</v>
      </c>
      <c r="D45" s="103">
        <v>30819</v>
      </c>
      <c r="E45" s="103">
        <v>2128</v>
      </c>
      <c r="F45" s="105">
        <v>32947</v>
      </c>
      <c r="G45" s="105">
        <v>294869</v>
      </c>
      <c r="H45" s="105"/>
      <c r="I45" s="103">
        <v>49275</v>
      </c>
      <c r="J45" s="103">
        <v>806</v>
      </c>
      <c r="K45" s="103">
        <v>25940</v>
      </c>
      <c r="L45" s="105">
        <v>76021</v>
      </c>
      <c r="M45" s="106">
        <v>370890</v>
      </c>
      <c r="N45" s="25">
        <v>6500</v>
      </c>
      <c r="O45" s="105"/>
      <c r="P45" s="105">
        <v>377390</v>
      </c>
      <c r="Q45" s="107">
        <v>14788</v>
      </c>
      <c r="S45" s="46"/>
      <c r="W45" s="256"/>
      <c r="AA45" s="169"/>
      <c r="AB45" s="169"/>
      <c r="AC45" s="169"/>
      <c r="AD45" s="169"/>
      <c r="AE45" s="257"/>
      <c r="AF45" s="169"/>
      <c r="AG45" s="256"/>
      <c r="AH45" s="169"/>
      <c r="AI45" s="169"/>
      <c r="AJ45" s="169"/>
      <c r="AK45" s="169"/>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row>
    <row r="46" spans="1:67" x14ac:dyDescent="0.25">
      <c r="A46" s="134"/>
      <c r="B46" s="112" t="s">
        <v>1</v>
      </c>
      <c r="C46" s="107">
        <v>295439</v>
      </c>
      <c r="D46" s="103">
        <v>33546</v>
      </c>
      <c r="E46" s="103">
        <v>2244</v>
      </c>
      <c r="F46" s="105">
        <v>35790</v>
      </c>
      <c r="G46" s="105">
        <v>331229</v>
      </c>
      <c r="H46" s="105"/>
      <c r="I46" s="103">
        <v>50583</v>
      </c>
      <c r="J46" s="103">
        <v>921</v>
      </c>
      <c r="K46" s="103">
        <v>28089</v>
      </c>
      <c r="L46" s="105">
        <v>79593</v>
      </c>
      <c r="M46" s="106">
        <v>410822</v>
      </c>
      <c r="N46" s="25">
        <v>6195</v>
      </c>
      <c r="O46" s="105"/>
      <c r="P46" s="105">
        <v>417017</v>
      </c>
      <c r="Q46" s="107">
        <v>15615</v>
      </c>
      <c r="S46" s="46"/>
      <c r="W46" s="256"/>
      <c r="AA46" s="169"/>
      <c r="AB46" s="169"/>
      <c r="AC46" s="169"/>
      <c r="AD46" s="169"/>
      <c r="AE46" s="169"/>
      <c r="AF46" s="169"/>
      <c r="AG46" s="256"/>
      <c r="AH46" s="169"/>
      <c r="AI46" s="169"/>
      <c r="AJ46" s="169"/>
      <c r="AK46" s="169"/>
    </row>
    <row r="47" spans="1:67" ht="12" customHeight="1" x14ac:dyDescent="0.25">
      <c r="A47" s="134"/>
      <c r="B47" s="134" t="s">
        <v>23</v>
      </c>
      <c r="C47" s="107">
        <v>277016</v>
      </c>
      <c r="D47" s="103">
        <v>34567</v>
      </c>
      <c r="E47" s="103">
        <v>2289</v>
      </c>
      <c r="F47" s="105">
        <v>36856</v>
      </c>
      <c r="G47" s="105">
        <v>313872</v>
      </c>
      <c r="H47" s="105"/>
      <c r="I47" s="103">
        <v>46156</v>
      </c>
      <c r="J47" s="103">
        <v>740</v>
      </c>
      <c r="K47" s="103">
        <v>27375</v>
      </c>
      <c r="L47" s="105">
        <v>74271</v>
      </c>
      <c r="M47" s="106">
        <v>388143</v>
      </c>
      <c r="N47" s="25">
        <v>5494</v>
      </c>
      <c r="O47" s="105"/>
      <c r="P47" s="105">
        <v>393637</v>
      </c>
      <c r="Q47" s="107">
        <v>15759</v>
      </c>
      <c r="S47" s="46"/>
      <c r="W47" s="256"/>
      <c r="AA47" s="169"/>
      <c r="AB47" s="169"/>
      <c r="AC47" s="169"/>
      <c r="AD47" s="169"/>
      <c r="AE47" s="169"/>
      <c r="AF47" s="169"/>
      <c r="AG47" s="256"/>
      <c r="AH47" s="169"/>
      <c r="AI47" s="169"/>
      <c r="AJ47" s="169"/>
      <c r="AK47" s="169"/>
    </row>
    <row r="48" spans="1:67" x14ac:dyDescent="0.25">
      <c r="A48" s="134">
        <v>2015</v>
      </c>
      <c r="B48" s="134" t="s">
        <v>24</v>
      </c>
      <c r="C48" s="107">
        <v>280163</v>
      </c>
      <c r="D48" s="103">
        <v>36305</v>
      </c>
      <c r="E48" s="103">
        <v>2459</v>
      </c>
      <c r="F48" s="105">
        <v>38764</v>
      </c>
      <c r="G48" s="105">
        <v>318927</v>
      </c>
      <c r="H48" s="105"/>
      <c r="I48" s="103">
        <v>47863</v>
      </c>
      <c r="J48" s="103">
        <v>1122</v>
      </c>
      <c r="K48" s="103">
        <v>29112</v>
      </c>
      <c r="L48" s="105">
        <v>78097</v>
      </c>
      <c r="M48" s="106">
        <v>397024</v>
      </c>
      <c r="N48" s="25">
        <v>5611</v>
      </c>
      <c r="O48" s="105"/>
      <c r="P48" s="105">
        <v>402635</v>
      </c>
      <c r="Q48" s="107">
        <v>15229</v>
      </c>
      <c r="S48" s="46"/>
      <c r="W48" s="256"/>
      <c r="AA48" s="169"/>
      <c r="AB48" s="169"/>
      <c r="AC48" s="169"/>
      <c r="AD48" s="169"/>
      <c r="AE48" s="169"/>
      <c r="AF48" s="169"/>
      <c r="AG48" s="256"/>
      <c r="AH48" s="169"/>
      <c r="AI48" s="169"/>
      <c r="AJ48" s="169"/>
      <c r="AK48" s="169"/>
    </row>
    <row r="49" spans="1:37" x14ac:dyDescent="0.25">
      <c r="A49" s="134"/>
      <c r="B49" s="134" t="s">
        <v>22</v>
      </c>
      <c r="C49" s="107">
        <v>260831</v>
      </c>
      <c r="D49" s="103">
        <v>33976</v>
      </c>
      <c r="E49" s="103">
        <v>1745</v>
      </c>
      <c r="F49" s="105">
        <v>35721</v>
      </c>
      <c r="G49" s="105">
        <v>296552</v>
      </c>
      <c r="H49" s="105"/>
      <c r="I49" s="103">
        <v>41060</v>
      </c>
      <c r="J49" s="103">
        <v>971</v>
      </c>
      <c r="K49" s="103">
        <v>28595</v>
      </c>
      <c r="L49" s="105">
        <v>70626</v>
      </c>
      <c r="M49" s="106">
        <v>367178</v>
      </c>
      <c r="N49" s="25">
        <v>5108</v>
      </c>
      <c r="O49" s="105"/>
      <c r="P49" s="105">
        <v>372286</v>
      </c>
      <c r="Q49" s="107">
        <v>14843</v>
      </c>
      <c r="S49" s="46"/>
      <c r="W49" s="256"/>
      <c r="AA49" s="169"/>
      <c r="AB49" s="169"/>
      <c r="AC49" s="169"/>
      <c r="AD49" s="169"/>
      <c r="AE49" s="169"/>
      <c r="AF49" s="169"/>
      <c r="AG49" s="256"/>
      <c r="AH49" s="169"/>
      <c r="AI49" s="169"/>
      <c r="AJ49" s="169"/>
      <c r="AK49" s="169"/>
    </row>
    <row r="50" spans="1:37" x14ac:dyDescent="0.25">
      <c r="A50" s="134"/>
      <c r="B50" s="134" t="s">
        <v>1</v>
      </c>
      <c r="C50" s="107">
        <v>285260</v>
      </c>
      <c r="D50" s="103">
        <v>35151</v>
      </c>
      <c r="E50" s="103">
        <v>1933</v>
      </c>
      <c r="F50" s="105">
        <v>37084</v>
      </c>
      <c r="G50" s="105">
        <v>322344</v>
      </c>
      <c r="H50" s="105"/>
      <c r="I50" s="103">
        <v>43674</v>
      </c>
      <c r="J50" s="121">
        <v>933</v>
      </c>
      <c r="K50" s="103">
        <v>32538</v>
      </c>
      <c r="L50" s="105">
        <v>77145</v>
      </c>
      <c r="M50" s="106">
        <v>399489</v>
      </c>
      <c r="N50" s="25">
        <v>5146</v>
      </c>
      <c r="O50" s="105"/>
      <c r="P50" s="105">
        <v>404635</v>
      </c>
      <c r="Q50" s="107">
        <v>16874</v>
      </c>
      <c r="S50" s="46"/>
      <c r="W50" s="256"/>
      <c r="AA50" s="169"/>
      <c r="AB50" s="169"/>
      <c r="AC50" s="169"/>
      <c r="AD50" s="169"/>
      <c r="AE50" s="169"/>
      <c r="AF50" s="169"/>
      <c r="AG50" s="256"/>
      <c r="AH50" s="169"/>
      <c r="AI50" s="169"/>
      <c r="AJ50" s="169"/>
      <c r="AK50" s="169"/>
    </row>
    <row r="51" spans="1:37" x14ac:dyDescent="0.25">
      <c r="A51" s="134"/>
      <c r="B51" s="134" t="s">
        <v>23</v>
      </c>
      <c r="C51" s="107">
        <v>285987</v>
      </c>
      <c r="D51" s="103">
        <v>37292</v>
      </c>
      <c r="E51" s="103">
        <v>1978</v>
      </c>
      <c r="F51" s="105">
        <v>39270</v>
      </c>
      <c r="G51" s="105">
        <v>325257</v>
      </c>
      <c r="H51" s="105"/>
      <c r="I51" s="103">
        <v>40946</v>
      </c>
      <c r="J51" s="103">
        <v>1200</v>
      </c>
      <c r="K51" s="103">
        <v>30971</v>
      </c>
      <c r="L51" s="105">
        <v>73117</v>
      </c>
      <c r="M51" s="106">
        <v>398374</v>
      </c>
      <c r="N51" s="25">
        <v>4317</v>
      </c>
      <c r="O51" s="105"/>
      <c r="P51" s="105">
        <v>402691</v>
      </c>
      <c r="Q51" s="103">
        <v>17036</v>
      </c>
      <c r="S51" s="46"/>
      <c r="W51" s="256"/>
      <c r="AA51" s="169"/>
      <c r="AB51" s="169"/>
      <c r="AC51" s="169"/>
      <c r="AD51" s="169"/>
      <c r="AE51" s="169"/>
      <c r="AF51" s="169"/>
      <c r="AG51" s="256"/>
      <c r="AH51" s="169"/>
      <c r="AI51" s="169"/>
      <c r="AJ51" s="169"/>
      <c r="AK51" s="169"/>
    </row>
    <row r="52" spans="1:37" x14ac:dyDescent="0.25">
      <c r="A52" s="153">
        <v>2016</v>
      </c>
      <c r="B52" s="153" t="s">
        <v>24</v>
      </c>
      <c r="C52" s="107">
        <v>321473</v>
      </c>
      <c r="D52" s="103">
        <v>32617</v>
      </c>
      <c r="E52" s="103">
        <v>1845</v>
      </c>
      <c r="F52" s="105">
        <v>34462</v>
      </c>
      <c r="G52" s="105">
        <v>355935</v>
      </c>
      <c r="H52" s="105"/>
      <c r="I52" s="103">
        <v>42785</v>
      </c>
      <c r="J52" s="103">
        <v>1284</v>
      </c>
      <c r="K52" s="103">
        <v>30212</v>
      </c>
      <c r="L52" s="105">
        <v>74281</v>
      </c>
      <c r="M52" s="106">
        <v>430216</v>
      </c>
      <c r="N52" s="103">
        <v>4473</v>
      </c>
      <c r="O52" s="105"/>
      <c r="P52" s="105">
        <v>434689</v>
      </c>
      <c r="Q52" s="103">
        <v>15911</v>
      </c>
      <c r="S52" s="46"/>
      <c r="W52" s="256"/>
      <c r="AA52" s="169"/>
      <c r="AB52" s="169"/>
      <c r="AC52" s="169"/>
      <c r="AD52" s="169"/>
      <c r="AE52" s="169"/>
      <c r="AF52" s="169"/>
      <c r="AG52" s="256"/>
      <c r="AH52" s="169"/>
      <c r="AI52" s="169"/>
      <c r="AJ52" s="169"/>
      <c r="AK52" s="169"/>
    </row>
    <row r="53" spans="1:37" x14ac:dyDescent="0.25">
      <c r="A53" s="153"/>
      <c r="B53" s="153" t="s">
        <v>22</v>
      </c>
      <c r="C53" s="107">
        <v>296566</v>
      </c>
      <c r="D53" s="302">
        <v>34424</v>
      </c>
      <c r="E53" s="103">
        <v>2285</v>
      </c>
      <c r="F53" s="105">
        <v>36709</v>
      </c>
      <c r="G53" s="105">
        <v>333275</v>
      </c>
      <c r="H53" s="105"/>
      <c r="I53" s="103">
        <v>38430</v>
      </c>
      <c r="J53" s="103">
        <v>1516</v>
      </c>
      <c r="K53" s="103">
        <v>30139</v>
      </c>
      <c r="L53" s="105">
        <v>70085</v>
      </c>
      <c r="M53" s="106">
        <v>403360</v>
      </c>
      <c r="N53" s="103">
        <v>2012</v>
      </c>
      <c r="O53" s="105"/>
      <c r="P53" s="105">
        <v>405372</v>
      </c>
      <c r="Q53" s="103">
        <v>15375</v>
      </c>
      <c r="S53" s="46"/>
      <c r="T53" s="46"/>
      <c r="U53" s="46"/>
      <c r="V53" s="46"/>
      <c r="W53" s="46"/>
      <c r="X53" s="46"/>
      <c r="Y53" s="46"/>
      <c r="AA53" s="169"/>
      <c r="AB53" s="169"/>
      <c r="AC53" s="169"/>
      <c r="AD53" s="169"/>
      <c r="AE53" s="169"/>
      <c r="AF53" s="169"/>
      <c r="AG53" s="256"/>
      <c r="AH53" s="169"/>
      <c r="AI53" s="169"/>
      <c r="AJ53" s="169"/>
      <c r="AK53" s="169"/>
    </row>
    <row r="54" spans="1:37" s="31" customFormat="1" x14ac:dyDescent="0.25">
      <c r="A54" s="153"/>
      <c r="B54" s="153" t="s">
        <v>1</v>
      </c>
      <c r="C54" s="107">
        <v>386846</v>
      </c>
      <c r="D54" s="103">
        <v>34759</v>
      </c>
      <c r="E54" s="103">
        <v>1791</v>
      </c>
      <c r="F54" s="105">
        <v>36550</v>
      </c>
      <c r="G54" s="105">
        <v>423396</v>
      </c>
      <c r="H54" s="105"/>
      <c r="I54" s="103">
        <v>38891</v>
      </c>
      <c r="J54" s="103">
        <v>1709</v>
      </c>
      <c r="K54" s="103">
        <v>31910</v>
      </c>
      <c r="L54" s="105">
        <v>72510</v>
      </c>
      <c r="M54" s="106">
        <v>495906</v>
      </c>
      <c r="N54" s="103">
        <v>1735</v>
      </c>
      <c r="O54" s="105"/>
      <c r="P54" s="105">
        <v>497641</v>
      </c>
      <c r="Q54" s="103">
        <v>15786</v>
      </c>
      <c r="R54" s="43"/>
      <c r="S54" s="46"/>
      <c r="T54" s="46"/>
      <c r="U54" s="46"/>
      <c r="V54" s="46"/>
      <c r="W54" s="46"/>
      <c r="X54" s="46"/>
      <c r="Y54" s="46"/>
      <c r="Z54" s="43"/>
      <c r="AA54" s="169"/>
      <c r="AB54" s="169"/>
      <c r="AC54" s="169"/>
      <c r="AD54" s="169"/>
      <c r="AE54" s="257"/>
      <c r="AF54" s="169"/>
      <c r="AG54" s="256"/>
      <c r="AH54" s="169"/>
      <c r="AI54" s="169"/>
      <c r="AJ54" s="169"/>
      <c r="AK54" s="169"/>
    </row>
    <row r="55" spans="1:37" s="31" customFormat="1" x14ac:dyDescent="0.25">
      <c r="A55" s="153"/>
      <c r="B55" s="153" t="s">
        <v>21</v>
      </c>
      <c r="C55" s="107">
        <v>369163</v>
      </c>
      <c r="D55" s="103">
        <v>32082</v>
      </c>
      <c r="E55" s="103">
        <v>1762</v>
      </c>
      <c r="F55" s="105">
        <v>33844</v>
      </c>
      <c r="G55" s="105">
        <v>403007</v>
      </c>
      <c r="H55" s="105"/>
      <c r="I55" s="103">
        <v>35719</v>
      </c>
      <c r="J55" s="103">
        <v>2013</v>
      </c>
      <c r="K55" s="103">
        <v>32065</v>
      </c>
      <c r="L55" s="105">
        <v>69797</v>
      </c>
      <c r="M55" s="106">
        <v>472804</v>
      </c>
      <c r="N55" s="103">
        <v>1755</v>
      </c>
      <c r="O55" s="105"/>
      <c r="P55" s="105">
        <v>474559</v>
      </c>
      <c r="Q55" s="103">
        <v>10165</v>
      </c>
      <c r="R55" s="43"/>
      <c r="S55" s="46"/>
      <c r="T55" s="46"/>
      <c r="U55" s="46"/>
      <c r="V55" s="46"/>
      <c r="W55" s="46"/>
      <c r="X55" s="46"/>
      <c r="Y55" s="46"/>
      <c r="Z55" s="43"/>
      <c r="AA55" s="169"/>
      <c r="AB55" s="169"/>
      <c r="AC55" s="169"/>
      <c r="AD55" s="169"/>
      <c r="AE55" s="257"/>
      <c r="AF55" s="169"/>
      <c r="AG55" s="256"/>
      <c r="AH55" s="169"/>
      <c r="AI55" s="169"/>
      <c r="AJ55" s="169"/>
      <c r="AK55" s="169"/>
    </row>
    <row r="56" spans="1:37" s="31" customFormat="1" x14ac:dyDescent="0.25">
      <c r="A56" s="153">
        <v>2017</v>
      </c>
      <c r="B56" s="153" t="s">
        <v>18</v>
      </c>
      <c r="C56" s="107">
        <v>392763</v>
      </c>
      <c r="D56" s="103">
        <v>35887</v>
      </c>
      <c r="E56" s="103">
        <v>1854</v>
      </c>
      <c r="F56" s="105">
        <v>37741</v>
      </c>
      <c r="G56" s="105">
        <v>430504</v>
      </c>
      <c r="H56" s="105"/>
      <c r="I56" s="103">
        <v>40730</v>
      </c>
      <c r="J56" s="103">
        <v>2381</v>
      </c>
      <c r="K56" s="103">
        <v>35084</v>
      </c>
      <c r="L56" s="105">
        <v>78195</v>
      </c>
      <c r="M56" s="106">
        <v>508699</v>
      </c>
      <c r="N56" s="103">
        <v>1703</v>
      </c>
      <c r="O56" s="105"/>
      <c r="P56" s="105">
        <v>510402</v>
      </c>
      <c r="Q56" s="103">
        <v>15059</v>
      </c>
      <c r="R56" s="43"/>
      <c r="S56" s="46"/>
      <c r="T56" s="46"/>
      <c r="U56" s="46"/>
      <c r="V56" s="46"/>
      <c r="W56" s="46"/>
      <c r="X56" s="46"/>
      <c r="Y56" s="46"/>
      <c r="Z56" s="43"/>
      <c r="AA56" s="169"/>
      <c r="AB56" s="169"/>
      <c r="AC56" s="169"/>
      <c r="AD56" s="169"/>
      <c r="AE56" s="257"/>
      <c r="AF56" s="169"/>
      <c r="AG56" s="256"/>
      <c r="AH56" s="169"/>
      <c r="AI56" s="169"/>
      <c r="AJ56" s="169"/>
      <c r="AK56" s="169"/>
    </row>
    <row r="57" spans="1:37" s="31" customFormat="1" x14ac:dyDescent="0.25">
      <c r="A57" s="153"/>
      <c r="B57" s="153" t="s">
        <v>19</v>
      </c>
      <c r="C57" s="107">
        <v>457476</v>
      </c>
      <c r="D57" s="103">
        <v>33179</v>
      </c>
      <c r="E57" s="103">
        <v>1863</v>
      </c>
      <c r="F57" s="105">
        <v>35042</v>
      </c>
      <c r="G57" s="105">
        <v>492518</v>
      </c>
      <c r="H57" s="105"/>
      <c r="I57" s="103">
        <v>37263</v>
      </c>
      <c r="J57" s="103">
        <v>2318</v>
      </c>
      <c r="K57" s="103">
        <v>33134</v>
      </c>
      <c r="L57" s="105">
        <v>72715</v>
      </c>
      <c r="M57" s="106">
        <v>565233</v>
      </c>
      <c r="N57" s="103">
        <v>1568</v>
      </c>
      <c r="O57" s="105"/>
      <c r="P57" s="105">
        <v>566801</v>
      </c>
      <c r="Q57" s="103">
        <v>15392</v>
      </c>
      <c r="R57" s="43"/>
      <c r="S57" s="46"/>
      <c r="T57" s="46"/>
      <c r="U57" s="46"/>
      <c r="V57" s="46"/>
      <c r="W57" s="46"/>
      <c r="X57" s="46"/>
      <c r="Y57" s="46"/>
      <c r="Z57" s="43"/>
      <c r="AA57" s="169"/>
      <c r="AB57" s="169"/>
      <c r="AC57" s="169"/>
      <c r="AD57" s="169"/>
      <c r="AE57" s="257"/>
      <c r="AF57" s="169"/>
      <c r="AG57" s="256"/>
      <c r="AH57" s="169"/>
      <c r="AI57" s="169"/>
      <c r="AJ57" s="169"/>
      <c r="AK57" s="169"/>
    </row>
    <row r="58" spans="1:37" s="31" customFormat="1" x14ac:dyDescent="0.25">
      <c r="A58" s="153"/>
      <c r="B58" s="153" t="s">
        <v>20</v>
      </c>
      <c r="C58" s="107">
        <v>444609</v>
      </c>
      <c r="D58" s="107">
        <v>38071</v>
      </c>
      <c r="E58" s="107">
        <v>2000</v>
      </c>
      <c r="F58" s="105">
        <v>40071</v>
      </c>
      <c r="G58" s="105">
        <v>484680</v>
      </c>
      <c r="H58" s="105"/>
      <c r="I58" s="107">
        <v>38926</v>
      </c>
      <c r="J58" s="107">
        <v>2390</v>
      </c>
      <c r="K58" s="107">
        <v>34125</v>
      </c>
      <c r="L58" s="105">
        <v>75441</v>
      </c>
      <c r="M58" s="105">
        <v>560121</v>
      </c>
      <c r="N58" s="103">
        <v>1571</v>
      </c>
      <c r="O58" s="105"/>
      <c r="P58" s="105">
        <v>562218</v>
      </c>
      <c r="Q58" s="103">
        <v>16111</v>
      </c>
      <c r="R58" s="43"/>
      <c r="S58" s="46"/>
      <c r="T58" s="46"/>
      <c r="U58" s="46"/>
      <c r="V58" s="46"/>
      <c r="W58" s="46"/>
      <c r="X58" s="46"/>
      <c r="Y58" s="46"/>
      <c r="Z58" s="43"/>
      <c r="AA58" s="169"/>
      <c r="AB58" s="169"/>
      <c r="AC58" s="169"/>
      <c r="AD58" s="169"/>
      <c r="AE58" s="257"/>
      <c r="AF58" s="169"/>
      <c r="AG58" s="256"/>
      <c r="AH58" s="169"/>
      <c r="AI58" s="169"/>
      <c r="AJ58" s="169"/>
      <c r="AK58" s="169"/>
    </row>
    <row r="59" spans="1:37" s="31" customFormat="1" x14ac:dyDescent="0.25">
      <c r="A59" s="153"/>
      <c r="B59" s="153" t="s">
        <v>21</v>
      </c>
      <c r="C59" s="107">
        <v>307190</v>
      </c>
      <c r="D59" s="107">
        <v>35068</v>
      </c>
      <c r="E59" s="107">
        <v>2003</v>
      </c>
      <c r="F59" s="105">
        <v>37071</v>
      </c>
      <c r="G59" s="105">
        <v>344261</v>
      </c>
      <c r="H59" s="105"/>
      <c r="I59" s="107">
        <v>35560</v>
      </c>
      <c r="J59" s="107">
        <v>2183</v>
      </c>
      <c r="K59" s="107">
        <v>32389</v>
      </c>
      <c r="L59" s="105">
        <v>70132</v>
      </c>
      <c r="M59" s="106">
        <v>414393</v>
      </c>
      <c r="N59" s="103">
        <v>1557</v>
      </c>
      <c r="O59" s="105"/>
      <c r="P59" s="105">
        <v>415950</v>
      </c>
      <c r="Q59" s="103">
        <v>15321</v>
      </c>
      <c r="R59" s="43"/>
      <c r="S59" s="46"/>
      <c r="T59" s="46"/>
      <c r="U59" s="46"/>
      <c r="V59" s="46"/>
      <c r="W59" s="46"/>
      <c r="X59" s="46"/>
      <c r="Y59" s="46"/>
      <c r="Z59" s="43"/>
      <c r="AA59" s="169"/>
      <c r="AB59" s="169"/>
      <c r="AC59" s="169"/>
      <c r="AD59" s="169"/>
      <c r="AE59" s="257"/>
      <c r="AF59" s="169"/>
      <c r="AG59" s="256"/>
      <c r="AH59" s="169"/>
      <c r="AI59" s="169"/>
      <c r="AJ59" s="169"/>
      <c r="AK59" s="169"/>
    </row>
    <row r="60" spans="1:37" s="31" customFormat="1" x14ac:dyDescent="0.25">
      <c r="A60" s="153">
        <v>2018</v>
      </c>
      <c r="B60" s="526" t="s">
        <v>18</v>
      </c>
      <c r="C60" s="33">
        <v>427873</v>
      </c>
      <c r="D60" s="33">
        <v>33531</v>
      </c>
      <c r="E60" s="33">
        <v>1906</v>
      </c>
      <c r="F60" s="161">
        <v>35437</v>
      </c>
      <c r="G60" s="161">
        <v>463310</v>
      </c>
      <c r="H60" s="33"/>
      <c r="I60" s="33">
        <v>36340</v>
      </c>
      <c r="J60" s="33">
        <v>2641</v>
      </c>
      <c r="K60" s="33">
        <v>32254</v>
      </c>
      <c r="L60" s="161">
        <v>71235</v>
      </c>
      <c r="M60" s="530">
        <v>534545</v>
      </c>
      <c r="N60" s="33">
        <v>1801</v>
      </c>
      <c r="O60" s="33"/>
      <c r="P60" s="161">
        <v>536346</v>
      </c>
      <c r="Q60" s="33">
        <v>15646</v>
      </c>
      <c r="R60" s="43"/>
      <c r="S60" s="46"/>
      <c r="T60" s="46"/>
      <c r="U60" s="46"/>
      <c r="V60" s="46"/>
      <c r="W60" s="46"/>
      <c r="X60" s="46"/>
      <c r="Y60" s="46"/>
      <c r="Z60" s="43"/>
      <c r="AA60" s="169"/>
      <c r="AB60" s="169"/>
      <c r="AC60" s="169"/>
      <c r="AD60" s="169"/>
      <c r="AE60" s="257"/>
      <c r="AF60" s="169"/>
      <c r="AG60" s="256"/>
      <c r="AH60" s="169"/>
      <c r="AI60" s="169"/>
      <c r="AJ60" s="169"/>
      <c r="AK60" s="169"/>
    </row>
    <row r="61" spans="1:37" s="31" customFormat="1" x14ac:dyDescent="0.25">
      <c r="A61" s="153"/>
      <c r="B61" s="526" t="s">
        <v>148</v>
      </c>
      <c r="C61" s="33">
        <v>391942</v>
      </c>
      <c r="D61" s="33">
        <v>31679</v>
      </c>
      <c r="E61" s="33">
        <v>2316</v>
      </c>
      <c r="F61" s="161">
        <v>33995</v>
      </c>
      <c r="G61" s="161">
        <v>425937</v>
      </c>
      <c r="H61" s="33"/>
      <c r="I61" s="33">
        <v>33892</v>
      </c>
      <c r="J61" s="33">
        <v>2917</v>
      </c>
      <c r="K61" s="33">
        <v>30455</v>
      </c>
      <c r="L61" s="161">
        <v>67264</v>
      </c>
      <c r="M61" s="530">
        <v>493201</v>
      </c>
      <c r="N61" s="33">
        <v>1697</v>
      </c>
      <c r="O61" s="33"/>
      <c r="P61" s="161">
        <v>494898</v>
      </c>
      <c r="Q61" s="33">
        <v>16977</v>
      </c>
      <c r="R61" s="43"/>
      <c r="S61" s="46"/>
      <c r="T61" s="46"/>
      <c r="U61" s="46"/>
      <c r="V61" s="46"/>
      <c r="W61" s="46"/>
      <c r="X61" s="46"/>
      <c r="Y61" s="46"/>
      <c r="Z61" s="43"/>
      <c r="AA61" s="169"/>
      <c r="AB61" s="169"/>
      <c r="AC61" s="169"/>
      <c r="AD61" s="169"/>
      <c r="AE61" s="257"/>
      <c r="AF61" s="169"/>
      <c r="AG61" s="256"/>
      <c r="AH61" s="169"/>
      <c r="AI61" s="169"/>
      <c r="AJ61" s="169"/>
      <c r="AK61" s="169"/>
    </row>
    <row r="62" spans="1:37" x14ac:dyDescent="0.25">
      <c r="A62" s="305"/>
      <c r="B62" s="301" t="s">
        <v>147</v>
      </c>
      <c r="C62" s="531">
        <v>411174</v>
      </c>
      <c r="D62" s="531">
        <v>30513</v>
      </c>
      <c r="E62" s="531">
        <v>1914</v>
      </c>
      <c r="F62" s="532">
        <v>32427</v>
      </c>
      <c r="G62" s="532">
        <v>443601</v>
      </c>
      <c r="H62" s="531"/>
      <c r="I62" s="531">
        <v>36559</v>
      </c>
      <c r="J62" s="531">
        <v>3479</v>
      </c>
      <c r="K62" s="531">
        <v>29324</v>
      </c>
      <c r="L62" s="532">
        <v>69362</v>
      </c>
      <c r="M62" s="533">
        <v>512963</v>
      </c>
      <c r="N62" s="531">
        <v>1587</v>
      </c>
      <c r="O62" s="531"/>
      <c r="P62" s="532">
        <v>514550</v>
      </c>
      <c r="Q62" s="534">
        <v>16622</v>
      </c>
      <c r="S62" s="46"/>
      <c r="T62" s="46"/>
      <c r="U62" s="46"/>
      <c r="V62" s="46"/>
      <c r="W62" s="46"/>
      <c r="X62" s="46"/>
      <c r="Y62" s="46"/>
      <c r="AA62" s="169"/>
      <c r="AB62" s="169"/>
      <c r="AC62" s="169"/>
      <c r="AD62" s="169"/>
      <c r="AF62" s="169"/>
      <c r="AG62" s="256"/>
      <c r="AH62" s="169"/>
      <c r="AJ62" s="169"/>
      <c r="AK62" s="169"/>
    </row>
    <row r="63" spans="1:37" s="31" customFormat="1" x14ac:dyDescent="0.25">
      <c r="A63" s="153"/>
      <c r="B63" s="153"/>
      <c r="C63" s="190"/>
      <c r="D63" s="190"/>
      <c r="E63" s="190"/>
      <c r="F63" s="190"/>
      <c r="G63" s="222"/>
      <c r="H63" s="222"/>
      <c r="I63" s="222"/>
      <c r="J63" s="222"/>
      <c r="K63" s="222"/>
      <c r="L63" s="222"/>
      <c r="M63" s="106"/>
      <c r="N63" s="222"/>
      <c r="O63" s="222"/>
      <c r="P63" s="222"/>
      <c r="Q63" s="222"/>
      <c r="S63" s="46"/>
      <c r="T63" s="46"/>
      <c r="U63" s="46"/>
      <c r="V63" s="46"/>
      <c r="W63" s="46"/>
      <c r="X63" s="46"/>
      <c r="Y63" s="46"/>
    </row>
    <row r="64" spans="1:37" ht="15" customHeight="1" x14ac:dyDescent="0.25">
      <c r="A64" s="34" t="s">
        <v>126</v>
      </c>
      <c r="B64" s="34"/>
      <c r="C64" s="34"/>
      <c r="D64" s="34"/>
      <c r="E64" s="34"/>
      <c r="F64" s="34"/>
      <c r="G64" s="268"/>
      <c r="H64" s="269"/>
      <c r="I64" s="270"/>
      <c r="J64" s="271"/>
      <c r="K64" s="271"/>
      <c r="L64" s="271"/>
      <c r="M64" s="268"/>
      <c r="N64" s="269"/>
      <c r="O64" s="270"/>
      <c r="P64" s="271"/>
      <c r="Q64" s="271"/>
      <c r="S64" s="46"/>
      <c r="T64" s="46"/>
      <c r="U64" s="46"/>
      <c r="V64" s="46"/>
      <c r="W64" s="46"/>
      <c r="X64" s="46"/>
      <c r="Y64" s="46"/>
    </row>
    <row r="65" spans="1:25" ht="13.8" x14ac:dyDescent="0.25">
      <c r="A65" s="34"/>
      <c r="B65" s="34"/>
      <c r="C65" s="34"/>
      <c r="D65" s="34"/>
      <c r="E65" s="34"/>
      <c r="F65" s="34"/>
      <c r="G65" s="541"/>
      <c r="H65" s="541"/>
      <c r="I65" s="541"/>
      <c r="J65" s="541"/>
      <c r="K65" s="541"/>
      <c r="L65" s="541"/>
      <c r="M65" s="541"/>
      <c r="N65" s="541"/>
      <c r="O65" s="541"/>
      <c r="P65" s="541"/>
      <c r="Q65" s="541"/>
      <c r="S65" s="46"/>
      <c r="T65" s="46"/>
      <c r="U65" s="46"/>
      <c r="V65" s="46"/>
      <c r="W65" s="46"/>
      <c r="X65" s="46"/>
      <c r="Y65" s="46"/>
    </row>
    <row r="66" spans="1:25" ht="13.8" x14ac:dyDescent="0.25">
      <c r="A66" s="34" t="s">
        <v>26</v>
      </c>
      <c r="B66" s="34"/>
      <c r="C66" s="34"/>
      <c r="D66" s="34"/>
      <c r="E66" s="34"/>
      <c r="F66" s="34"/>
      <c r="G66" s="541"/>
      <c r="H66" s="541"/>
      <c r="I66" s="541"/>
      <c r="J66" s="541"/>
      <c r="K66" s="541"/>
      <c r="L66" s="541"/>
      <c r="M66" s="76"/>
      <c r="N66" s="76"/>
      <c r="O66" s="272"/>
      <c r="P66" s="76"/>
      <c r="Q66" s="76"/>
    </row>
    <row r="67" spans="1:25" ht="15" customHeight="1" x14ac:dyDescent="0.25">
      <c r="A67" s="34" t="s">
        <v>75</v>
      </c>
      <c r="B67" s="34"/>
      <c r="C67" s="34"/>
      <c r="D67" s="34"/>
      <c r="E67" s="34"/>
      <c r="F67" s="34"/>
      <c r="G67" s="268"/>
      <c r="H67" s="268"/>
      <c r="I67" s="271"/>
      <c r="J67" s="271"/>
      <c r="K67" s="271"/>
      <c r="L67" s="273"/>
      <c r="M67" s="268"/>
      <c r="N67" s="268"/>
      <c r="O67" s="271"/>
      <c r="P67" s="271"/>
      <c r="Q67" s="271"/>
    </row>
    <row r="68" spans="1:25" s="81" customFormat="1" ht="12.75" customHeight="1" x14ac:dyDescent="0.25">
      <c r="A68" s="34" t="s">
        <v>128</v>
      </c>
      <c r="B68" s="34"/>
      <c r="C68" s="34"/>
      <c r="D68" s="34"/>
      <c r="E68" s="34"/>
      <c r="F68" s="34"/>
      <c r="G68" s="543"/>
      <c r="H68" s="543"/>
      <c r="I68" s="543"/>
      <c r="J68" s="543"/>
      <c r="K68" s="543"/>
      <c r="L68" s="543"/>
      <c r="M68" s="543"/>
      <c r="N68" s="543"/>
      <c r="O68" s="543"/>
      <c r="P68" s="543"/>
      <c r="Q68" s="543"/>
    </row>
    <row r="69" spans="1:25" ht="12" customHeight="1" x14ac:dyDescent="0.25">
      <c r="A69" s="545" t="s">
        <v>129</v>
      </c>
      <c r="B69" s="545"/>
      <c r="C69" s="545"/>
      <c r="D69" s="545"/>
      <c r="E69" s="545"/>
      <c r="F69" s="545"/>
      <c r="G69" s="545"/>
      <c r="H69" s="545"/>
      <c r="I69" s="545"/>
      <c r="J69" s="545"/>
      <c r="K69" s="545"/>
      <c r="L69" s="545"/>
      <c r="M69" s="543"/>
      <c r="N69" s="543"/>
      <c r="O69" s="543"/>
      <c r="P69" s="543"/>
      <c r="Q69" s="543"/>
    </row>
    <row r="70" spans="1:25" ht="37.5" customHeight="1" x14ac:dyDescent="0.25">
      <c r="A70" s="544" t="s">
        <v>76</v>
      </c>
      <c r="B70" s="544"/>
      <c r="C70" s="544"/>
      <c r="D70" s="544"/>
      <c r="E70" s="544"/>
      <c r="F70" s="544"/>
      <c r="G70" s="544"/>
      <c r="H70" s="544"/>
      <c r="I70" s="544"/>
      <c r="J70" s="544"/>
      <c r="K70" s="544"/>
      <c r="L70" s="544"/>
      <c r="M70" s="546"/>
      <c r="N70" s="546"/>
      <c r="O70" s="546"/>
      <c r="P70" s="546"/>
      <c r="Q70" s="546"/>
    </row>
    <row r="71" spans="1:25" ht="24" customHeight="1" x14ac:dyDescent="0.25">
      <c r="A71" s="544" t="s">
        <v>77</v>
      </c>
      <c r="B71" s="544"/>
      <c r="C71" s="544"/>
      <c r="D71" s="544"/>
      <c r="E71" s="544"/>
      <c r="F71" s="544"/>
      <c r="G71" s="544"/>
      <c r="H71" s="544"/>
      <c r="I71" s="544"/>
      <c r="J71" s="544"/>
      <c r="K71" s="544"/>
      <c r="L71" s="544"/>
      <c r="M71" s="274"/>
      <c r="N71" s="274"/>
      <c r="O71" s="274"/>
      <c r="P71" s="274"/>
      <c r="Q71" s="274"/>
    </row>
    <row r="72" spans="1:25" s="31" customFormat="1" ht="41.25" customHeight="1" x14ac:dyDescent="0.25">
      <c r="A72" s="544" t="s">
        <v>78</v>
      </c>
      <c r="B72" s="544"/>
      <c r="C72" s="544"/>
      <c r="D72" s="544"/>
      <c r="E72" s="544"/>
      <c r="F72" s="544"/>
      <c r="G72" s="544"/>
      <c r="H72" s="544"/>
      <c r="I72" s="544"/>
      <c r="J72" s="544"/>
      <c r="K72" s="544"/>
      <c r="L72" s="544"/>
      <c r="M72" s="275"/>
      <c r="N72" s="76"/>
      <c r="O72" s="76"/>
      <c r="P72" s="76"/>
      <c r="Q72" s="76"/>
    </row>
    <row r="73" spans="1:25" ht="13.8" x14ac:dyDescent="0.25">
      <c r="A73" s="251"/>
      <c r="B73" s="251"/>
      <c r="C73" s="251"/>
      <c r="D73" s="251"/>
      <c r="E73" s="251"/>
      <c r="F73" s="251"/>
      <c r="G73" s="276"/>
      <c r="H73" s="76"/>
      <c r="I73" s="76"/>
      <c r="J73" s="76"/>
      <c r="K73" s="76"/>
      <c r="L73" s="76"/>
      <c r="M73" s="276"/>
      <c r="N73" s="76"/>
      <c r="O73" s="76"/>
      <c r="P73" s="76"/>
      <c r="Q73" s="76"/>
    </row>
    <row r="74" spans="1:25" ht="15" customHeight="1" x14ac:dyDescent="0.25">
      <c r="A74" s="251"/>
      <c r="B74" s="251"/>
      <c r="C74" s="251"/>
      <c r="D74" s="251"/>
      <c r="E74" s="251"/>
      <c r="F74" s="251"/>
      <c r="G74" s="268"/>
      <c r="H74" s="269"/>
      <c r="I74" s="270"/>
      <c r="J74" s="271"/>
      <c r="K74" s="271"/>
      <c r="L74" s="271"/>
      <c r="M74" s="268"/>
      <c r="N74" s="269"/>
      <c r="O74" s="270"/>
      <c r="P74" s="271"/>
      <c r="Q74" s="271"/>
    </row>
    <row r="75" spans="1:25" ht="27" customHeight="1" x14ac:dyDescent="0.25">
      <c r="A75" s="251" t="s">
        <v>53</v>
      </c>
      <c r="B75" s="251"/>
      <c r="C75" s="251"/>
      <c r="D75" s="251"/>
      <c r="E75" s="251"/>
      <c r="F75" s="251"/>
      <c r="G75" s="541"/>
      <c r="H75" s="541"/>
      <c r="I75" s="541"/>
      <c r="J75" s="541"/>
      <c r="K75" s="541"/>
      <c r="L75" s="541"/>
      <c r="M75" s="541"/>
      <c r="N75" s="541"/>
      <c r="O75" s="541"/>
      <c r="P75" s="541"/>
      <c r="Q75" s="541"/>
    </row>
    <row r="76" spans="1:25" ht="14.25" customHeight="1" x14ac:dyDescent="0.25">
      <c r="A76" s="251" t="s">
        <v>54</v>
      </c>
      <c r="B76" s="251"/>
      <c r="C76" s="251"/>
      <c r="D76" s="251"/>
      <c r="E76" s="251"/>
      <c r="F76" s="251"/>
      <c r="G76" s="76"/>
      <c r="H76" s="76"/>
      <c r="I76" s="272"/>
      <c r="J76" s="76"/>
      <c r="K76" s="76"/>
      <c r="L76" s="76"/>
      <c r="M76" s="76"/>
      <c r="N76" s="76"/>
      <c r="O76" s="272"/>
      <c r="P76" s="76"/>
      <c r="Q76" s="76"/>
    </row>
    <row r="77" spans="1:25" ht="18" customHeight="1" x14ac:dyDescent="0.25">
      <c r="A77" s="251" t="s">
        <v>55</v>
      </c>
    </row>
  </sheetData>
  <mergeCells count="14">
    <mergeCell ref="G75:L75"/>
    <mergeCell ref="M75:Q75"/>
    <mergeCell ref="A2:P2"/>
    <mergeCell ref="G65:L65"/>
    <mergeCell ref="M65:Q65"/>
    <mergeCell ref="G68:L68"/>
    <mergeCell ref="M68:Q68"/>
    <mergeCell ref="M69:Q69"/>
    <mergeCell ref="A71:L71"/>
    <mergeCell ref="A72:L72"/>
    <mergeCell ref="A69:L69"/>
    <mergeCell ref="A70:L70"/>
    <mergeCell ref="M70:Q70"/>
    <mergeCell ref="G66:L66"/>
  </mergeCells>
  <conditionalFormatting sqref="M5:M13 M24:M53">
    <cfRule type="expression" dxfId="132" priority="39" stopIfTrue="1">
      <formula>OR(#REF!="",NOT(#REF!=0))</formula>
    </cfRule>
  </conditionalFormatting>
  <conditionalFormatting sqref="Q14:Q17 M59:M63">
    <cfRule type="expression" dxfId="131" priority="38" stopIfTrue="1">
      <formula>OR(#REF!="",NOT(#REF!=0))</formula>
    </cfRule>
  </conditionalFormatting>
  <conditionalFormatting sqref="J51:J53">
    <cfRule type="expression" dxfId="130" priority="35" stopIfTrue="1">
      <formula>OR(#REF!="",NOT(#REF!=0))</formula>
    </cfRule>
  </conditionalFormatting>
  <conditionalFormatting sqref="J54:J57">
    <cfRule type="expression" dxfId="129" priority="33" stopIfTrue="1">
      <formula>OR(#REF!="",NOT(#REF!=0))</formula>
    </cfRule>
  </conditionalFormatting>
  <conditionalFormatting sqref="M54:M56">
    <cfRule type="expression" dxfId="128" priority="34" stopIfTrue="1">
      <formula>OR(#REF!="",NOT(#REF!=0))</formula>
    </cfRule>
  </conditionalFormatting>
  <conditionalFormatting sqref="M57">
    <cfRule type="expression" dxfId="127" priority="31" stopIfTrue="1">
      <formula>OR(#REF!="",NOT(#REF!=0))</formula>
    </cfRule>
  </conditionalFormatting>
  <conditionalFormatting sqref="A5:AB5 A67:F68 A69:A1048576 B73:F76 A24:M61 AA62:AD62 AJ62:AK62 AF62:AH62 A1:XFD4 AE5:XFD5 A63:B63 R66:XFD76 B77:XFD78 B82:XFD1048576 B79:I81 Y79:XFD81 A6:XFD21 A23:XFD23 A22:B22 R22:XFD22 C61:R61 O24:XFD52 G63:R63 O54:R61 R64:R65 Z63:XFD65 Z53:XFD61 S54:Y65 O53:Y53">
    <cfRule type="containsText" dxfId="126" priority="27" operator="containsText" text="TRUE">
      <formula>NOT(ISERROR(SEARCH("TRUE",A1)))</formula>
    </cfRule>
    <cfRule type="containsText" dxfId="125" priority="28" operator="containsText" text="FALSE">
      <formula>NOT(ISERROR(SEARCH("FALSE",A1)))</formula>
    </cfRule>
  </conditionalFormatting>
  <conditionalFormatting sqref="G73:Q76 M69:Q72 G64:Q68">
    <cfRule type="containsText" dxfId="124" priority="21" operator="containsText" text="TRUE">
      <formula>NOT(ISERROR(SEARCH("TRUE",G64)))</formula>
    </cfRule>
    <cfRule type="containsText" dxfId="123" priority="22" operator="containsText" text="FALSE">
      <formula>NOT(ISERROR(SEARCH("FALSE",G64)))</formula>
    </cfRule>
  </conditionalFormatting>
  <conditionalFormatting sqref="A64:F66">
    <cfRule type="containsText" dxfId="122" priority="17" operator="containsText" text="TRUE">
      <formula>NOT(ISERROR(SEARCH("TRUE",A64)))</formula>
    </cfRule>
    <cfRule type="containsText" dxfId="121" priority="18" operator="containsText" text="FALSE">
      <formula>NOT(ISERROR(SEARCH("FALSE",A64)))</formula>
    </cfRule>
  </conditionalFormatting>
  <conditionalFormatting sqref="N44:N58 N24:N40">
    <cfRule type="expression" dxfId="120" priority="14" stopIfTrue="1">
      <formula>OR(#REF!="",NOT(#REF!=0))</formula>
    </cfRule>
  </conditionalFormatting>
  <conditionalFormatting sqref="N57">
    <cfRule type="expression" dxfId="119" priority="13" stopIfTrue="1">
      <formula>OR(#REF!="",NOT(#REF!=0))</formula>
    </cfRule>
  </conditionalFormatting>
  <conditionalFormatting sqref="N45:N58">
    <cfRule type="expression" dxfId="118" priority="12" stopIfTrue="1">
      <formula>OR(#REF!="",NOT(#REF!=0))</formula>
    </cfRule>
  </conditionalFormatting>
  <conditionalFormatting sqref="N24:N62">
    <cfRule type="containsText" dxfId="117" priority="10" operator="containsText" text="TRUE">
      <formula>NOT(ISERROR(SEARCH("TRUE",N24)))</formula>
    </cfRule>
    <cfRule type="containsText" dxfId="116" priority="11" operator="containsText" text="FALSE">
      <formula>NOT(ISERROR(SEARCH("FALSE",N24)))</formula>
    </cfRule>
  </conditionalFormatting>
  <conditionalFormatting sqref="N59">
    <cfRule type="expression" dxfId="115" priority="9" stopIfTrue="1">
      <formula>OR(#REF!="",NOT(#REF!=0))</formula>
    </cfRule>
  </conditionalFormatting>
  <conditionalFormatting sqref="N59">
    <cfRule type="expression" dxfId="114" priority="8" stopIfTrue="1">
      <formula>OR(#REF!="",NOT(#REF!=0))</formula>
    </cfRule>
  </conditionalFormatting>
  <conditionalFormatting sqref="M60:M62">
    <cfRule type="expression" dxfId="113" priority="7" stopIfTrue="1">
      <formula>OR(#REF!="",NOT(#REF!=0))</formula>
    </cfRule>
  </conditionalFormatting>
  <conditionalFormatting sqref="C60:M61 C62:P62 N61:Q61 O60:Q60">
    <cfRule type="containsText" dxfId="112" priority="5" operator="containsText" text="TRUE">
      <formula>NOT(ISERROR(SEARCH("TRUE",C60)))</formula>
    </cfRule>
    <cfRule type="containsText" dxfId="111" priority="6" operator="containsText" text="FALSE">
      <formula>NOT(ISERROR(SEARCH("FALSE",C60)))</formula>
    </cfRule>
  </conditionalFormatting>
  <conditionalFormatting sqref="N60:N62">
    <cfRule type="containsText" dxfId="110" priority="3" operator="containsText" text="TRUE">
      <formula>NOT(ISERROR(SEARCH("TRUE",N60)))</formula>
    </cfRule>
    <cfRule type="containsText" dxfId="109" priority="4" operator="containsText" text="FALSE">
      <formula>NOT(ISERROR(SEARCH("FALSE",N60)))</formula>
    </cfRule>
  </conditionalFormatting>
  <conditionalFormatting sqref="C63:F63">
    <cfRule type="containsText" dxfId="108" priority="1" operator="containsText" text="TRUE">
      <formula>NOT(ISERROR(SEARCH("TRUE",C63)))</formula>
    </cfRule>
    <cfRule type="containsText" dxfId="107" priority="2" operator="containsText" text="FALSE">
      <formula>NOT(ISERROR(SEARCH("FALSE",C63)))</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1" orientation="landscape" r:id="rId1"/>
  <headerFooter alignWithMargins="0">
    <oddFooter>Page &amp;P</oddFooter>
  </headerFooter>
  <ignoredErrors>
    <ignoredError sqref="A19:A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Z77"/>
  <sheetViews>
    <sheetView showGridLines="0" zoomScale="80" zoomScaleNormal="80" zoomScaleSheetLayoutView="100" workbookViewId="0">
      <pane ySplit="6" topLeftCell="A46" activePane="bottomLeft" state="frozen"/>
      <selection activeCell="E11" sqref="E11"/>
      <selection pane="bottomLeft"/>
    </sheetView>
  </sheetViews>
  <sheetFormatPr defaultColWidth="9.109375" defaultRowHeight="13.2" x14ac:dyDescent="0.25"/>
  <cols>
    <col min="1" max="2" width="9.109375" style="43"/>
    <col min="3" max="3" width="16" style="43" customWidth="1"/>
    <col min="4" max="4" width="0.88671875" style="43" customWidth="1"/>
    <col min="5" max="5" width="13.33203125" style="43" customWidth="1"/>
    <col min="6" max="6" width="14.5546875" style="43" customWidth="1"/>
    <col min="7" max="7" width="13" style="43" customWidth="1"/>
    <col min="8" max="8" width="10.88671875" style="43" customWidth="1"/>
    <col min="9" max="9" width="17.5546875" style="43" customWidth="1"/>
    <col min="10" max="16384" width="9.109375" style="43"/>
  </cols>
  <sheetData>
    <row r="1" spans="1:19" x14ac:dyDescent="0.25">
      <c r="A1" s="61" t="s">
        <v>33</v>
      </c>
      <c r="B1" s="61"/>
      <c r="C1" s="52"/>
      <c r="D1" s="52"/>
      <c r="E1" s="52"/>
      <c r="F1" s="52"/>
      <c r="G1" s="52"/>
      <c r="H1" s="42" t="s">
        <v>30</v>
      </c>
      <c r="I1" s="62"/>
    </row>
    <row r="2" spans="1:19" ht="12.75" customHeight="1" x14ac:dyDescent="0.25">
      <c r="A2" s="547" t="s">
        <v>155</v>
      </c>
      <c r="B2" s="547"/>
      <c r="C2" s="547"/>
      <c r="D2" s="547"/>
      <c r="E2" s="547"/>
      <c r="F2" s="547"/>
      <c r="G2" s="547"/>
      <c r="H2" s="547"/>
      <c r="I2" s="547"/>
    </row>
    <row r="3" spans="1:19" x14ac:dyDescent="0.25">
      <c r="A3" s="547"/>
      <c r="B3" s="547"/>
      <c r="C3" s="547"/>
      <c r="D3" s="547"/>
      <c r="E3" s="547"/>
      <c r="F3" s="547"/>
      <c r="G3" s="547"/>
      <c r="H3" s="547"/>
      <c r="I3" s="547"/>
    </row>
    <row r="4" spans="1:19" x14ac:dyDescent="0.25">
      <c r="A4" s="63"/>
      <c r="B4" s="63"/>
      <c r="C4" s="64"/>
      <c r="D4" s="64"/>
      <c r="E4" s="64"/>
      <c r="F4" s="64"/>
      <c r="G4" s="64"/>
      <c r="H4" s="64"/>
    </row>
    <row r="5" spans="1:19" x14ac:dyDescent="0.25">
      <c r="A5" s="549" t="s">
        <v>14</v>
      </c>
      <c r="B5" s="549" t="s">
        <v>15</v>
      </c>
      <c r="C5" s="551" t="s">
        <v>10</v>
      </c>
      <c r="D5" s="65"/>
      <c r="E5" s="553" t="s">
        <v>11</v>
      </c>
      <c r="F5" s="553"/>
      <c r="G5" s="553"/>
      <c r="H5" s="553"/>
    </row>
    <row r="6" spans="1:19" ht="15.6" x14ac:dyDescent="0.25">
      <c r="A6" s="550"/>
      <c r="B6" s="550"/>
      <c r="C6" s="552"/>
      <c r="D6" s="66"/>
      <c r="E6" s="85" t="s">
        <v>70</v>
      </c>
      <c r="F6" s="85" t="s">
        <v>72</v>
      </c>
      <c r="G6" s="85" t="s">
        <v>71</v>
      </c>
      <c r="H6" s="67" t="s">
        <v>2</v>
      </c>
      <c r="K6" s="34"/>
      <c r="L6" s="34"/>
      <c r="P6" s="34"/>
      <c r="Q6" s="34"/>
      <c r="R6" s="34"/>
      <c r="S6" s="34"/>
    </row>
    <row r="7" spans="1:19" ht="3.75" customHeight="1" x14ac:dyDescent="0.25">
      <c r="A7" s="68"/>
      <c r="B7" s="69"/>
      <c r="C7" s="70"/>
      <c r="D7" s="70"/>
      <c r="E7" s="70"/>
      <c r="F7" s="70"/>
      <c r="G7" s="70"/>
      <c r="H7" s="64"/>
    </row>
    <row r="8" spans="1:19" x14ac:dyDescent="0.25">
      <c r="A8" s="26">
        <v>2000</v>
      </c>
      <c r="B8" s="26"/>
      <c r="C8" s="48">
        <v>248167</v>
      </c>
      <c r="D8" s="28"/>
      <c r="E8" s="111">
        <v>91092</v>
      </c>
      <c r="F8" s="111">
        <v>32700</v>
      </c>
      <c r="G8" s="111">
        <v>28849</v>
      </c>
      <c r="H8" s="129">
        <v>152641</v>
      </c>
      <c r="I8" s="44"/>
      <c r="P8" s="169"/>
      <c r="Q8" s="169"/>
      <c r="R8" s="169"/>
      <c r="S8" s="169"/>
    </row>
    <row r="9" spans="1:19" x14ac:dyDescent="0.25">
      <c r="A9" s="26">
        <v>2001</v>
      </c>
      <c r="B9" s="26"/>
      <c r="C9" s="33">
        <v>252176</v>
      </c>
      <c r="D9" s="28"/>
      <c r="E9" s="111">
        <v>90621</v>
      </c>
      <c r="F9" s="111">
        <v>30576</v>
      </c>
      <c r="G9" s="111">
        <v>22289</v>
      </c>
      <c r="H9" s="129">
        <v>143486</v>
      </c>
      <c r="I9" s="44"/>
      <c r="P9" s="169"/>
      <c r="Q9" s="169"/>
      <c r="R9" s="169"/>
      <c r="S9" s="169"/>
    </row>
    <row r="10" spans="1:19" x14ac:dyDescent="0.25">
      <c r="A10" s="26">
        <v>2002</v>
      </c>
      <c r="B10" s="26"/>
      <c r="C10" s="33">
        <v>263384</v>
      </c>
      <c r="D10" s="28"/>
      <c r="E10" s="111">
        <v>79374</v>
      </c>
      <c r="F10" s="111">
        <v>37600</v>
      </c>
      <c r="G10" s="111">
        <v>23747</v>
      </c>
      <c r="H10" s="129">
        <v>140721</v>
      </c>
      <c r="I10" s="44"/>
      <c r="P10" s="169"/>
      <c r="Q10" s="169"/>
      <c r="R10" s="169"/>
      <c r="S10" s="169"/>
    </row>
    <row r="11" spans="1:19" x14ac:dyDescent="0.25">
      <c r="A11" s="26">
        <v>2003</v>
      </c>
      <c r="B11" s="26"/>
      <c r="C11" s="33">
        <v>264379</v>
      </c>
      <c r="D11" s="28"/>
      <c r="E11" s="111">
        <v>75918</v>
      </c>
      <c r="F11" s="111">
        <v>50391</v>
      </c>
      <c r="G11" s="111">
        <v>28396</v>
      </c>
      <c r="H11" s="129">
        <v>154705</v>
      </c>
      <c r="I11" s="44"/>
      <c r="P11" s="169"/>
      <c r="Q11" s="169"/>
      <c r="R11" s="169"/>
      <c r="S11" s="169"/>
    </row>
    <row r="12" spans="1:19" x14ac:dyDescent="0.25">
      <c r="A12" s="26">
        <v>2004</v>
      </c>
      <c r="B12" s="26"/>
      <c r="C12" s="33">
        <v>258096</v>
      </c>
      <c r="D12" s="28"/>
      <c r="E12" s="111">
        <v>72398</v>
      </c>
      <c r="F12" s="111">
        <v>50342</v>
      </c>
      <c r="G12" s="111">
        <v>28787</v>
      </c>
      <c r="H12" s="129">
        <v>151527</v>
      </c>
      <c r="I12" s="44"/>
      <c r="P12" s="169"/>
      <c r="Q12" s="169"/>
      <c r="R12" s="169"/>
      <c r="S12" s="169"/>
    </row>
    <row r="13" spans="1:19" x14ac:dyDescent="0.25">
      <c r="A13" s="26">
        <v>2005</v>
      </c>
      <c r="B13" s="26"/>
      <c r="C13" s="33">
        <v>275138</v>
      </c>
      <c r="D13" s="28"/>
      <c r="E13" s="111">
        <v>74527</v>
      </c>
      <c r="F13" s="111">
        <v>50704</v>
      </c>
      <c r="G13" s="111">
        <v>28097</v>
      </c>
      <c r="H13" s="129">
        <v>153328</v>
      </c>
      <c r="I13" s="44"/>
      <c r="P13" s="169"/>
      <c r="Q13" s="169"/>
      <c r="R13" s="169"/>
      <c r="S13" s="169"/>
    </row>
    <row r="14" spans="1:19" x14ac:dyDescent="0.25">
      <c r="A14" s="26">
        <v>2006</v>
      </c>
      <c r="B14" s="26"/>
      <c r="C14" s="33">
        <v>292115</v>
      </c>
      <c r="D14" s="28"/>
      <c r="E14" s="111">
        <v>76821</v>
      </c>
      <c r="F14" s="111">
        <v>50723</v>
      </c>
      <c r="G14" s="111">
        <v>27605</v>
      </c>
      <c r="H14" s="129">
        <v>155149</v>
      </c>
      <c r="I14" s="44"/>
      <c r="P14" s="169"/>
      <c r="Q14" s="169"/>
      <c r="R14" s="169"/>
      <c r="S14" s="169"/>
    </row>
    <row r="15" spans="1:19" x14ac:dyDescent="0.25">
      <c r="A15" s="26">
        <v>2007</v>
      </c>
      <c r="B15" s="26"/>
      <c r="C15" s="33">
        <v>338616</v>
      </c>
      <c r="D15" s="28"/>
      <c r="E15" s="111">
        <v>96417</v>
      </c>
      <c r="F15" s="111">
        <v>50970</v>
      </c>
      <c r="G15" s="111">
        <v>26364</v>
      </c>
      <c r="H15" s="129">
        <v>173751</v>
      </c>
      <c r="I15" s="44"/>
      <c r="P15" s="169"/>
      <c r="Q15" s="169"/>
      <c r="R15" s="169"/>
      <c r="S15" s="169"/>
    </row>
    <row r="16" spans="1:19" x14ac:dyDescent="0.25">
      <c r="A16" s="26">
        <v>2008</v>
      </c>
      <c r="B16" s="26"/>
      <c r="C16" s="33">
        <v>298796</v>
      </c>
      <c r="D16" s="28"/>
      <c r="E16" s="111">
        <v>83928</v>
      </c>
      <c r="F16" s="111">
        <v>53255</v>
      </c>
      <c r="G16" s="111">
        <v>26722</v>
      </c>
      <c r="H16" s="129">
        <v>163905</v>
      </c>
      <c r="I16" s="44"/>
      <c r="P16" s="169"/>
      <c r="Q16" s="169"/>
      <c r="R16" s="169"/>
      <c r="S16" s="169"/>
    </row>
    <row r="17" spans="1:19" x14ac:dyDescent="0.25">
      <c r="A17" s="26">
        <v>2009</v>
      </c>
      <c r="B17" s="26"/>
      <c r="C17" s="28">
        <v>315963</v>
      </c>
      <c r="D17" s="28"/>
      <c r="E17" s="111">
        <v>93073</v>
      </c>
      <c r="F17" s="111">
        <v>61415</v>
      </c>
      <c r="G17" s="111">
        <v>25495</v>
      </c>
      <c r="H17" s="129">
        <v>179983</v>
      </c>
      <c r="I17" s="44"/>
      <c r="P17" s="169"/>
      <c r="Q17" s="169"/>
      <c r="R17" s="169"/>
      <c r="S17" s="169"/>
    </row>
    <row r="18" spans="1:19" x14ac:dyDescent="0.25">
      <c r="A18" s="26">
        <v>2010</v>
      </c>
      <c r="B18" s="26"/>
      <c r="C18" s="28">
        <v>290889</v>
      </c>
      <c r="D18" s="28"/>
      <c r="E18" s="111">
        <v>79924</v>
      </c>
      <c r="F18" s="111">
        <v>65665</v>
      </c>
      <c r="G18" s="111">
        <v>23104</v>
      </c>
      <c r="H18" s="129">
        <v>168693</v>
      </c>
      <c r="I18" s="44"/>
      <c r="P18" s="169"/>
      <c r="Q18" s="169"/>
      <c r="R18" s="169"/>
      <c r="S18" s="169"/>
    </row>
    <row r="19" spans="1:19" x14ac:dyDescent="0.25">
      <c r="A19" s="26">
        <v>2011</v>
      </c>
      <c r="B19" s="26"/>
      <c r="C19" s="28">
        <v>275918</v>
      </c>
      <c r="D19" s="28"/>
      <c r="E19" s="111">
        <v>79114</v>
      </c>
      <c r="F19" s="111">
        <v>68542</v>
      </c>
      <c r="G19" s="111">
        <v>22959</v>
      </c>
      <c r="H19" s="129">
        <v>170615</v>
      </c>
      <c r="I19" s="44"/>
      <c r="P19" s="169"/>
      <c r="Q19" s="169"/>
      <c r="R19" s="169"/>
      <c r="S19" s="169"/>
    </row>
    <row r="20" spans="1:19" x14ac:dyDescent="0.25">
      <c r="A20" s="26">
        <v>2012</v>
      </c>
      <c r="B20" s="26"/>
      <c r="C20" s="28">
        <v>259585</v>
      </c>
      <c r="D20" s="28"/>
      <c r="E20" s="111">
        <v>61771</v>
      </c>
      <c r="F20" s="111">
        <v>67629</v>
      </c>
      <c r="G20" s="111">
        <v>21720</v>
      </c>
      <c r="H20" s="129">
        <v>151120</v>
      </c>
      <c r="I20" s="44"/>
      <c r="P20" s="169"/>
      <c r="Q20" s="169"/>
      <c r="R20" s="169"/>
      <c r="S20" s="169"/>
    </row>
    <row r="21" spans="1:19" x14ac:dyDescent="0.25">
      <c r="A21" s="56">
        <v>2013</v>
      </c>
      <c r="B21" s="26"/>
      <c r="C21" s="28">
        <v>262872</v>
      </c>
      <c r="D21" s="28"/>
      <c r="E21" s="111">
        <v>62907</v>
      </c>
      <c r="F21" s="111">
        <v>66957</v>
      </c>
      <c r="G21" s="111">
        <v>19773</v>
      </c>
      <c r="H21" s="129">
        <v>149637</v>
      </c>
      <c r="I21" s="44"/>
      <c r="P21" s="169"/>
      <c r="Q21" s="169"/>
      <c r="R21" s="169"/>
      <c r="S21" s="169"/>
    </row>
    <row r="22" spans="1:19" x14ac:dyDescent="0.25">
      <c r="A22" s="56" t="s">
        <v>42</v>
      </c>
      <c r="B22" s="26"/>
      <c r="C22" s="28">
        <v>264701</v>
      </c>
      <c r="D22" s="28">
        <v>0</v>
      </c>
      <c r="E22" s="111">
        <v>69324</v>
      </c>
      <c r="F22" s="111">
        <v>56679</v>
      </c>
      <c r="G22" s="111">
        <v>17526</v>
      </c>
      <c r="H22" s="129">
        <v>143529</v>
      </c>
      <c r="I22" s="44"/>
      <c r="P22" s="169"/>
      <c r="Q22" s="169"/>
      <c r="R22" s="169"/>
      <c r="S22" s="169"/>
    </row>
    <row r="23" spans="1:19" x14ac:dyDescent="0.25">
      <c r="A23" s="56" t="s">
        <v>69</v>
      </c>
      <c r="B23" s="26"/>
      <c r="C23" s="28">
        <v>264545</v>
      </c>
      <c r="D23" s="28"/>
      <c r="E23" s="111">
        <v>72524</v>
      </c>
      <c r="F23" s="111">
        <v>62190</v>
      </c>
      <c r="G23" s="111">
        <v>16546</v>
      </c>
      <c r="H23" s="129">
        <v>151260</v>
      </c>
      <c r="I23" s="44"/>
      <c r="P23" s="169"/>
      <c r="Q23" s="169"/>
      <c r="R23" s="169"/>
      <c r="S23" s="169"/>
    </row>
    <row r="24" spans="1:19" x14ac:dyDescent="0.25">
      <c r="A24" s="128" t="s">
        <v>101</v>
      </c>
      <c r="B24" s="134"/>
      <c r="C24" s="28">
        <v>284315</v>
      </c>
      <c r="D24" s="28">
        <v>0</v>
      </c>
      <c r="E24" s="28">
        <v>74789</v>
      </c>
      <c r="F24" s="28">
        <v>68055</v>
      </c>
      <c r="G24" s="28">
        <v>14296</v>
      </c>
      <c r="H24" s="49">
        <v>157140</v>
      </c>
      <c r="I24" s="44"/>
      <c r="P24" s="169"/>
      <c r="Q24" s="169"/>
      <c r="R24" s="169"/>
      <c r="S24" s="169"/>
    </row>
    <row r="25" spans="1:19" x14ac:dyDescent="0.25">
      <c r="A25" s="56">
        <v>2017</v>
      </c>
      <c r="B25" s="250"/>
      <c r="C25" s="46">
        <v>297936</v>
      </c>
      <c r="D25" s="46">
        <v>0</v>
      </c>
      <c r="E25" s="46">
        <v>87388</v>
      </c>
      <c r="F25" s="46">
        <v>64636</v>
      </c>
      <c r="G25" s="46">
        <v>13197</v>
      </c>
      <c r="H25" s="200">
        <v>165221</v>
      </c>
      <c r="I25" s="44"/>
      <c r="P25" s="169"/>
      <c r="Q25" s="169"/>
      <c r="R25" s="169"/>
      <c r="S25" s="169"/>
    </row>
    <row r="26" spans="1:19" x14ac:dyDescent="0.25">
      <c r="A26" s="128"/>
      <c r="B26" s="127"/>
      <c r="C26" s="28"/>
      <c r="D26" s="28"/>
      <c r="E26" s="28"/>
      <c r="F26" s="28"/>
      <c r="G26" s="28"/>
      <c r="H26" s="28"/>
      <c r="I26" s="44"/>
      <c r="J26" s="44"/>
      <c r="K26" s="44"/>
      <c r="L26" s="44"/>
      <c r="P26" s="169"/>
      <c r="Q26" s="169"/>
      <c r="R26" s="169"/>
      <c r="S26" s="169"/>
    </row>
    <row r="27" spans="1:19" x14ac:dyDescent="0.25">
      <c r="A27" s="26">
        <v>2009</v>
      </c>
      <c r="B27" s="26" t="s">
        <v>18</v>
      </c>
      <c r="C27" s="30">
        <v>77365</v>
      </c>
      <c r="D27" s="49"/>
      <c r="E27" s="103">
        <v>21927</v>
      </c>
      <c r="F27" s="103">
        <v>14240</v>
      </c>
      <c r="G27" s="103">
        <v>6928</v>
      </c>
      <c r="H27" s="129">
        <v>43095</v>
      </c>
      <c r="I27" s="44"/>
      <c r="P27" s="169"/>
      <c r="Q27" s="169"/>
      <c r="R27" s="169"/>
      <c r="S27" s="169"/>
    </row>
    <row r="28" spans="1:19" ht="15.6" x14ac:dyDescent="0.25">
      <c r="A28" s="26"/>
      <c r="B28" s="26" t="s">
        <v>19</v>
      </c>
      <c r="C28" s="30">
        <v>78822</v>
      </c>
      <c r="D28" s="71"/>
      <c r="E28" s="103">
        <v>23094</v>
      </c>
      <c r="F28" s="103">
        <v>14573</v>
      </c>
      <c r="G28" s="103">
        <v>6258</v>
      </c>
      <c r="H28" s="129">
        <v>43925</v>
      </c>
      <c r="I28" s="44"/>
      <c r="P28" s="169"/>
      <c r="Q28" s="169"/>
      <c r="R28" s="169"/>
      <c r="S28" s="169"/>
    </row>
    <row r="29" spans="1:19" x14ac:dyDescent="0.25">
      <c r="A29" s="26"/>
      <c r="B29" s="26" t="s">
        <v>20</v>
      </c>
      <c r="C29" s="30">
        <v>82666</v>
      </c>
      <c r="D29" s="49"/>
      <c r="E29" s="103">
        <v>25551</v>
      </c>
      <c r="F29" s="103">
        <v>16763</v>
      </c>
      <c r="G29" s="103">
        <v>6487</v>
      </c>
      <c r="H29" s="129">
        <v>48801</v>
      </c>
      <c r="I29" s="44"/>
      <c r="P29" s="169"/>
      <c r="Q29" s="169"/>
      <c r="R29" s="169"/>
      <c r="S29" s="169"/>
    </row>
    <row r="30" spans="1:19" x14ac:dyDescent="0.25">
      <c r="A30" s="26"/>
      <c r="B30" s="26" t="s">
        <v>23</v>
      </c>
      <c r="C30" s="30">
        <v>77110</v>
      </c>
      <c r="D30" s="49"/>
      <c r="E30" s="103">
        <v>22501</v>
      </c>
      <c r="F30" s="103">
        <v>15839</v>
      </c>
      <c r="G30" s="103">
        <v>5822</v>
      </c>
      <c r="H30" s="129">
        <v>44162</v>
      </c>
      <c r="I30" s="44"/>
      <c r="P30" s="169"/>
      <c r="Q30" s="169"/>
      <c r="R30" s="169"/>
      <c r="S30" s="169"/>
    </row>
    <row r="31" spans="1:19" x14ac:dyDescent="0.25">
      <c r="A31" s="26">
        <v>2010</v>
      </c>
      <c r="B31" s="26" t="s">
        <v>24</v>
      </c>
      <c r="C31" s="30">
        <v>72140</v>
      </c>
      <c r="D31" s="49"/>
      <c r="E31" s="103">
        <v>20036</v>
      </c>
      <c r="F31" s="103">
        <v>16096</v>
      </c>
      <c r="G31" s="103">
        <v>5967</v>
      </c>
      <c r="H31" s="129">
        <v>42099</v>
      </c>
      <c r="I31" s="44"/>
      <c r="P31" s="169"/>
      <c r="Q31" s="169"/>
      <c r="R31" s="169"/>
      <c r="S31" s="169"/>
    </row>
    <row r="32" spans="1:19" x14ac:dyDescent="0.25">
      <c r="A32" s="26"/>
      <c r="B32" s="26" t="s">
        <v>19</v>
      </c>
      <c r="C32" s="30">
        <v>71445</v>
      </c>
      <c r="D32" s="49"/>
      <c r="E32" s="103">
        <v>19746</v>
      </c>
      <c r="F32" s="103">
        <v>15342</v>
      </c>
      <c r="G32" s="103">
        <v>5376</v>
      </c>
      <c r="H32" s="129">
        <v>40464</v>
      </c>
      <c r="I32" s="44"/>
      <c r="P32" s="169"/>
      <c r="Q32" s="169"/>
      <c r="R32" s="169"/>
      <c r="S32" s="169"/>
    </row>
    <row r="33" spans="1:104" x14ac:dyDescent="0.25">
      <c r="A33" s="51"/>
      <c r="B33" s="26" t="s">
        <v>1</v>
      </c>
      <c r="C33" s="30">
        <v>75433</v>
      </c>
      <c r="D33" s="49"/>
      <c r="E33" s="103">
        <v>20795</v>
      </c>
      <c r="F33" s="103">
        <v>17687</v>
      </c>
      <c r="G33" s="103">
        <v>6325</v>
      </c>
      <c r="H33" s="129">
        <v>44807</v>
      </c>
      <c r="I33" s="44"/>
      <c r="P33" s="169"/>
      <c r="Q33" s="169"/>
      <c r="R33" s="169"/>
      <c r="S33" s="169"/>
    </row>
    <row r="34" spans="1:104" x14ac:dyDescent="0.25">
      <c r="A34" s="26"/>
      <c r="B34" s="26" t="s">
        <v>23</v>
      </c>
      <c r="C34" s="30">
        <v>71871</v>
      </c>
      <c r="D34" s="72"/>
      <c r="E34" s="103">
        <v>19347</v>
      </c>
      <c r="F34" s="103">
        <v>16540</v>
      </c>
      <c r="G34" s="103">
        <v>5436</v>
      </c>
      <c r="H34" s="129">
        <v>41323</v>
      </c>
      <c r="I34" s="44"/>
      <c r="P34" s="169"/>
      <c r="Q34" s="169"/>
      <c r="R34" s="169"/>
      <c r="S34" s="169"/>
    </row>
    <row r="35" spans="1:104" x14ac:dyDescent="0.25">
      <c r="A35" s="26">
        <v>2011</v>
      </c>
      <c r="B35" s="26" t="s">
        <v>24</v>
      </c>
      <c r="C35" s="30">
        <v>69830</v>
      </c>
      <c r="D35" s="72"/>
      <c r="E35" s="103">
        <v>20467</v>
      </c>
      <c r="F35" s="103">
        <v>17698</v>
      </c>
      <c r="G35" s="103">
        <v>6040</v>
      </c>
      <c r="H35" s="129">
        <v>44205</v>
      </c>
      <c r="I35" s="44"/>
      <c r="P35" s="169"/>
      <c r="Q35" s="169"/>
      <c r="R35" s="169"/>
      <c r="S35" s="169"/>
    </row>
    <row r="36" spans="1:104" x14ac:dyDescent="0.25">
      <c r="A36" s="26"/>
      <c r="B36" s="26" t="s">
        <v>22</v>
      </c>
      <c r="C36" s="30">
        <v>67292</v>
      </c>
      <c r="D36" s="72"/>
      <c r="E36" s="103">
        <v>19206</v>
      </c>
      <c r="F36" s="103">
        <v>15525</v>
      </c>
      <c r="G36" s="103">
        <v>5426</v>
      </c>
      <c r="H36" s="129">
        <v>40157</v>
      </c>
      <c r="I36" s="44"/>
      <c r="P36" s="169"/>
      <c r="Q36" s="169"/>
      <c r="R36" s="169"/>
      <c r="S36" s="169"/>
    </row>
    <row r="37" spans="1:104" x14ac:dyDescent="0.25">
      <c r="A37" s="26"/>
      <c r="B37" s="26" t="s">
        <v>1</v>
      </c>
      <c r="C37" s="30">
        <v>72513</v>
      </c>
      <c r="D37" s="72"/>
      <c r="E37" s="103">
        <v>21054</v>
      </c>
      <c r="F37" s="103">
        <v>17545</v>
      </c>
      <c r="G37" s="103">
        <v>5784</v>
      </c>
      <c r="H37" s="129">
        <v>44383</v>
      </c>
      <c r="I37" s="44"/>
      <c r="P37" s="169"/>
      <c r="Q37" s="169"/>
      <c r="R37" s="169"/>
      <c r="S37" s="169"/>
    </row>
    <row r="38" spans="1:104" x14ac:dyDescent="0.25">
      <c r="A38" s="26"/>
      <c r="B38" s="26" t="s">
        <v>23</v>
      </c>
      <c r="C38" s="30">
        <v>66283</v>
      </c>
      <c r="D38" s="72"/>
      <c r="E38" s="103">
        <v>18387</v>
      </c>
      <c r="F38" s="103">
        <v>17774</v>
      </c>
      <c r="G38" s="103">
        <v>5709</v>
      </c>
      <c r="H38" s="129">
        <v>41870</v>
      </c>
      <c r="I38" s="44"/>
      <c r="P38" s="169"/>
      <c r="Q38" s="169"/>
      <c r="R38" s="169"/>
      <c r="S38" s="169"/>
    </row>
    <row r="39" spans="1:104" x14ac:dyDescent="0.25">
      <c r="A39" s="26">
        <v>2012</v>
      </c>
      <c r="B39" s="26" t="s">
        <v>18</v>
      </c>
      <c r="C39" s="30">
        <v>66616</v>
      </c>
      <c r="D39" s="72"/>
      <c r="E39" s="103">
        <v>18253</v>
      </c>
      <c r="F39" s="103">
        <v>18090</v>
      </c>
      <c r="G39" s="103">
        <v>6112</v>
      </c>
      <c r="H39" s="129">
        <v>42455</v>
      </c>
      <c r="I39" s="44"/>
      <c r="P39" s="169"/>
      <c r="Q39" s="169"/>
      <c r="R39" s="169"/>
      <c r="S39" s="169"/>
    </row>
    <row r="40" spans="1:104" x14ac:dyDescent="0.25">
      <c r="A40" s="26"/>
      <c r="B40" s="26" t="s">
        <v>19</v>
      </c>
      <c r="C40" s="30">
        <v>65220</v>
      </c>
      <c r="D40" s="72"/>
      <c r="E40" s="103">
        <v>14910</v>
      </c>
      <c r="F40" s="103">
        <v>15974</v>
      </c>
      <c r="G40" s="103">
        <v>5188</v>
      </c>
      <c r="H40" s="129">
        <v>36072</v>
      </c>
      <c r="I40" s="44"/>
      <c r="P40" s="169"/>
      <c r="Q40" s="169"/>
      <c r="R40" s="169"/>
      <c r="S40" s="169"/>
    </row>
    <row r="41" spans="1:104" x14ac:dyDescent="0.25">
      <c r="A41" s="26"/>
      <c r="B41" s="26" t="s">
        <v>20</v>
      </c>
      <c r="C41" s="30">
        <v>61430</v>
      </c>
      <c r="D41" s="72"/>
      <c r="E41" s="103">
        <v>13565</v>
      </c>
      <c r="F41" s="103">
        <v>15556</v>
      </c>
      <c r="G41" s="103">
        <v>5148</v>
      </c>
      <c r="H41" s="129">
        <v>34269</v>
      </c>
      <c r="I41" s="44"/>
      <c r="P41" s="169"/>
      <c r="Q41" s="169"/>
      <c r="R41" s="169"/>
      <c r="S41" s="169"/>
    </row>
    <row r="42" spans="1:104" x14ac:dyDescent="0.25">
      <c r="A42" s="26"/>
      <c r="B42" s="26" t="s">
        <v>21</v>
      </c>
      <c r="C42" s="30">
        <v>66319</v>
      </c>
      <c r="D42" s="72"/>
      <c r="E42" s="103">
        <v>15043</v>
      </c>
      <c r="F42" s="103">
        <v>18009</v>
      </c>
      <c r="G42" s="103">
        <v>5272</v>
      </c>
      <c r="H42" s="129">
        <v>38324</v>
      </c>
      <c r="I42" s="44"/>
      <c r="P42" s="169"/>
      <c r="Q42" s="169"/>
      <c r="R42" s="169"/>
      <c r="S42" s="169"/>
    </row>
    <row r="43" spans="1:104" x14ac:dyDescent="0.25">
      <c r="A43" s="26">
        <v>2013</v>
      </c>
      <c r="B43" s="26" t="s">
        <v>18</v>
      </c>
      <c r="C43" s="30">
        <v>63159</v>
      </c>
      <c r="D43" s="72"/>
      <c r="E43" s="103">
        <v>15652</v>
      </c>
      <c r="F43" s="103">
        <v>18705</v>
      </c>
      <c r="G43" s="103">
        <v>5577</v>
      </c>
      <c r="H43" s="129">
        <v>39934</v>
      </c>
      <c r="I43" s="44"/>
      <c r="P43" s="169"/>
      <c r="Q43" s="169"/>
      <c r="R43" s="169"/>
      <c r="S43" s="169"/>
    </row>
    <row r="44" spans="1:104" x14ac:dyDescent="0.25">
      <c r="A44" s="26"/>
      <c r="B44" s="26" t="s">
        <v>19</v>
      </c>
      <c r="C44" s="30">
        <v>67016</v>
      </c>
      <c r="D44" s="72"/>
      <c r="E44" s="103">
        <v>14165</v>
      </c>
      <c r="F44" s="103">
        <v>16385</v>
      </c>
      <c r="G44" s="103">
        <v>4969</v>
      </c>
      <c r="H44" s="129">
        <v>35519</v>
      </c>
      <c r="I44" s="44"/>
      <c r="P44" s="169"/>
      <c r="Q44" s="169"/>
      <c r="R44" s="169"/>
      <c r="S44" s="169"/>
    </row>
    <row r="45" spans="1:104" x14ac:dyDescent="0.25">
      <c r="A45" s="26"/>
      <c r="B45" s="26" t="s">
        <v>20</v>
      </c>
      <c r="C45" s="30">
        <v>66952</v>
      </c>
      <c r="D45" s="72"/>
      <c r="E45" s="103">
        <v>16036</v>
      </c>
      <c r="F45" s="103">
        <v>16655</v>
      </c>
      <c r="G45" s="103">
        <v>4716</v>
      </c>
      <c r="H45" s="129">
        <v>37407</v>
      </c>
      <c r="I45" s="44"/>
      <c r="P45" s="169"/>
      <c r="Q45" s="169"/>
      <c r="R45" s="169"/>
      <c r="S45" s="169"/>
    </row>
    <row r="46" spans="1:104" x14ac:dyDescent="0.25">
      <c r="A46" s="26"/>
      <c r="B46" s="26" t="s">
        <v>21</v>
      </c>
      <c r="C46" s="30">
        <v>65745</v>
      </c>
      <c r="D46" s="72"/>
      <c r="E46" s="103">
        <v>17054</v>
      </c>
      <c r="F46" s="103">
        <v>15212</v>
      </c>
      <c r="G46" s="103">
        <v>4511</v>
      </c>
      <c r="H46" s="129">
        <v>36777</v>
      </c>
      <c r="I46" s="44"/>
      <c r="P46" s="169"/>
      <c r="Q46" s="169"/>
      <c r="R46" s="169"/>
      <c r="S46" s="169"/>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row>
    <row r="47" spans="1:104" x14ac:dyDescent="0.25">
      <c r="A47" s="26">
        <v>2014</v>
      </c>
      <c r="B47" s="26" t="s">
        <v>18</v>
      </c>
      <c r="C47" s="30">
        <v>68420</v>
      </c>
      <c r="D47" s="72"/>
      <c r="E47" s="103">
        <v>18104</v>
      </c>
      <c r="F47" s="103">
        <v>15757</v>
      </c>
      <c r="G47" s="103">
        <v>4697</v>
      </c>
      <c r="H47" s="129">
        <v>38558</v>
      </c>
      <c r="I47" s="44"/>
      <c r="P47" s="169"/>
      <c r="Q47" s="169"/>
      <c r="R47" s="169"/>
      <c r="S47" s="169"/>
    </row>
    <row r="48" spans="1:104" x14ac:dyDescent="0.25">
      <c r="A48" s="26"/>
      <c r="B48" s="26" t="s">
        <v>19</v>
      </c>
      <c r="C48" s="30">
        <v>63084</v>
      </c>
      <c r="D48" s="72"/>
      <c r="E48" s="103">
        <v>16443</v>
      </c>
      <c r="F48" s="103">
        <v>13352</v>
      </c>
      <c r="G48" s="103">
        <v>4242</v>
      </c>
      <c r="H48" s="129">
        <v>34037</v>
      </c>
      <c r="I48" s="44"/>
      <c r="P48" s="169"/>
      <c r="Q48" s="169"/>
      <c r="R48" s="169"/>
      <c r="S48" s="169"/>
    </row>
    <row r="49" spans="1:19" x14ac:dyDescent="0.25">
      <c r="A49" s="26"/>
      <c r="B49" s="26" t="s">
        <v>20</v>
      </c>
      <c r="C49" s="30">
        <v>65852</v>
      </c>
      <c r="D49" s="72"/>
      <c r="E49" s="103">
        <v>17607</v>
      </c>
      <c r="F49" s="103">
        <v>13796</v>
      </c>
      <c r="G49" s="103">
        <v>4446</v>
      </c>
      <c r="H49" s="129">
        <v>35849</v>
      </c>
      <c r="I49" s="44"/>
      <c r="P49" s="169"/>
      <c r="Q49" s="169"/>
      <c r="R49" s="169"/>
      <c r="S49" s="169"/>
    </row>
    <row r="50" spans="1:19" x14ac:dyDescent="0.25">
      <c r="A50" s="26"/>
      <c r="B50" s="26" t="s">
        <v>21</v>
      </c>
      <c r="C50" s="30">
        <v>67345</v>
      </c>
      <c r="D50" s="72"/>
      <c r="E50" s="103">
        <v>17170</v>
      </c>
      <c r="F50" s="103">
        <v>13774</v>
      </c>
      <c r="G50" s="103">
        <v>4141</v>
      </c>
      <c r="H50" s="129">
        <v>35085</v>
      </c>
      <c r="I50" s="44"/>
      <c r="P50" s="169"/>
      <c r="Q50" s="169"/>
      <c r="R50" s="169"/>
      <c r="S50" s="169"/>
    </row>
    <row r="51" spans="1:19" x14ac:dyDescent="0.25">
      <c r="A51" s="26">
        <v>2015</v>
      </c>
      <c r="B51" s="26" t="s">
        <v>18</v>
      </c>
      <c r="C51" s="30">
        <v>65690</v>
      </c>
      <c r="D51" s="72"/>
      <c r="E51" s="89">
        <v>18661</v>
      </c>
      <c r="F51" s="89">
        <v>15778</v>
      </c>
      <c r="G51" s="89">
        <v>4494</v>
      </c>
      <c r="H51" s="129">
        <v>38933</v>
      </c>
      <c r="I51" s="44"/>
      <c r="P51" s="169"/>
      <c r="Q51" s="169"/>
      <c r="R51" s="169"/>
      <c r="S51" s="169"/>
    </row>
    <row r="52" spans="1:19" x14ac:dyDescent="0.25">
      <c r="A52" s="26"/>
      <c r="B52" s="26" t="s">
        <v>22</v>
      </c>
      <c r="C52" s="30">
        <v>65542</v>
      </c>
      <c r="D52" s="72"/>
      <c r="E52" s="89">
        <v>17423</v>
      </c>
      <c r="F52" s="89">
        <v>14192</v>
      </c>
      <c r="G52" s="89">
        <v>4126</v>
      </c>
      <c r="H52" s="129">
        <v>35741</v>
      </c>
      <c r="I52" s="44"/>
      <c r="P52" s="169"/>
      <c r="Q52" s="169"/>
      <c r="R52" s="169"/>
      <c r="S52" s="169"/>
    </row>
    <row r="53" spans="1:19" x14ac:dyDescent="0.25">
      <c r="A53" s="26"/>
      <c r="B53" s="26" t="s">
        <v>20</v>
      </c>
      <c r="C53" s="30">
        <v>66651</v>
      </c>
      <c r="D53" s="72"/>
      <c r="E53" s="89">
        <v>18692</v>
      </c>
      <c r="F53" s="89">
        <v>15905</v>
      </c>
      <c r="G53" s="89">
        <v>4195</v>
      </c>
      <c r="H53" s="129">
        <v>38792</v>
      </c>
      <c r="I53" s="44"/>
      <c r="P53" s="169"/>
      <c r="Q53" s="169"/>
      <c r="R53" s="169"/>
      <c r="S53" s="169"/>
    </row>
    <row r="54" spans="1:19" x14ac:dyDescent="0.25">
      <c r="A54" s="101"/>
      <c r="B54" s="101" t="s">
        <v>23</v>
      </c>
      <c r="C54" s="102">
        <v>66662</v>
      </c>
      <c r="D54" s="108"/>
      <c r="E54" s="89">
        <v>17748</v>
      </c>
      <c r="F54" s="89">
        <v>16315</v>
      </c>
      <c r="G54" s="89">
        <v>3731</v>
      </c>
      <c r="H54" s="129">
        <v>37794</v>
      </c>
      <c r="I54" s="44"/>
      <c r="P54" s="169"/>
      <c r="Q54" s="169"/>
      <c r="R54" s="169"/>
      <c r="S54" s="169"/>
    </row>
    <row r="55" spans="1:19" x14ac:dyDescent="0.25">
      <c r="A55" s="101">
        <v>2016</v>
      </c>
      <c r="B55" s="101" t="s">
        <v>18</v>
      </c>
      <c r="C55" s="30">
        <v>70624</v>
      </c>
      <c r="D55" s="108"/>
      <c r="E55" s="103">
        <v>17586</v>
      </c>
      <c r="F55" s="103">
        <v>17514</v>
      </c>
      <c r="G55" s="103">
        <v>3836</v>
      </c>
      <c r="H55" s="129">
        <v>38936</v>
      </c>
      <c r="I55" s="44"/>
      <c r="M55" s="154"/>
      <c r="P55" s="169"/>
      <c r="Q55" s="169"/>
      <c r="R55" s="169"/>
      <c r="S55" s="169"/>
    </row>
    <row r="56" spans="1:19" x14ac:dyDescent="0.25">
      <c r="A56" s="101"/>
      <c r="B56" s="101" t="s">
        <v>22</v>
      </c>
      <c r="C56" s="30">
        <v>70752</v>
      </c>
      <c r="D56" s="108"/>
      <c r="E56" s="103">
        <v>18097</v>
      </c>
      <c r="F56" s="103">
        <v>17586</v>
      </c>
      <c r="G56" s="103">
        <v>3673</v>
      </c>
      <c r="H56" s="129">
        <v>39356</v>
      </c>
      <c r="I56" s="44"/>
      <c r="M56" s="154"/>
      <c r="P56" s="169"/>
      <c r="Q56" s="169"/>
      <c r="R56" s="169"/>
      <c r="S56" s="169"/>
    </row>
    <row r="57" spans="1:19" s="31" customFormat="1" ht="13.5" customHeight="1" x14ac:dyDescent="0.25">
      <c r="A57" s="101"/>
      <c r="B57" s="101" t="s">
        <v>20</v>
      </c>
      <c r="C57" s="159">
        <v>72322</v>
      </c>
      <c r="D57" s="72"/>
      <c r="E57" s="25">
        <v>19443</v>
      </c>
      <c r="F57" s="25">
        <v>17237</v>
      </c>
      <c r="G57" s="25">
        <v>3521</v>
      </c>
      <c r="H57" s="49">
        <v>40201</v>
      </c>
      <c r="I57" s="44"/>
      <c r="J57" s="43"/>
      <c r="K57" s="43"/>
      <c r="L57" s="43"/>
      <c r="M57" s="154"/>
      <c r="N57" s="43"/>
      <c r="O57" s="43"/>
      <c r="P57" s="169"/>
      <c r="Q57" s="169"/>
      <c r="R57" s="169"/>
      <c r="S57" s="169"/>
    </row>
    <row r="58" spans="1:19" s="31" customFormat="1" ht="13.5" customHeight="1" x14ac:dyDescent="0.25">
      <c r="A58" s="134"/>
      <c r="B58" s="134" t="s">
        <v>21</v>
      </c>
      <c r="C58" s="159">
        <v>70630</v>
      </c>
      <c r="D58" s="72"/>
      <c r="E58" s="25">
        <v>19663</v>
      </c>
      <c r="F58" s="25">
        <v>15718</v>
      </c>
      <c r="G58" s="25">
        <v>3266</v>
      </c>
      <c r="H58" s="49">
        <v>38647</v>
      </c>
      <c r="I58" s="44"/>
      <c r="J58" s="43"/>
      <c r="K58" s="43"/>
      <c r="L58" s="43"/>
      <c r="M58" s="154"/>
      <c r="N58" s="43"/>
      <c r="O58" s="43"/>
      <c r="P58" s="169"/>
      <c r="Q58" s="169"/>
      <c r="R58" s="169"/>
      <c r="S58" s="169"/>
    </row>
    <row r="59" spans="1:19" s="31" customFormat="1" ht="13.5" customHeight="1" x14ac:dyDescent="0.25">
      <c r="A59" s="151">
        <v>2017</v>
      </c>
      <c r="B59" s="151" t="s">
        <v>18</v>
      </c>
      <c r="C59" s="304">
        <v>75233</v>
      </c>
      <c r="D59" s="108"/>
      <c r="E59" s="302">
        <v>20935</v>
      </c>
      <c r="F59" s="302">
        <v>16920</v>
      </c>
      <c r="G59" s="302">
        <v>3534</v>
      </c>
      <c r="H59" s="307">
        <v>41389</v>
      </c>
      <c r="I59" s="44"/>
      <c r="J59" s="43"/>
      <c r="K59" s="43"/>
      <c r="L59" s="43"/>
      <c r="M59" s="154"/>
      <c r="N59" s="43"/>
      <c r="O59" s="43"/>
      <c r="P59" s="169"/>
      <c r="Q59" s="169"/>
      <c r="R59" s="169"/>
      <c r="S59" s="169"/>
    </row>
    <row r="60" spans="1:19" s="154" customFormat="1" ht="13.5" customHeight="1" x14ac:dyDescent="0.25">
      <c r="A60" s="153"/>
      <c r="B60" s="153" t="s">
        <v>19</v>
      </c>
      <c r="C60" s="304">
        <v>73711</v>
      </c>
      <c r="D60" s="108"/>
      <c r="E60" s="103">
        <v>21248</v>
      </c>
      <c r="F60" s="103">
        <v>14095</v>
      </c>
      <c r="G60" s="103">
        <v>3155</v>
      </c>
      <c r="H60" s="129">
        <v>38498</v>
      </c>
      <c r="I60" s="44"/>
      <c r="J60" s="43"/>
      <c r="K60" s="43"/>
      <c r="L60" s="43"/>
      <c r="N60" s="43"/>
      <c r="O60" s="43"/>
      <c r="P60" s="169"/>
      <c r="Q60" s="169"/>
      <c r="R60" s="169"/>
      <c r="S60" s="169"/>
    </row>
    <row r="61" spans="1:19" s="154" customFormat="1" ht="13.5" customHeight="1" x14ac:dyDescent="0.25">
      <c r="A61" s="153"/>
      <c r="B61" s="153" t="s">
        <v>20</v>
      </c>
      <c r="C61" s="304">
        <v>74895</v>
      </c>
      <c r="D61" s="108"/>
      <c r="E61" s="103">
        <v>21687</v>
      </c>
      <c r="F61" s="103">
        <v>15848</v>
      </c>
      <c r="G61" s="103">
        <v>3245</v>
      </c>
      <c r="H61" s="129">
        <v>40780</v>
      </c>
      <c r="I61" s="44"/>
      <c r="J61" s="43"/>
      <c r="K61" s="43"/>
      <c r="L61" s="43"/>
      <c r="M61" s="43"/>
      <c r="N61" s="43"/>
      <c r="O61" s="43"/>
      <c r="P61" s="169"/>
      <c r="Q61" s="169"/>
      <c r="R61" s="169"/>
      <c r="S61" s="169"/>
    </row>
    <row r="62" spans="1:19" s="154" customFormat="1" ht="13.5" customHeight="1" x14ac:dyDescent="0.25">
      <c r="A62" s="253"/>
      <c r="B62" s="253" t="s">
        <v>21</v>
      </c>
      <c r="C62" s="304">
        <v>74097</v>
      </c>
      <c r="D62" s="108"/>
      <c r="E62" s="46">
        <v>23518</v>
      </c>
      <c r="F62" s="46">
        <v>17773</v>
      </c>
      <c r="G62" s="46">
        <v>3263</v>
      </c>
      <c r="H62" s="200">
        <v>44554</v>
      </c>
      <c r="I62" s="44"/>
      <c r="J62" s="43"/>
      <c r="K62" s="43"/>
      <c r="L62" s="43"/>
      <c r="M62" s="43"/>
      <c r="N62" s="43"/>
      <c r="O62" s="43"/>
      <c r="P62" s="169"/>
      <c r="Q62" s="169"/>
      <c r="R62" s="169"/>
      <c r="S62" s="169"/>
    </row>
    <row r="63" spans="1:19" s="154" customFormat="1" ht="13.5" customHeight="1" x14ac:dyDescent="0.25">
      <c r="A63" s="265">
        <v>2018</v>
      </c>
      <c r="B63" s="265" t="s">
        <v>18</v>
      </c>
      <c r="C63" s="304">
        <v>73890</v>
      </c>
      <c r="D63" s="108"/>
      <c r="E63" s="46">
        <v>24204</v>
      </c>
      <c r="F63" s="46">
        <v>20087</v>
      </c>
      <c r="G63" s="46">
        <v>3608</v>
      </c>
      <c r="H63" s="200">
        <v>47899</v>
      </c>
      <c r="J63" s="43"/>
      <c r="K63" s="43"/>
      <c r="L63" s="43"/>
      <c r="M63" s="43"/>
      <c r="N63" s="43"/>
      <c r="O63" s="43"/>
      <c r="P63" s="169"/>
      <c r="Q63" s="169"/>
      <c r="R63" s="169"/>
      <c r="S63" s="169"/>
    </row>
    <row r="64" spans="1:19" s="154" customFormat="1" ht="13.5" customHeight="1" x14ac:dyDescent="0.25">
      <c r="A64" s="299"/>
      <c r="B64" s="299" t="s">
        <v>148</v>
      </c>
      <c r="C64" s="159">
        <v>73034</v>
      </c>
      <c r="D64" s="72"/>
      <c r="E64" s="46">
        <v>21372</v>
      </c>
      <c r="F64" s="46">
        <v>17951</v>
      </c>
      <c r="G64" s="46">
        <v>3554</v>
      </c>
      <c r="H64" s="200">
        <v>42877</v>
      </c>
      <c r="J64" s="43"/>
      <c r="K64" s="43"/>
      <c r="L64" s="43"/>
      <c r="M64" s="43"/>
      <c r="N64" s="43"/>
      <c r="O64" s="43"/>
      <c r="P64" s="169"/>
      <c r="Q64" s="169"/>
      <c r="R64" s="169"/>
      <c r="S64" s="169"/>
    </row>
    <row r="65" spans="1:19" s="154" customFormat="1" ht="13.5" customHeight="1" x14ac:dyDescent="0.25">
      <c r="A65" s="184"/>
      <c r="B65" s="184" t="s">
        <v>147</v>
      </c>
      <c r="C65" s="159">
        <v>75624</v>
      </c>
      <c r="D65" s="72"/>
      <c r="E65" s="46">
        <v>23106</v>
      </c>
      <c r="F65" s="46">
        <v>16371</v>
      </c>
      <c r="G65" s="46">
        <v>3136</v>
      </c>
      <c r="H65" s="200">
        <v>42613</v>
      </c>
      <c r="J65" s="43"/>
      <c r="K65" s="43"/>
      <c r="L65" s="43"/>
      <c r="M65" s="43"/>
      <c r="N65" s="43"/>
      <c r="O65" s="43"/>
      <c r="P65" s="169"/>
      <c r="Q65" s="169"/>
      <c r="R65" s="169"/>
      <c r="S65" s="169"/>
    </row>
    <row r="66" spans="1:19" s="154" customFormat="1" ht="13.5" customHeight="1" x14ac:dyDescent="0.25">
      <c r="A66" s="153"/>
      <c r="B66" s="153"/>
      <c r="C66" s="306"/>
      <c r="D66" s="306"/>
      <c r="E66" s="306"/>
      <c r="F66" s="306"/>
      <c r="G66" s="306"/>
      <c r="H66" s="306"/>
      <c r="J66" s="43"/>
      <c r="K66" s="43"/>
      <c r="L66" s="43"/>
      <c r="M66" s="43"/>
      <c r="N66" s="43"/>
      <c r="O66" s="43"/>
      <c r="P66" s="169"/>
      <c r="Q66" s="169"/>
      <c r="R66" s="169"/>
      <c r="S66" s="169"/>
    </row>
    <row r="67" spans="1:19" ht="13.8" x14ac:dyDescent="0.25">
      <c r="A67" s="189" t="s">
        <v>25</v>
      </c>
      <c r="B67" s="13"/>
      <c r="C67" s="279"/>
      <c r="D67" s="279"/>
      <c r="E67" s="280"/>
      <c r="F67" s="280"/>
      <c r="G67" s="280"/>
      <c r="H67" s="280"/>
      <c r="I67" s="87"/>
    </row>
    <row r="68" spans="1:19" ht="13.8" x14ac:dyDescent="0.25">
      <c r="A68" s="34" t="s">
        <v>3</v>
      </c>
      <c r="B68" s="281"/>
      <c r="C68" s="282"/>
      <c r="D68" s="282"/>
      <c r="E68" s="282"/>
      <c r="F68" s="282"/>
      <c r="G68" s="282"/>
      <c r="H68" s="282"/>
      <c r="I68" s="64"/>
    </row>
    <row r="69" spans="1:19" ht="13.8" x14ac:dyDescent="0.25">
      <c r="A69" s="34"/>
      <c r="B69" s="283"/>
      <c r="C69" s="284"/>
      <c r="D69" s="284"/>
      <c r="E69" s="284"/>
      <c r="F69" s="284"/>
      <c r="G69" s="284"/>
      <c r="H69" s="284"/>
      <c r="I69" s="64"/>
    </row>
    <row r="70" spans="1:19" ht="13.8" x14ac:dyDescent="0.25">
      <c r="A70" s="189" t="s">
        <v>26</v>
      </c>
      <c r="B70" s="283"/>
      <c r="C70" s="285"/>
      <c r="D70" s="286"/>
      <c r="E70" s="287"/>
      <c r="F70" s="288"/>
      <c r="G70" s="288"/>
      <c r="H70" s="285"/>
      <c r="I70" s="73"/>
    </row>
    <row r="71" spans="1:19" ht="31.5" customHeight="1" x14ac:dyDescent="0.25">
      <c r="A71" s="544" t="s">
        <v>81</v>
      </c>
      <c r="B71" s="544"/>
      <c r="C71" s="544"/>
      <c r="D71" s="544"/>
      <c r="E71" s="544"/>
      <c r="F71" s="544"/>
      <c r="G71" s="544"/>
      <c r="H71" s="544"/>
      <c r="I71" s="544"/>
      <c r="J71" s="544"/>
      <c r="K71" s="544"/>
      <c r="L71" s="544"/>
      <c r="M71" s="544"/>
      <c r="N71" s="544"/>
      <c r="O71" s="544"/>
      <c r="P71" s="544"/>
      <c r="Q71" s="544"/>
    </row>
    <row r="72" spans="1:19" ht="18" customHeight="1" x14ac:dyDescent="0.25">
      <c r="A72" s="34" t="s">
        <v>82</v>
      </c>
      <c r="B72" s="34"/>
      <c r="C72" s="34"/>
      <c r="D72" s="34"/>
      <c r="E72" s="34"/>
      <c r="F72" s="34"/>
      <c r="G72" s="34"/>
      <c r="H72" s="34"/>
      <c r="I72" s="73"/>
    </row>
    <row r="73" spans="1:19" ht="37.5" customHeight="1" x14ac:dyDescent="0.25">
      <c r="A73" s="544" t="s">
        <v>100</v>
      </c>
      <c r="B73" s="544"/>
      <c r="C73" s="544"/>
      <c r="D73" s="544"/>
      <c r="E73" s="544"/>
      <c r="F73" s="544"/>
      <c r="G73" s="544"/>
      <c r="H73" s="544"/>
      <c r="I73" s="544"/>
      <c r="J73" s="544"/>
      <c r="K73" s="544"/>
      <c r="L73" s="544"/>
      <c r="M73" s="544"/>
      <c r="N73" s="544"/>
      <c r="O73" s="544"/>
      <c r="P73" s="544"/>
      <c r="Q73" s="544"/>
    </row>
    <row r="74" spans="1:19" ht="13.8" x14ac:dyDescent="0.25">
      <c r="A74" s="554"/>
      <c r="B74" s="555"/>
      <c r="C74" s="555"/>
      <c r="D74" s="555"/>
      <c r="E74" s="555"/>
      <c r="F74" s="555"/>
      <c r="G74" s="555"/>
      <c r="H74" s="555"/>
      <c r="I74" s="91"/>
    </row>
    <row r="75" spans="1:19" ht="13.8" x14ac:dyDescent="0.25">
      <c r="A75" s="548"/>
      <c r="B75" s="548"/>
      <c r="C75" s="548"/>
      <c r="D75" s="548"/>
      <c r="E75" s="548"/>
      <c r="F75" s="548"/>
      <c r="G75" s="548"/>
      <c r="H75" s="548"/>
    </row>
    <row r="76" spans="1:19" ht="13.8" x14ac:dyDescent="0.25">
      <c r="A76" s="275" t="s">
        <v>54</v>
      </c>
      <c r="B76" s="76"/>
      <c r="C76" s="76"/>
      <c r="D76" s="76"/>
      <c r="E76" s="76"/>
      <c r="F76" s="76"/>
      <c r="G76" s="76"/>
      <c r="H76" s="76"/>
    </row>
    <row r="77" spans="1:19" ht="13.8" x14ac:dyDescent="0.25">
      <c r="A77" s="276" t="s">
        <v>55</v>
      </c>
      <c r="B77" s="76"/>
      <c r="C77" s="76"/>
      <c r="D77" s="76"/>
      <c r="E77" s="76"/>
      <c r="F77" s="76"/>
      <c r="G77" s="76"/>
      <c r="H77" s="76"/>
    </row>
  </sheetData>
  <mergeCells count="9">
    <mergeCell ref="A2:I3"/>
    <mergeCell ref="A75:H75"/>
    <mergeCell ref="A5:A6"/>
    <mergeCell ref="B5:B6"/>
    <mergeCell ref="C5:C6"/>
    <mergeCell ref="E5:H5"/>
    <mergeCell ref="A74:H74"/>
    <mergeCell ref="A73:Q73"/>
    <mergeCell ref="A71:Q71"/>
  </mergeCells>
  <conditionalFormatting sqref="C8:C16">
    <cfRule type="expression" dxfId="106" priority="20" stopIfTrue="1">
      <formula>OR(#REF!="",NOT(#REF!=0))</formula>
    </cfRule>
  </conditionalFormatting>
  <conditionalFormatting sqref="C27:C43 C47:C52">
    <cfRule type="expression" dxfId="105" priority="21" stopIfTrue="1">
      <formula>OR(#REF!="",NOT(#REF!=0))</formula>
    </cfRule>
  </conditionalFormatting>
  <conditionalFormatting sqref="C39:C43 C47:C52">
    <cfRule type="expression" dxfId="104" priority="19" stopIfTrue="1">
      <formula>OR(#REF!="",NOT(#REF!=0))</formula>
    </cfRule>
  </conditionalFormatting>
  <conditionalFormatting sqref="C53:C55">
    <cfRule type="expression" dxfId="103" priority="18" stopIfTrue="1">
      <formula>OR(#REF!="",NOT(#REF!=0))</formula>
    </cfRule>
  </conditionalFormatting>
  <conditionalFormatting sqref="C56">
    <cfRule type="expression" dxfId="102" priority="16" stopIfTrue="1">
      <formula>OR(#REF!="",NOT(#REF!=0))</formula>
    </cfRule>
  </conditionalFormatting>
  <conditionalFormatting sqref="C57:C60">
    <cfRule type="expression" dxfId="101" priority="15" stopIfTrue="1">
      <formula>OR(#REF!="",NOT(#REF!=0))</formula>
    </cfRule>
  </conditionalFormatting>
  <conditionalFormatting sqref="D66:H66 C61:C66">
    <cfRule type="expression" dxfId="100" priority="11" stopIfTrue="1">
      <formula>OR(#REF!="",NOT(#REF!=0))</formula>
    </cfRule>
  </conditionalFormatting>
  <conditionalFormatting sqref="B66:XFD70 I72:XFD72 R73:XFD73 R71:XFD71 A74:XFD77 A82:XFD1048576 A78:J81 O78:XFD81 A1:XFD24 A26:XFD65 AA25:XFD25 A25:T25">
    <cfRule type="containsText" dxfId="99" priority="9" operator="containsText" text="TRUE">
      <formula>NOT(ISERROR(SEARCH("TRUE",A1)))</formula>
    </cfRule>
    <cfRule type="containsText" dxfId="98" priority="10" operator="containsText" text="FALSE">
      <formula>NOT(ISERROR(SEARCH("FALSE",A1)))</formula>
    </cfRule>
  </conditionalFormatting>
  <conditionalFormatting sqref="A66">
    <cfRule type="containsText" dxfId="97" priority="7" operator="containsText" text="TRUE">
      <formula>NOT(ISERROR(SEARCH("TRUE",A66)))</formula>
    </cfRule>
    <cfRule type="containsText" dxfId="96" priority="8" operator="containsText" text="FALSE">
      <formula>NOT(ISERROR(SEARCH("FALSE",A66)))</formula>
    </cfRule>
  </conditionalFormatting>
  <conditionalFormatting sqref="A67:A70">
    <cfRule type="containsText" dxfId="95" priority="5" operator="containsText" text="TRUE">
      <formula>NOT(ISERROR(SEARCH("TRUE",A67)))</formula>
    </cfRule>
    <cfRule type="containsText" dxfId="94" priority="6" operator="containsText" text="FALSE">
      <formula>NOT(ISERROR(SEARCH("FALSE",A67)))</formula>
    </cfRule>
  </conditionalFormatting>
  <conditionalFormatting sqref="A71">
    <cfRule type="containsText" dxfId="93" priority="3" operator="containsText" text="TRUE">
      <formula>NOT(ISERROR(SEARCH("TRUE",A71)))</formula>
    </cfRule>
    <cfRule type="containsText" dxfId="92" priority="4" operator="containsText" text="FALSE">
      <formula>NOT(ISERROR(SEARCH("FALSE",A71)))</formula>
    </cfRule>
  </conditionalFormatting>
  <conditionalFormatting sqref="A72:H72 A73">
    <cfRule type="containsText" dxfId="91" priority="1" operator="containsText" text="TRUE">
      <formula>NOT(ISERROR(SEARCH("TRUE",A72)))</formula>
    </cfRule>
    <cfRule type="containsText" dxfId="90" priority="2" operator="containsText" text="FALSE">
      <formula>NOT(ISERROR(SEARCH("FALSE",A72)))</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O73"/>
  <sheetViews>
    <sheetView showGridLines="0" zoomScale="80" zoomScaleNormal="80" workbookViewId="0">
      <pane ySplit="5" topLeftCell="A6" activePane="bottomLeft" state="frozen"/>
      <selection activeCell="G59" sqref="G59"/>
      <selection pane="bottomLeft" activeCell="D17" sqref="D17"/>
    </sheetView>
  </sheetViews>
  <sheetFormatPr defaultColWidth="9.109375" defaultRowHeight="13.2" x14ac:dyDescent="0.25"/>
  <cols>
    <col min="1" max="1" width="8.88671875" style="34" customWidth="1"/>
    <col min="2" max="2" width="8.33203125" style="34" customWidth="1"/>
    <col min="3" max="3" width="15.44140625" style="34" customWidth="1"/>
    <col min="4" max="4" width="18" style="34" customWidth="1"/>
    <col min="5" max="5" width="16" style="34" customWidth="1"/>
    <col min="6" max="6" width="20.33203125" style="34" customWidth="1"/>
    <col min="7" max="7" width="19.5546875" style="34" customWidth="1"/>
    <col min="8" max="8" width="18.44140625" style="34" customWidth="1"/>
    <col min="9" max="16384" width="9.109375" style="34"/>
  </cols>
  <sheetData>
    <row r="1" spans="1:14" x14ac:dyDescent="0.25">
      <c r="A1" s="41" t="s">
        <v>12</v>
      </c>
      <c r="B1" s="41"/>
      <c r="C1" s="27"/>
      <c r="D1" s="27"/>
      <c r="E1" s="27"/>
      <c r="F1" s="27"/>
      <c r="G1" s="27"/>
      <c r="H1" s="42" t="s">
        <v>30</v>
      </c>
    </row>
    <row r="2" spans="1:14" ht="12.75" customHeight="1" x14ac:dyDescent="0.25">
      <c r="A2" s="539" t="s">
        <v>156</v>
      </c>
      <c r="B2" s="539"/>
      <c r="C2" s="539"/>
      <c r="D2" s="539"/>
      <c r="E2" s="539"/>
      <c r="F2" s="539"/>
      <c r="G2" s="539"/>
      <c r="H2" s="539"/>
    </row>
    <row r="3" spans="1:14" x14ac:dyDescent="0.25">
      <c r="A3" s="52"/>
      <c r="B3" s="52"/>
      <c r="C3" s="27"/>
      <c r="D3" s="27"/>
      <c r="E3" s="27"/>
      <c r="F3" s="27"/>
      <c r="G3" s="27"/>
      <c r="H3" s="27"/>
    </row>
    <row r="4" spans="1:14" x14ac:dyDescent="0.25">
      <c r="A4" s="120"/>
      <c r="B4" s="120"/>
      <c r="C4" s="557" t="s">
        <v>99</v>
      </c>
      <c r="D4" s="558"/>
      <c r="E4" s="559" t="s">
        <v>65</v>
      </c>
      <c r="F4" s="561" t="s">
        <v>87</v>
      </c>
      <c r="G4" s="559" t="s">
        <v>88</v>
      </c>
      <c r="H4" s="559" t="s">
        <v>89</v>
      </c>
    </row>
    <row r="5" spans="1:14" ht="50.25" customHeight="1" x14ac:dyDescent="0.25">
      <c r="A5" s="118" t="s">
        <v>14</v>
      </c>
      <c r="B5" s="118" t="s">
        <v>15</v>
      </c>
      <c r="C5" s="119" t="s">
        <v>64</v>
      </c>
      <c r="D5" s="119" t="s">
        <v>98</v>
      </c>
      <c r="E5" s="560"/>
      <c r="F5" s="562"/>
      <c r="G5" s="562"/>
      <c r="H5" s="562"/>
    </row>
    <row r="6" spans="1:14" s="55" customFormat="1" ht="27" customHeight="1" x14ac:dyDescent="0.25">
      <c r="A6" s="134">
        <v>2000</v>
      </c>
      <c r="B6" s="134"/>
      <c r="C6" s="111" t="s">
        <v>29</v>
      </c>
      <c r="D6" s="111" t="s">
        <v>29</v>
      </c>
      <c r="E6" s="137">
        <v>615761</v>
      </c>
      <c r="F6" s="137">
        <v>51422</v>
      </c>
      <c r="G6" s="137">
        <v>105527</v>
      </c>
      <c r="H6" s="137">
        <v>141603</v>
      </c>
      <c r="I6" s="80"/>
      <c r="K6" s="258"/>
      <c r="L6" s="258"/>
      <c r="M6" s="258"/>
    </row>
    <row r="7" spans="1:14" x14ac:dyDescent="0.25">
      <c r="A7" s="135">
        <v>2001</v>
      </c>
      <c r="B7" s="135"/>
      <c r="C7" s="111" t="s">
        <v>29</v>
      </c>
      <c r="D7" s="111" t="s">
        <v>29</v>
      </c>
      <c r="E7" s="107">
        <v>548480</v>
      </c>
      <c r="F7" s="107">
        <v>51428</v>
      </c>
      <c r="G7" s="107">
        <v>109475</v>
      </c>
      <c r="H7" s="107">
        <v>162657</v>
      </c>
      <c r="I7" s="80"/>
      <c r="J7" s="55"/>
      <c r="K7" s="258"/>
      <c r="L7" s="258"/>
      <c r="M7" s="258"/>
      <c r="N7" s="55"/>
    </row>
    <row r="8" spans="1:14" x14ac:dyDescent="0.25">
      <c r="A8" s="134">
        <v>2002</v>
      </c>
      <c r="B8" s="134"/>
      <c r="C8" s="111" t="s">
        <v>29</v>
      </c>
      <c r="D8" s="111" t="s">
        <v>29</v>
      </c>
      <c r="E8" s="107">
        <v>520231</v>
      </c>
      <c r="F8" s="107">
        <v>50391</v>
      </c>
      <c r="G8" s="107">
        <v>121039</v>
      </c>
      <c r="H8" s="107">
        <v>155569</v>
      </c>
      <c r="I8" s="80"/>
      <c r="J8" s="55"/>
      <c r="K8" s="258"/>
      <c r="L8" s="258"/>
      <c r="M8" s="258"/>
      <c r="N8" s="55"/>
    </row>
    <row r="9" spans="1:14" x14ac:dyDescent="0.25">
      <c r="A9" s="134">
        <v>2003</v>
      </c>
      <c r="B9" s="134"/>
      <c r="C9" s="111" t="s">
        <v>29</v>
      </c>
      <c r="D9" s="111" t="s">
        <v>29</v>
      </c>
      <c r="E9" s="107">
        <v>496250</v>
      </c>
      <c r="F9" s="107">
        <v>45490</v>
      </c>
      <c r="G9" s="107">
        <v>124538</v>
      </c>
      <c r="H9" s="107">
        <v>143356</v>
      </c>
      <c r="I9" s="80"/>
      <c r="J9" s="55"/>
      <c r="K9" s="258"/>
      <c r="L9" s="258"/>
      <c r="M9" s="258"/>
      <c r="N9" s="55"/>
    </row>
    <row r="10" spans="1:14" x14ac:dyDescent="0.25">
      <c r="A10" s="134">
        <v>2004</v>
      </c>
      <c r="B10" s="134"/>
      <c r="C10" s="111" t="s">
        <v>29</v>
      </c>
      <c r="D10" s="111" t="s">
        <v>29</v>
      </c>
      <c r="E10" s="107">
        <v>443690</v>
      </c>
      <c r="F10" s="107">
        <v>44085</v>
      </c>
      <c r="G10" s="107">
        <v>130674</v>
      </c>
      <c r="H10" s="107">
        <v>143674</v>
      </c>
      <c r="I10" s="80"/>
      <c r="J10" s="55"/>
      <c r="K10" s="258"/>
      <c r="L10" s="258"/>
      <c r="M10" s="258"/>
      <c r="N10" s="55"/>
    </row>
    <row r="11" spans="1:14" x14ac:dyDescent="0.25">
      <c r="A11" s="134">
        <v>2005</v>
      </c>
      <c r="B11" s="134"/>
      <c r="C11" s="111" t="s">
        <v>29</v>
      </c>
      <c r="D11" s="111" t="s">
        <v>29</v>
      </c>
      <c r="E11" s="107">
        <v>479051</v>
      </c>
      <c r="F11" s="107">
        <v>49609</v>
      </c>
      <c r="G11" s="107">
        <v>167875</v>
      </c>
      <c r="H11" s="107">
        <v>157307</v>
      </c>
      <c r="I11" s="80"/>
      <c r="J11" s="55"/>
      <c r="K11" s="258"/>
      <c r="L11" s="258"/>
      <c r="M11" s="258"/>
      <c r="N11" s="55"/>
    </row>
    <row r="12" spans="1:14" x14ac:dyDescent="0.25">
      <c r="A12" s="134">
        <v>2006</v>
      </c>
      <c r="B12" s="134"/>
      <c r="C12" s="111" t="s">
        <v>29</v>
      </c>
      <c r="D12" s="111" t="s">
        <v>29</v>
      </c>
      <c r="E12" s="107">
        <v>488931</v>
      </c>
      <c r="F12" s="107">
        <v>57388</v>
      </c>
      <c r="G12" s="107">
        <v>187760</v>
      </c>
      <c r="H12" s="107">
        <v>168234</v>
      </c>
      <c r="I12" s="80"/>
      <c r="J12" s="55"/>
      <c r="K12" s="258"/>
      <c r="L12" s="258"/>
      <c r="M12" s="258"/>
      <c r="N12" s="55"/>
    </row>
    <row r="13" spans="1:14" x14ac:dyDescent="0.25">
      <c r="A13" s="134">
        <v>2007</v>
      </c>
      <c r="B13" s="134"/>
      <c r="C13" s="111" t="s">
        <v>29</v>
      </c>
      <c r="D13" s="111" t="s">
        <v>29</v>
      </c>
      <c r="E13" s="107">
        <v>460305</v>
      </c>
      <c r="F13" s="107">
        <v>58578</v>
      </c>
      <c r="G13" s="107">
        <v>222349</v>
      </c>
      <c r="H13" s="107">
        <v>191699</v>
      </c>
      <c r="I13" s="80"/>
      <c r="J13" s="55"/>
      <c r="K13" s="258"/>
      <c r="L13" s="258"/>
      <c r="M13" s="258"/>
      <c r="N13" s="55"/>
    </row>
    <row r="14" spans="1:14" x14ac:dyDescent="0.25">
      <c r="A14" s="134">
        <v>2008</v>
      </c>
      <c r="B14" s="134"/>
      <c r="C14" s="111" t="s">
        <v>29</v>
      </c>
      <c r="D14" s="111" t="s">
        <v>29</v>
      </c>
      <c r="E14" s="107">
        <v>458022</v>
      </c>
      <c r="F14" s="107">
        <v>70166</v>
      </c>
      <c r="G14" s="107">
        <v>248103</v>
      </c>
      <c r="H14" s="107">
        <v>231278</v>
      </c>
      <c r="I14" s="80"/>
      <c r="J14" s="55"/>
      <c r="K14" s="258"/>
      <c r="L14" s="258"/>
      <c r="M14" s="258"/>
      <c r="N14" s="55"/>
    </row>
    <row r="15" spans="1:14" x14ac:dyDescent="0.25">
      <c r="A15" s="134">
        <v>2009</v>
      </c>
      <c r="B15" s="134"/>
      <c r="C15" s="107">
        <v>982464</v>
      </c>
      <c r="D15" s="107">
        <v>785029</v>
      </c>
      <c r="E15" s="107">
        <v>378834</v>
      </c>
      <c r="F15" s="107">
        <v>62556</v>
      </c>
      <c r="G15" s="107">
        <v>207862</v>
      </c>
      <c r="H15" s="107">
        <v>205082</v>
      </c>
      <c r="I15" s="80"/>
      <c r="J15" s="258"/>
      <c r="K15" s="258"/>
      <c r="L15" s="258"/>
      <c r="M15" s="258"/>
      <c r="N15" s="55"/>
    </row>
    <row r="16" spans="1:14" x14ac:dyDescent="0.25">
      <c r="A16" s="134">
        <v>2010</v>
      </c>
      <c r="B16" s="134"/>
      <c r="C16" s="107">
        <v>794311</v>
      </c>
      <c r="D16" s="107">
        <v>631179</v>
      </c>
      <c r="E16" s="107">
        <v>279307</v>
      </c>
      <c r="F16" s="107">
        <v>53729</v>
      </c>
      <c r="G16" s="107">
        <v>168055</v>
      </c>
      <c r="H16" s="107">
        <v>163023</v>
      </c>
      <c r="I16" s="80"/>
      <c r="J16" s="258"/>
      <c r="K16" s="258"/>
      <c r="L16" s="258"/>
      <c r="M16" s="258"/>
      <c r="N16" s="55"/>
    </row>
    <row r="17" spans="1:14" x14ac:dyDescent="0.25">
      <c r="A17" s="134">
        <v>2011</v>
      </c>
      <c r="B17" s="134"/>
      <c r="C17" s="107">
        <v>748586</v>
      </c>
      <c r="D17" s="107">
        <v>608196</v>
      </c>
      <c r="E17" s="107">
        <v>263547</v>
      </c>
      <c r="F17" s="107">
        <v>59331</v>
      </c>
      <c r="G17" s="107">
        <v>146608</v>
      </c>
      <c r="H17" s="107">
        <v>154026</v>
      </c>
      <c r="I17" s="80"/>
      <c r="J17" s="258"/>
      <c r="K17" s="258"/>
      <c r="L17" s="258"/>
      <c r="M17" s="258"/>
      <c r="N17" s="55"/>
    </row>
    <row r="18" spans="1:14" x14ac:dyDescent="0.25">
      <c r="A18" s="134">
        <v>2012</v>
      </c>
      <c r="B18" s="134"/>
      <c r="C18" s="107">
        <v>663457</v>
      </c>
      <c r="D18" s="107">
        <v>543504</v>
      </c>
      <c r="E18" s="107">
        <v>227943</v>
      </c>
      <c r="F18" s="107">
        <v>55490</v>
      </c>
      <c r="G18" s="107">
        <v>136281</v>
      </c>
      <c r="H18" s="107">
        <v>135965</v>
      </c>
      <c r="I18" s="80"/>
      <c r="J18" s="258"/>
      <c r="K18" s="258"/>
      <c r="L18" s="258"/>
      <c r="M18" s="258"/>
      <c r="N18" s="55"/>
    </row>
    <row r="19" spans="1:14" x14ac:dyDescent="0.25">
      <c r="A19" s="128" t="s">
        <v>41</v>
      </c>
      <c r="B19" s="134"/>
      <c r="C19" s="107">
        <v>667168</v>
      </c>
      <c r="D19" s="107">
        <v>551050</v>
      </c>
      <c r="E19" s="107">
        <v>219807</v>
      </c>
      <c r="F19" s="107">
        <v>54766</v>
      </c>
      <c r="G19" s="107">
        <v>131417</v>
      </c>
      <c r="H19" s="107">
        <v>122554</v>
      </c>
      <c r="I19" s="80"/>
      <c r="J19" s="258"/>
      <c r="K19" s="258"/>
      <c r="L19" s="258"/>
      <c r="M19" s="258"/>
      <c r="N19" s="55"/>
    </row>
    <row r="20" spans="1:14" x14ac:dyDescent="0.25">
      <c r="A20" s="134">
        <v>2014</v>
      </c>
      <c r="B20" s="134"/>
      <c r="C20" s="33">
        <v>831541</v>
      </c>
      <c r="D20" s="33">
        <v>704514</v>
      </c>
      <c r="E20" s="33">
        <v>221835</v>
      </c>
      <c r="F20" s="33">
        <v>55280</v>
      </c>
      <c r="G20" s="107">
        <v>131137</v>
      </c>
      <c r="H20" s="107">
        <v>120754</v>
      </c>
      <c r="I20" s="80"/>
      <c r="J20" s="258"/>
      <c r="K20" s="258"/>
      <c r="L20" s="258"/>
      <c r="M20" s="258"/>
      <c r="N20" s="55"/>
    </row>
    <row r="21" spans="1:14" x14ac:dyDescent="0.25">
      <c r="A21" s="134">
        <v>2015</v>
      </c>
      <c r="B21" s="134"/>
      <c r="C21" s="33">
        <v>867665</v>
      </c>
      <c r="D21" s="33">
        <v>735394</v>
      </c>
      <c r="E21" s="33">
        <v>253196</v>
      </c>
      <c r="F21" s="33">
        <v>49621</v>
      </c>
      <c r="G21" s="107">
        <v>145557</v>
      </c>
      <c r="H21" s="107">
        <v>116591</v>
      </c>
      <c r="I21" s="80"/>
      <c r="J21" s="258"/>
      <c r="K21" s="258"/>
      <c r="L21" s="258"/>
      <c r="M21" s="258"/>
      <c r="N21" s="55"/>
    </row>
    <row r="22" spans="1:14" x14ac:dyDescent="0.25">
      <c r="A22" s="134">
        <v>2016</v>
      </c>
      <c r="B22" s="134"/>
      <c r="C22" s="33">
        <v>1055035</v>
      </c>
      <c r="D22" s="33">
        <v>897858</v>
      </c>
      <c r="E22" s="33">
        <v>282120</v>
      </c>
      <c r="F22" s="33">
        <v>46342</v>
      </c>
      <c r="G22" s="107">
        <v>122480</v>
      </c>
      <c r="H22" s="107">
        <v>92140</v>
      </c>
      <c r="I22" s="80"/>
      <c r="J22" s="258"/>
      <c r="K22" s="258"/>
      <c r="L22" s="258"/>
      <c r="M22" s="258"/>
      <c r="N22" s="55"/>
    </row>
    <row r="23" spans="1:14" x14ac:dyDescent="0.25">
      <c r="A23" s="253">
        <v>2017</v>
      </c>
      <c r="B23" s="253"/>
      <c r="C23" s="202">
        <v>1284364</v>
      </c>
      <c r="D23" s="202">
        <v>1114070</v>
      </c>
      <c r="E23" s="202">
        <v>357019</v>
      </c>
      <c r="F23" s="202">
        <v>41327</v>
      </c>
      <c r="G23" s="202">
        <v>126915</v>
      </c>
      <c r="H23" s="202">
        <v>89863</v>
      </c>
      <c r="I23" s="80"/>
      <c r="J23" s="258"/>
      <c r="K23" s="258"/>
      <c r="L23" s="258"/>
      <c r="M23" s="258"/>
      <c r="N23" s="55"/>
    </row>
    <row r="24" spans="1:14" x14ac:dyDescent="0.25">
      <c r="A24" s="153"/>
      <c r="B24" s="153"/>
      <c r="C24" s="33"/>
      <c r="D24" s="33"/>
      <c r="E24" s="33"/>
      <c r="F24" s="33"/>
      <c r="G24" s="33"/>
      <c r="H24" s="33"/>
      <c r="I24" s="80"/>
      <c r="J24" s="258"/>
      <c r="K24" s="258"/>
      <c r="L24" s="258"/>
      <c r="M24" s="258"/>
      <c r="N24" s="55"/>
    </row>
    <row r="25" spans="1:14" ht="25.5" customHeight="1" x14ac:dyDescent="0.25">
      <c r="A25" s="26">
        <v>2009</v>
      </c>
      <c r="B25" s="26" t="s">
        <v>18</v>
      </c>
      <c r="C25" s="25">
        <v>259701</v>
      </c>
      <c r="D25" s="25">
        <v>207194</v>
      </c>
      <c r="E25" s="25">
        <v>113455</v>
      </c>
      <c r="F25" s="25">
        <v>17754</v>
      </c>
      <c r="G25" s="103">
        <v>56933</v>
      </c>
      <c r="H25" s="103">
        <v>53896</v>
      </c>
      <c r="I25" s="80"/>
      <c r="J25" s="258"/>
      <c r="K25" s="258"/>
      <c r="L25" s="258"/>
      <c r="M25" s="258"/>
      <c r="N25" s="55"/>
    </row>
    <row r="26" spans="1:14" x14ac:dyDescent="0.25">
      <c r="A26" s="26"/>
      <c r="B26" s="26" t="s">
        <v>22</v>
      </c>
      <c r="C26" s="25">
        <v>234379</v>
      </c>
      <c r="D26" s="25">
        <v>186925</v>
      </c>
      <c r="E26" s="25">
        <v>101246</v>
      </c>
      <c r="F26" s="25">
        <v>15135</v>
      </c>
      <c r="G26" s="103">
        <v>57178</v>
      </c>
      <c r="H26" s="103">
        <v>54537</v>
      </c>
      <c r="I26" s="80"/>
      <c r="J26" s="258"/>
      <c r="K26" s="258"/>
      <c r="L26" s="258"/>
      <c r="M26" s="258"/>
      <c r="N26" s="55"/>
    </row>
    <row r="27" spans="1:14" x14ac:dyDescent="0.25">
      <c r="A27" s="50"/>
      <c r="B27" s="26" t="s">
        <v>20</v>
      </c>
      <c r="C27" s="25">
        <v>246568</v>
      </c>
      <c r="D27" s="25">
        <v>195852</v>
      </c>
      <c r="E27" s="25">
        <v>92035</v>
      </c>
      <c r="F27" s="25">
        <v>15883</v>
      </c>
      <c r="G27" s="103">
        <v>48876</v>
      </c>
      <c r="H27" s="103">
        <v>51714</v>
      </c>
      <c r="I27" s="80"/>
      <c r="J27" s="258"/>
      <c r="K27" s="258"/>
      <c r="L27" s="258"/>
      <c r="M27" s="258"/>
      <c r="N27" s="55"/>
    </row>
    <row r="28" spans="1:14" x14ac:dyDescent="0.25">
      <c r="A28" s="26"/>
      <c r="B28" s="26" t="s">
        <v>23</v>
      </c>
      <c r="C28" s="25">
        <v>241816</v>
      </c>
      <c r="D28" s="25">
        <v>195058</v>
      </c>
      <c r="E28" s="25">
        <v>72098</v>
      </c>
      <c r="F28" s="25">
        <v>13784</v>
      </c>
      <c r="G28" s="103">
        <v>44875</v>
      </c>
      <c r="H28" s="103">
        <v>44935</v>
      </c>
      <c r="I28" s="80"/>
      <c r="J28" s="258"/>
      <c r="K28" s="258"/>
      <c r="L28" s="258"/>
      <c r="M28" s="258"/>
      <c r="N28" s="55"/>
    </row>
    <row r="29" spans="1:14" ht="25.5" customHeight="1" x14ac:dyDescent="0.25">
      <c r="A29" s="26">
        <v>2010</v>
      </c>
      <c r="B29" s="26" t="s">
        <v>18</v>
      </c>
      <c r="C29" s="25">
        <v>213679</v>
      </c>
      <c r="D29" s="25">
        <v>168309</v>
      </c>
      <c r="E29" s="25">
        <v>76247</v>
      </c>
      <c r="F29" s="25">
        <v>14973</v>
      </c>
      <c r="G29" s="103">
        <v>44440</v>
      </c>
      <c r="H29" s="103">
        <v>43315</v>
      </c>
      <c r="I29" s="80"/>
      <c r="J29" s="258"/>
      <c r="K29" s="258"/>
      <c r="L29" s="258"/>
      <c r="M29" s="258"/>
      <c r="N29" s="55"/>
    </row>
    <row r="30" spans="1:14" x14ac:dyDescent="0.25">
      <c r="A30" s="26"/>
      <c r="B30" s="26" t="s">
        <v>22</v>
      </c>
      <c r="C30" s="25">
        <v>181960</v>
      </c>
      <c r="D30" s="25">
        <v>144266</v>
      </c>
      <c r="E30" s="25">
        <v>67194</v>
      </c>
      <c r="F30" s="25">
        <v>13049</v>
      </c>
      <c r="G30" s="103">
        <v>40295</v>
      </c>
      <c r="H30" s="103">
        <v>40621</v>
      </c>
      <c r="I30" s="80"/>
      <c r="J30" s="258"/>
      <c r="K30" s="258"/>
      <c r="L30" s="258"/>
      <c r="M30" s="258"/>
      <c r="N30" s="55"/>
    </row>
    <row r="31" spans="1:14" x14ac:dyDescent="0.25">
      <c r="A31" s="51"/>
      <c r="B31" s="26" t="s">
        <v>20</v>
      </c>
      <c r="C31" s="25">
        <v>209048</v>
      </c>
      <c r="D31" s="25">
        <v>167149</v>
      </c>
      <c r="E31" s="25">
        <v>73165</v>
      </c>
      <c r="F31" s="25">
        <v>13780</v>
      </c>
      <c r="G31" s="103">
        <v>42582</v>
      </c>
      <c r="H31" s="103">
        <v>40987</v>
      </c>
      <c r="I31" s="80"/>
      <c r="J31" s="258"/>
      <c r="K31" s="258"/>
      <c r="L31" s="258"/>
      <c r="M31" s="258"/>
      <c r="N31" s="55"/>
    </row>
    <row r="32" spans="1:14" x14ac:dyDescent="0.25">
      <c r="A32" s="26"/>
      <c r="B32" s="26" t="s">
        <v>23</v>
      </c>
      <c r="C32" s="25">
        <v>189624</v>
      </c>
      <c r="D32" s="25">
        <v>151455</v>
      </c>
      <c r="E32" s="25">
        <v>62701</v>
      </c>
      <c r="F32" s="25">
        <v>11927</v>
      </c>
      <c r="G32" s="103">
        <v>40738</v>
      </c>
      <c r="H32" s="103">
        <v>38100</v>
      </c>
      <c r="I32" s="80"/>
      <c r="J32" s="258"/>
      <c r="K32" s="258"/>
      <c r="L32" s="258"/>
      <c r="M32" s="258"/>
      <c r="N32" s="55"/>
    </row>
    <row r="33" spans="1:93" ht="25.5" customHeight="1" x14ac:dyDescent="0.25">
      <c r="A33" s="26">
        <v>2011</v>
      </c>
      <c r="B33" s="26" t="s">
        <v>24</v>
      </c>
      <c r="C33" s="25">
        <v>193675</v>
      </c>
      <c r="D33" s="25">
        <v>156253</v>
      </c>
      <c r="E33" s="25">
        <v>70871</v>
      </c>
      <c r="F33" s="25">
        <v>15074</v>
      </c>
      <c r="G33" s="103">
        <v>41884</v>
      </c>
      <c r="H33" s="103">
        <v>44105</v>
      </c>
      <c r="I33" s="80"/>
      <c r="J33" s="258"/>
      <c r="K33" s="258"/>
      <c r="L33" s="258"/>
      <c r="M33" s="258"/>
      <c r="N33" s="55"/>
    </row>
    <row r="34" spans="1:93" x14ac:dyDescent="0.25">
      <c r="A34" s="26"/>
      <c r="B34" s="26" t="s">
        <v>22</v>
      </c>
      <c r="C34" s="25">
        <v>172698</v>
      </c>
      <c r="D34" s="25">
        <v>141166</v>
      </c>
      <c r="E34" s="25">
        <v>63114</v>
      </c>
      <c r="F34" s="25">
        <v>13794</v>
      </c>
      <c r="G34" s="103">
        <v>32829</v>
      </c>
      <c r="H34" s="103">
        <v>37751</v>
      </c>
      <c r="I34" s="80"/>
      <c r="J34" s="258"/>
      <c r="K34" s="258"/>
      <c r="L34" s="258"/>
      <c r="M34" s="258"/>
      <c r="N34" s="55"/>
    </row>
    <row r="35" spans="1:93" x14ac:dyDescent="0.25">
      <c r="A35" s="26"/>
      <c r="B35" s="26" t="s">
        <v>1</v>
      </c>
      <c r="C35" s="25">
        <v>208198</v>
      </c>
      <c r="D35" s="25">
        <v>168654</v>
      </c>
      <c r="E35" s="25">
        <v>68739</v>
      </c>
      <c r="F35" s="25">
        <v>16572</v>
      </c>
      <c r="G35" s="103">
        <v>37101</v>
      </c>
      <c r="H35" s="103">
        <v>37975</v>
      </c>
      <c r="I35" s="80"/>
      <c r="J35" s="258"/>
      <c r="K35" s="258"/>
      <c r="L35" s="258"/>
      <c r="M35" s="258"/>
      <c r="N35" s="55"/>
    </row>
    <row r="36" spans="1:93" x14ac:dyDescent="0.25">
      <c r="A36" s="26"/>
      <c r="B36" s="26" t="s">
        <v>21</v>
      </c>
      <c r="C36" s="25">
        <v>174015</v>
      </c>
      <c r="D36" s="25">
        <v>142123</v>
      </c>
      <c r="E36" s="25">
        <v>60823</v>
      </c>
      <c r="F36" s="25">
        <v>13891</v>
      </c>
      <c r="G36" s="103">
        <v>34794</v>
      </c>
      <c r="H36" s="103">
        <v>34195</v>
      </c>
      <c r="I36" s="80"/>
      <c r="J36" s="258"/>
      <c r="K36" s="258"/>
      <c r="L36" s="258"/>
      <c r="M36" s="258"/>
      <c r="N36" s="55"/>
    </row>
    <row r="37" spans="1:93" ht="25.5" customHeight="1" x14ac:dyDescent="0.25">
      <c r="A37" s="26">
        <v>2012</v>
      </c>
      <c r="B37" s="26" t="s">
        <v>18</v>
      </c>
      <c r="C37" s="25">
        <v>177454</v>
      </c>
      <c r="D37" s="25">
        <v>143660</v>
      </c>
      <c r="E37" s="25">
        <v>63959</v>
      </c>
      <c r="F37" s="25">
        <v>15137</v>
      </c>
      <c r="G37" s="103">
        <v>40212</v>
      </c>
      <c r="H37" s="103">
        <v>37808</v>
      </c>
      <c r="I37" s="80"/>
      <c r="J37" s="258"/>
      <c r="K37" s="258"/>
      <c r="L37" s="258"/>
      <c r="M37" s="258"/>
      <c r="N37" s="55"/>
    </row>
    <row r="38" spans="1:93" x14ac:dyDescent="0.25">
      <c r="A38" s="26"/>
      <c r="B38" s="26" t="s">
        <v>22</v>
      </c>
      <c r="C38" s="25">
        <v>145208</v>
      </c>
      <c r="D38" s="25">
        <v>120153</v>
      </c>
      <c r="E38" s="25">
        <v>54560</v>
      </c>
      <c r="F38" s="25">
        <v>13191</v>
      </c>
      <c r="G38" s="103">
        <v>31513</v>
      </c>
      <c r="H38" s="103">
        <v>34369</v>
      </c>
      <c r="I38" s="80"/>
      <c r="J38" s="258"/>
      <c r="K38" s="258"/>
      <c r="L38" s="258"/>
      <c r="M38" s="258"/>
      <c r="N38" s="55"/>
    </row>
    <row r="39" spans="1:93" x14ac:dyDescent="0.25">
      <c r="A39" s="26"/>
      <c r="B39" s="26" t="s">
        <v>20</v>
      </c>
      <c r="C39" s="25">
        <v>179734</v>
      </c>
      <c r="D39" s="25">
        <v>148439</v>
      </c>
      <c r="E39" s="25">
        <v>56027</v>
      </c>
      <c r="F39" s="25">
        <v>13951</v>
      </c>
      <c r="G39" s="103">
        <v>34364</v>
      </c>
      <c r="H39" s="103">
        <v>31093</v>
      </c>
      <c r="I39" s="80"/>
      <c r="J39" s="258"/>
      <c r="K39" s="258"/>
      <c r="L39" s="258"/>
      <c r="M39" s="258"/>
      <c r="N39" s="55"/>
    </row>
    <row r="40" spans="1:93" x14ac:dyDescent="0.25">
      <c r="A40" s="26"/>
      <c r="B40" s="26" t="s">
        <v>21</v>
      </c>
      <c r="C40" s="25">
        <v>161061</v>
      </c>
      <c r="D40" s="25">
        <v>131252</v>
      </c>
      <c r="E40" s="25">
        <v>53397</v>
      </c>
      <c r="F40" s="25">
        <v>13211</v>
      </c>
      <c r="G40" s="103">
        <v>30192</v>
      </c>
      <c r="H40" s="103">
        <v>32695</v>
      </c>
      <c r="I40" s="80"/>
      <c r="J40" s="258"/>
      <c r="K40" s="258"/>
      <c r="L40" s="258"/>
      <c r="M40" s="258"/>
      <c r="N40" s="55"/>
    </row>
    <row r="41" spans="1:93" ht="25.5" customHeight="1" x14ac:dyDescent="0.25">
      <c r="A41" s="26">
        <v>2013</v>
      </c>
      <c r="B41" s="26" t="s">
        <v>24</v>
      </c>
      <c r="C41" s="25">
        <v>161635</v>
      </c>
      <c r="D41" s="25">
        <v>131785</v>
      </c>
      <c r="E41" s="25">
        <v>55532</v>
      </c>
      <c r="F41" s="25">
        <v>14123</v>
      </c>
      <c r="G41" s="103">
        <v>32429</v>
      </c>
      <c r="H41" s="103">
        <v>30899</v>
      </c>
      <c r="I41" s="80"/>
      <c r="J41" s="258"/>
      <c r="K41" s="258"/>
      <c r="L41" s="258"/>
      <c r="M41" s="258"/>
      <c r="N41" s="55"/>
    </row>
    <row r="42" spans="1:93" x14ac:dyDescent="0.25">
      <c r="A42" s="26"/>
      <c r="B42" s="26" t="s">
        <v>22</v>
      </c>
      <c r="C42" s="25">
        <v>151882</v>
      </c>
      <c r="D42" s="25">
        <v>125545</v>
      </c>
      <c r="E42" s="25">
        <v>50565</v>
      </c>
      <c r="F42" s="25">
        <v>13815</v>
      </c>
      <c r="G42" s="103">
        <v>31733</v>
      </c>
      <c r="H42" s="103">
        <v>31608</v>
      </c>
      <c r="I42" s="80"/>
      <c r="J42" s="258"/>
      <c r="K42" s="258"/>
      <c r="L42" s="258"/>
      <c r="M42" s="258"/>
      <c r="N42" s="55"/>
    </row>
    <row r="43" spans="1:93" x14ac:dyDescent="0.25">
      <c r="A43" s="26"/>
      <c r="B43" s="26" t="s">
        <v>20</v>
      </c>
      <c r="C43" s="25">
        <v>183243</v>
      </c>
      <c r="D43" s="25">
        <v>152505</v>
      </c>
      <c r="E43" s="25">
        <v>56901</v>
      </c>
      <c r="F43" s="25">
        <v>13537</v>
      </c>
      <c r="G43" s="103">
        <v>34440</v>
      </c>
      <c r="H43" s="103">
        <v>31183</v>
      </c>
      <c r="I43" s="80"/>
      <c r="J43" s="258"/>
      <c r="K43" s="258"/>
      <c r="L43" s="258"/>
      <c r="M43" s="258"/>
      <c r="N43" s="55"/>
    </row>
    <row r="44" spans="1:93" x14ac:dyDescent="0.25">
      <c r="A44" s="26"/>
      <c r="B44" s="26" t="s">
        <v>21</v>
      </c>
      <c r="C44" s="25">
        <v>170408</v>
      </c>
      <c r="D44" s="25">
        <v>141215</v>
      </c>
      <c r="E44" s="25">
        <v>56809</v>
      </c>
      <c r="F44" s="25">
        <v>13291</v>
      </c>
      <c r="G44" s="103">
        <v>32815</v>
      </c>
      <c r="H44" s="103">
        <v>28864</v>
      </c>
      <c r="I44" s="80"/>
      <c r="J44" s="258"/>
      <c r="K44" s="258"/>
      <c r="L44" s="258"/>
      <c r="M44" s="258"/>
      <c r="N44" s="55"/>
    </row>
    <row r="45" spans="1:93" s="27" customFormat="1" ht="25.5" customHeight="1" x14ac:dyDescent="0.25">
      <c r="A45" s="26">
        <v>2014</v>
      </c>
      <c r="B45" s="26" t="s">
        <v>24</v>
      </c>
      <c r="C45" s="25">
        <v>205741</v>
      </c>
      <c r="D45" s="25">
        <v>172475</v>
      </c>
      <c r="E45" s="25">
        <v>54724</v>
      </c>
      <c r="F45" s="25">
        <v>14540</v>
      </c>
      <c r="G45" s="103">
        <v>29763</v>
      </c>
      <c r="H45" s="103">
        <v>31304</v>
      </c>
      <c r="I45" s="80"/>
      <c r="J45" s="258"/>
      <c r="K45" s="258"/>
      <c r="L45" s="258"/>
      <c r="M45" s="258"/>
      <c r="N45" s="55"/>
      <c r="O45" s="34"/>
      <c r="P45" s="34"/>
      <c r="Q45" s="34"/>
      <c r="R45" s="34"/>
      <c r="S45" s="34"/>
      <c r="T45" s="34"/>
      <c r="U45" s="34"/>
      <c r="V45" s="34"/>
      <c r="W45" s="34"/>
      <c r="X45" s="34"/>
      <c r="Y45" s="34"/>
      <c r="Z45" s="34"/>
      <c r="AA45" s="34"/>
      <c r="AB45" s="34"/>
      <c r="AC45" s="34"/>
      <c r="AD45" s="34"/>
    </row>
    <row r="46" spans="1:93" s="27" customFormat="1" x14ac:dyDescent="0.25">
      <c r="A46" s="26"/>
      <c r="B46" s="26" t="s">
        <v>22</v>
      </c>
      <c r="C46" s="25">
        <v>203648</v>
      </c>
      <c r="D46" s="25">
        <v>173182</v>
      </c>
      <c r="E46" s="25">
        <v>48394</v>
      </c>
      <c r="F46" s="25">
        <v>13368</v>
      </c>
      <c r="G46" s="103">
        <v>30493</v>
      </c>
      <c r="H46" s="103">
        <v>30536</v>
      </c>
      <c r="I46" s="80"/>
      <c r="J46" s="258"/>
      <c r="K46" s="258"/>
      <c r="L46" s="258"/>
      <c r="M46" s="258"/>
      <c r="N46" s="55"/>
      <c r="O46" s="34"/>
      <c r="P46" s="34"/>
      <c r="Q46" s="34"/>
      <c r="R46" s="34"/>
      <c r="S46" s="34"/>
      <c r="T46" s="34"/>
      <c r="U46" s="34"/>
      <c r="V46" s="34"/>
      <c r="W46" s="34"/>
      <c r="X46" s="34"/>
      <c r="Y46" s="34"/>
      <c r="Z46" s="34"/>
      <c r="AA46" s="34"/>
      <c r="AB46" s="34"/>
      <c r="AC46" s="34"/>
      <c r="AD46" s="34"/>
    </row>
    <row r="47" spans="1:93" s="32" customFormat="1" x14ac:dyDescent="0.25">
      <c r="A47" s="26"/>
      <c r="B47" s="29" t="s">
        <v>20</v>
      </c>
      <c r="C47" s="25">
        <v>223149</v>
      </c>
      <c r="D47" s="25">
        <v>189744</v>
      </c>
      <c r="E47" s="25">
        <v>62906</v>
      </c>
      <c r="F47" s="25">
        <v>14248</v>
      </c>
      <c r="G47" s="103">
        <v>34331</v>
      </c>
      <c r="H47" s="103">
        <v>28872</v>
      </c>
      <c r="I47" s="80"/>
      <c r="J47" s="258"/>
      <c r="K47" s="258"/>
      <c r="L47" s="258"/>
      <c r="M47" s="258"/>
      <c r="N47" s="55"/>
      <c r="O47" s="34"/>
      <c r="P47" s="34"/>
      <c r="Q47" s="34"/>
      <c r="R47" s="34"/>
      <c r="S47" s="34"/>
      <c r="T47" s="34"/>
      <c r="U47" s="34"/>
      <c r="V47" s="34"/>
      <c r="W47" s="34"/>
      <c r="X47" s="34"/>
      <c r="Y47" s="34"/>
      <c r="Z47" s="34"/>
      <c r="AA47" s="34"/>
      <c r="AB47" s="34"/>
      <c r="AC47" s="34"/>
      <c r="AD47" s="34"/>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row>
    <row r="48" spans="1:93" s="27" customFormat="1" x14ac:dyDescent="0.25">
      <c r="A48" s="26"/>
      <c r="B48" s="26" t="s">
        <v>21</v>
      </c>
      <c r="C48" s="25">
        <v>199003</v>
      </c>
      <c r="D48" s="25">
        <v>169113</v>
      </c>
      <c r="E48" s="25">
        <v>55811</v>
      </c>
      <c r="F48" s="25">
        <v>13124</v>
      </c>
      <c r="G48" s="103">
        <v>36550</v>
      </c>
      <c r="H48" s="103">
        <v>30042</v>
      </c>
      <c r="I48" s="80"/>
      <c r="J48" s="258"/>
      <c r="K48" s="258"/>
      <c r="L48" s="258"/>
      <c r="M48" s="258"/>
      <c r="N48" s="55"/>
      <c r="O48" s="34"/>
      <c r="P48" s="34"/>
      <c r="Q48" s="34"/>
      <c r="R48" s="34"/>
      <c r="S48" s="34"/>
      <c r="T48" s="34"/>
      <c r="U48" s="34"/>
      <c r="V48" s="34"/>
      <c r="W48" s="34"/>
      <c r="X48" s="34"/>
      <c r="Y48" s="34"/>
      <c r="Z48" s="34"/>
      <c r="AA48" s="34"/>
      <c r="AB48" s="34"/>
      <c r="AC48" s="34"/>
      <c r="AD48" s="34"/>
    </row>
    <row r="49" spans="1:30" s="27" customFormat="1" ht="19.5" customHeight="1" x14ac:dyDescent="0.25">
      <c r="A49" s="26">
        <v>2015</v>
      </c>
      <c r="B49" s="26" t="s">
        <v>18</v>
      </c>
      <c r="C49" s="25">
        <v>243589</v>
      </c>
      <c r="D49" s="25">
        <v>207182</v>
      </c>
      <c r="E49" s="25">
        <v>60311</v>
      </c>
      <c r="F49" s="25">
        <v>13278</v>
      </c>
      <c r="G49" s="103">
        <v>42924</v>
      </c>
      <c r="H49" s="103">
        <v>31556</v>
      </c>
      <c r="I49" s="80"/>
      <c r="J49" s="258"/>
      <c r="K49" s="258"/>
      <c r="L49" s="258"/>
      <c r="M49" s="258"/>
      <c r="N49" s="55"/>
      <c r="O49" s="34"/>
      <c r="P49" s="34"/>
      <c r="Q49" s="34"/>
      <c r="R49" s="34"/>
      <c r="S49" s="34"/>
      <c r="T49" s="34"/>
      <c r="U49" s="34"/>
      <c r="V49" s="34"/>
      <c r="W49" s="34"/>
      <c r="X49" s="34"/>
      <c r="Y49" s="34"/>
      <c r="Z49" s="34"/>
      <c r="AA49" s="34"/>
      <c r="AB49" s="34"/>
      <c r="AC49" s="34"/>
      <c r="AD49" s="34"/>
    </row>
    <row r="50" spans="1:30" s="27" customFormat="1" x14ac:dyDescent="0.25">
      <c r="A50" s="26"/>
      <c r="B50" s="26" t="s">
        <v>19</v>
      </c>
      <c r="C50" s="25">
        <v>194541</v>
      </c>
      <c r="D50" s="25">
        <v>164286</v>
      </c>
      <c r="E50" s="25">
        <v>74609</v>
      </c>
      <c r="F50" s="25">
        <v>12091</v>
      </c>
      <c r="G50" s="103">
        <v>36378</v>
      </c>
      <c r="H50" s="103">
        <v>32477</v>
      </c>
      <c r="I50" s="80"/>
      <c r="J50" s="258"/>
      <c r="K50" s="258"/>
      <c r="L50" s="258"/>
      <c r="M50" s="258"/>
      <c r="N50" s="55"/>
      <c r="O50" s="34"/>
      <c r="P50" s="34"/>
      <c r="Q50" s="34"/>
      <c r="R50" s="34"/>
      <c r="S50" s="34"/>
      <c r="T50" s="34"/>
      <c r="U50" s="34"/>
      <c r="V50" s="34"/>
      <c r="W50" s="34"/>
      <c r="X50" s="34"/>
      <c r="Y50" s="34"/>
      <c r="Z50" s="34"/>
      <c r="AA50" s="34"/>
      <c r="AB50" s="34"/>
      <c r="AC50" s="34"/>
      <c r="AD50" s="34"/>
    </row>
    <row r="51" spans="1:30" s="27" customFormat="1" x14ac:dyDescent="0.25">
      <c r="A51" s="26"/>
      <c r="B51" s="26" t="s">
        <v>1</v>
      </c>
      <c r="C51" s="25">
        <v>214068</v>
      </c>
      <c r="D51" s="25">
        <v>181953</v>
      </c>
      <c r="E51" s="25">
        <v>59968</v>
      </c>
      <c r="F51" s="25">
        <v>13023</v>
      </c>
      <c r="G51" s="103">
        <v>33334</v>
      </c>
      <c r="H51" s="103">
        <v>27490</v>
      </c>
      <c r="I51" s="80"/>
      <c r="J51" s="258"/>
      <c r="K51" s="258"/>
      <c r="L51" s="258"/>
      <c r="M51" s="258"/>
      <c r="N51" s="55"/>
      <c r="O51" s="34"/>
      <c r="P51" s="34"/>
      <c r="Q51" s="34"/>
      <c r="R51" s="34"/>
      <c r="S51" s="34"/>
      <c r="T51" s="34"/>
      <c r="U51" s="34"/>
      <c r="V51" s="34"/>
      <c r="W51" s="34"/>
      <c r="X51" s="34"/>
      <c r="Y51" s="34"/>
      <c r="Z51" s="34"/>
      <c r="AA51" s="34"/>
      <c r="AB51" s="34"/>
      <c r="AC51" s="34"/>
      <c r="AD51" s="34"/>
    </row>
    <row r="52" spans="1:30" s="27" customFormat="1" x14ac:dyDescent="0.25">
      <c r="A52" s="26"/>
      <c r="B52" s="26" t="s">
        <v>23</v>
      </c>
      <c r="C52" s="25">
        <v>215467</v>
      </c>
      <c r="D52" s="25">
        <v>181973</v>
      </c>
      <c r="E52" s="25">
        <v>58308</v>
      </c>
      <c r="F52" s="25">
        <v>11229</v>
      </c>
      <c r="G52" s="103">
        <v>32921</v>
      </c>
      <c r="H52" s="103">
        <v>25068</v>
      </c>
      <c r="I52" s="80"/>
      <c r="J52" s="258"/>
      <c r="K52" s="258"/>
      <c r="L52" s="258"/>
      <c r="M52" s="258"/>
      <c r="N52" s="55"/>
      <c r="O52" s="34"/>
      <c r="P52" s="34"/>
      <c r="Q52" s="34"/>
      <c r="R52" s="34"/>
      <c r="S52" s="34"/>
      <c r="T52" s="34"/>
      <c r="U52" s="34"/>
      <c r="V52" s="34"/>
      <c r="W52" s="34"/>
      <c r="X52" s="34"/>
      <c r="Y52" s="34"/>
      <c r="Z52" s="34"/>
      <c r="AA52" s="34"/>
      <c r="AB52" s="34"/>
      <c r="AC52" s="34"/>
      <c r="AD52" s="34"/>
    </row>
    <row r="53" spans="1:30" s="27" customFormat="1" ht="18" customHeight="1" x14ac:dyDescent="0.25">
      <c r="A53" s="90">
        <v>2016</v>
      </c>
      <c r="B53" s="29" t="s">
        <v>18</v>
      </c>
      <c r="C53" s="25">
        <v>253845</v>
      </c>
      <c r="D53" s="25">
        <v>217023</v>
      </c>
      <c r="E53" s="25">
        <v>58498</v>
      </c>
      <c r="F53" s="25">
        <v>12637</v>
      </c>
      <c r="G53" s="103">
        <v>38794</v>
      </c>
      <c r="H53" s="103">
        <v>24820</v>
      </c>
      <c r="I53" s="80"/>
      <c r="J53" s="258"/>
      <c r="K53" s="258"/>
      <c r="L53" s="258"/>
      <c r="M53" s="258"/>
      <c r="N53" s="55"/>
      <c r="O53" s="34"/>
      <c r="P53" s="34"/>
      <c r="Q53" s="34"/>
      <c r="R53" s="34"/>
      <c r="S53" s="34"/>
      <c r="T53" s="34"/>
      <c r="U53" s="34"/>
      <c r="V53" s="34"/>
      <c r="W53" s="34"/>
      <c r="X53" s="34"/>
      <c r="Y53" s="34"/>
      <c r="Z53" s="34"/>
      <c r="AA53" s="34"/>
      <c r="AB53" s="34"/>
      <c r="AC53" s="34"/>
      <c r="AD53" s="34"/>
    </row>
    <row r="54" spans="1:30" s="27" customFormat="1" x14ac:dyDescent="0.25">
      <c r="A54" s="124"/>
      <c r="B54" s="29" t="s">
        <v>22</v>
      </c>
      <c r="C54" s="103">
        <v>228713</v>
      </c>
      <c r="D54" s="103">
        <v>192612</v>
      </c>
      <c r="E54" s="103">
        <v>77520</v>
      </c>
      <c r="F54" s="103">
        <v>12041</v>
      </c>
      <c r="G54" s="103">
        <v>27497</v>
      </c>
      <c r="H54" s="103">
        <v>25311</v>
      </c>
      <c r="I54" s="80"/>
      <c r="J54" s="258"/>
      <c r="K54" s="258"/>
      <c r="L54" s="258"/>
      <c r="M54" s="258"/>
      <c r="N54" s="55"/>
      <c r="O54" s="34"/>
      <c r="P54" s="34"/>
      <c r="Q54" s="34"/>
      <c r="R54" s="34"/>
      <c r="S54" s="34"/>
      <c r="T54" s="34"/>
      <c r="U54" s="34"/>
      <c r="V54" s="34"/>
      <c r="W54" s="34"/>
      <c r="X54" s="34"/>
      <c r="Y54" s="34"/>
      <c r="Z54" s="34"/>
      <c r="AA54" s="34"/>
      <c r="AB54" s="34"/>
      <c r="AC54" s="34"/>
      <c r="AD54" s="34"/>
    </row>
    <row r="55" spans="1:30" s="27" customFormat="1" x14ac:dyDescent="0.25">
      <c r="A55" s="124"/>
      <c r="B55" s="132" t="s">
        <v>1</v>
      </c>
      <c r="C55" s="25">
        <v>285125</v>
      </c>
      <c r="D55" s="25">
        <v>241752</v>
      </c>
      <c r="E55" s="25">
        <v>72738</v>
      </c>
      <c r="F55" s="25">
        <v>11273</v>
      </c>
      <c r="G55" s="103">
        <v>26674</v>
      </c>
      <c r="H55" s="103">
        <v>20751</v>
      </c>
      <c r="I55" s="80"/>
      <c r="J55" s="258"/>
      <c r="K55" s="258"/>
      <c r="L55" s="258"/>
      <c r="M55" s="258"/>
      <c r="N55" s="55"/>
      <c r="O55" s="34"/>
      <c r="P55" s="34"/>
      <c r="Q55" s="34"/>
      <c r="R55" s="34"/>
      <c r="S55" s="34"/>
      <c r="T55" s="34"/>
      <c r="U55" s="34"/>
      <c r="V55" s="34"/>
      <c r="W55" s="34"/>
      <c r="X55" s="34"/>
      <c r="Y55" s="34"/>
      <c r="Z55" s="34"/>
      <c r="AA55" s="34"/>
      <c r="AB55" s="34"/>
      <c r="AC55" s="34"/>
      <c r="AD55" s="34"/>
    </row>
    <row r="56" spans="1:30" s="27" customFormat="1" x14ac:dyDescent="0.25">
      <c r="A56" s="124"/>
      <c r="B56" s="124" t="s">
        <v>21</v>
      </c>
      <c r="C56" s="25">
        <v>287352</v>
      </c>
      <c r="D56" s="25">
        <v>246471</v>
      </c>
      <c r="E56" s="25">
        <v>73364</v>
      </c>
      <c r="F56" s="25">
        <v>10391</v>
      </c>
      <c r="G56" s="103">
        <v>29515</v>
      </c>
      <c r="H56" s="103">
        <v>21258</v>
      </c>
      <c r="I56" s="80"/>
      <c r="J56" s="258"/>
      <c r="K56" s="258"/>
      <c r="L56" s="258"/>
      <c r="M56" s="258"/>
      <c r="N56" s="55"/>
      <c r="O56" s="34"/>
      <c r="P56" s="34"/>
      <c r="Q56" s="34"/>
      <c r="R56" s="34"/>
      <c r="S56" s="34"/>
      <c r="T56" s="34"/>
      <c r="U56" s="34"/>
      <c r="V56" s="34"/>
      <c r="W56" s="34"/>
      <c r="X56" s="34"/>
      <c r="Y56" s="34"/>
      <c r="Z56" s="34"/>
      <c r="AA56" s="34"/>
      <c r="AB56" s="34"/>
      <c r="AC56" s="34"/>
      <c r="AD56" s="34"/>
    </row>
    <row r="57" spans="1:30" s="27" customFormat="1" ht="20.25" customHeight="1" x14ac:dyDescent="0.25">
      <c r="A57" s="124">
        <v>2017</v>
      </c>
      <c r="B57" s="124" t="s">
        <v>18</v>
      </c>
      <c r="C57" s="25">
        <v>336604</v>
      </c>
      <c r="D57" s="25">
        <v>291941</v>
      </c>
      <c r="E57" s="25">
        <v>98521</v>
      </c>
      <c r="F57" s="25">
        <v>10883</v>
      </c>
      <c r="G57" s="25">
        <v>32013</v>
      </c>
      <c r="H57" s="25">
        <v>21630</v>
      </c>
      <c r="I57" s="80"/>
      <c r="J57" s="258"/>
      <c r="K57" s="258"/>
      <c r="L57" s="258"/>
      <c r="M57" s="258"/>
      <c r="N57" s="55"/>
      <c r="O57" s="34"/>
      <c r="P57" s="34"/>
      <c r="Q57" s="34"/>
      <c r="R57" s="34"/>
      <c r="S57" s="34"/>
      <c r="T57" s="34"/>
      <c r="U57" s="34"/>
      <c r="V57" s="34"/>
      <c r="W57" s="34"/>
      <c r="X57" s="34"/>
      <c r="Y57" s="34"/>
      <c r="Z57" s="34"/>
      <c r="AA57" s="34"/>
      <c r="AB57" s="34"/>
      <c r="AC57" s="34"/>
      <c r="AD57" s="34"/>
    </row>
    <row r="58" spans="1:30" s="27" customFormat="1" x14ac:dyDescent="0.25">
      <c r="A58" s="182"/>
      <c r="B58" s="182" t="s">
        <v>19</v>
      </c>
      <c r="C58" s="25">
        <v>327871</v>
      </c>
      <c r="D58" s="25">
        <v>284784</v>
      </c>
      <c r="E58" s="25">
        <v>82131</v>
      </c>
      <c r="F58" s="25">
        <v>10251</v>
      </c>
      <c r="G58" s="25">
        <v>33105</v>
      </c>
      <c r="H58" s="25">
        <v>23068</v>
      </c>
      <c r="I58" s="80"/>
      <c r="J58" s="258"/>
      <c r="K58" s="258"/>
      <c r="L58" s="258"/>
      <c r="M58" s="258"/>
      <c r="N58" s="55"/>
      <c r="O58" s="34"/>
      <c r="P58" s="34"/>
      <c r="Q58" s="34"/>
      <c r="R58" s="34"/>
      <c r="S58" s="34"/>
      <c r="T58" s="34"/>
      <c r="U58" s="34"/>
      <c r="V58" s="34"/>
      <c r="W58" s="34"/>
      <c r="X58" s="34"/>
      <c r="Y58" s="34"/>
      <c r="Z58" s="34"/>
      <c r="AA58" s="34"/>
      <c r="AB58" s="34"/>
      <c r="AC58" s="34"/>
      <c r="AD58" s="34"/>
    </row>
    <row r="59" spans="1:30" s="27" customFormat="1" x14ac:dyDescent="0.25">
      <c r="A59" s="224"/>
      <c r="B59" s="250" t="s">
        <v>20</v>
      </c>
      <c r="C59" s="25">
        <v>354191</v>
      </c>
      <c r="D59" s="25">
        <v>306415</v>
      </c>
      <c r="E59" s="25">
        <v>96687</v>
      </c>
      <c r="F59" s="25">
        <v>10416</v>
      </c>
      <c r="G59" s="25">
        <v>33705</v>
      </c>
      <c r="H59" s="25">
        <v>22403</v>
      </c>
      <c r="I59" s="80"/>
      <c r="J59" s="258"/>
      <c r="K59" s="258"/>
      <c r="L59" s="258"/>
      <c r="M59" s="258"/>
      <c r="N59" s="55"/>
      <c r="O59" s="34"/>
      <c r="P59" s="34"/>
      <c r="Q59" s="34"/>
      <c r="R59" s="34"/>
      <c r="S59" s="34"/>
      <c r="T59" s="34"/>
      <c r="U59" s="34"/>
      <c r="V59" s="34"/>
      <c r="W59" s="34"/>
      <c r="X59" s="34"/>
      <c r="Y59" s="34"/>
      <c r="Z59" s="34"/>
      <c r="AA59" s="34"/>
      <c r="AB59" s="34"/>
      <c r="AC59" s="34"/>
      <c r="AD59" s="34"/>
    </row>
    <row r="60" spans="1:30" s="27" customFormat="1" x14ac:dyDescent="0.25">
      <c r="A60" s="253"/>
      <c r="B60" s="253" t="s">
        <v>21</v>
      </c>
      <c r="C60" s="25">
        <v>265698</v>
      </c>
      <c r="D60" s="25">
        <v>230930</v>
      </c>
      <c r="E60" s="25">
        <v>79680</v>
      </c>
      <c r="F60" s="25">
        <v>9777</v>
      </c>
      <c r="G60" s="25">
        <v>28092</v>
      </c>
      <c r="H60" s="25">
        <v>22762</v>
      </c>
      <c r="I60" s="80"/>
      <c r="J60" s="258"/>
      <c r="K60" s="258"/>
      <c r="L60" s="258"/>
      <c r="M60" s="258"/>
      <c r="N60" s="55"/>
      <c r="O60" s="34"/>
      <c r="P60" s="34"/>
      <c r="Q60" s="34"/>
      <c r="R60" s="34"/>
      <c r="S60" s="34"/>
      <c r="T60" s="34"/>
      <c r="U60" s="34"/>
      <c r="V60" s="34"/>
      <c r="W60" s="34"/>
      <c r="X60" s="34"/>
      <c r="Y60" s="34"/>
      <c r="Z60" s="34"/>
      <c r="AA60" s="34"/>
      <c r="AB60" s="34"/>
      <c r="AC60" s="34"/>
      <c r="AD60" s="34"/>
    </row>
    <row r="61" spans="1:30" s="27" customFormat="1" x14ac:dyDescent="0.25">
      <c r="A61" s="264">
        <v>2018</v>
      </c>
      <c r="B61" s="264" t="s">
        <v>18</v>
      </c>
      <c r="C61" s="25">
        <v>355213</v>
      </c>
      <c r="D61" s="25">
        <v>317378</v>
      </c>
      <c r="E61" s="25">
        <v>105426</v>
      </c>
      <c r="F61" s="25">
        <v>10278</v>
      </c>
      <c r="G61" s="25">
        <v>29523</v>
      </c>
      <c r="H61" s="25">
        <v>20901</v>
      </c>
      <c r="I61" s="80"/>
      <c r="J61" s="258"/>
      <c r="K61" s="258"/>
      <c r="L61" s="258"/>
      <c r="M61" s="258"/>
      <c r="N61" s="55"/>
      <c r="O61" s="34"/>
      <c r="P61" s="34"/>
      <c r="Q61" s="34"/>
      <c r="R61" s="34"/>
      <c r="S61" s="34"/>
      <c r="T61" s="34"/>
      <c r="U61" s="34"/>
      <c r="V61" s="34"/>
      <c r="W61" s="34"/>
      <c r="X61" s="34"/>
      <c r="Y61" s="34"/>
      <c r="Z61" s="34"/>
      <c r="AA61" s="34"/>
      <c r="AB61" s="34"/>
      <c r="AC61" s="34"/>
      <c r="AD61" s="34"/>
    </row>
    <row r="62" spans="1:30" s="27" customFormat="1" x14ac:dyDescent="0.25">
      <c r="A62" s="299"/>
      <c r="B62" s="299" t="s">
        <v>148</v>
      </c>
      <c r="C62" s="25">
        <v>301822</v>
      </c>
      <c r="D62" s="25">
        <v>268839</v>
      </c>
      <c r="E62" s="25">
        <v>108494</v>
      </c>
      <c r="F62" s="25">
        <v>9544</v>
      </c>
      <c r="G62" s="25">
        <v>33276</v>
      </c>
      <c r="H62" s="25">
        <v>20398</v>
      </c>
      <c r="I62" s="80"/>
      <c r="J62" s="258"/>
      <c r="K62" s="258"/>
      <c r="L62" s="258"/>
      <c r="M62" s="258"/>
      <c r="N62" s="55"/>
      <c r="O62" s="34"/>
      <c r="P62" s="34"/>
      <c r="Q62" s="34"/>
      <c r="R62" s="34"/>
      <c r="S62" s="34"/>
      <c r="T62" s="34"/>
      <c r="U62" s="34"/>
      <c r="V62" s="34"/>
      <c r="W62" s="34"/>
      <c r="X62" s="34"/>
      <c r="Y62" s="34"/>
      <c r="Z62" s="34"/>
      <c r="AA62" s="34"/>
      <c r="AB62" s="34"/>
      <c r="AC62" s="34"/>
      <c r="AD62" s="34"/>
    </row>
    <row r="63" spans="1:30" s="27" customFormat="1" x14ac:dyDescent="0.25">
      <c r="A63" s="184"/>
      <c r="B63" s="184" t="s">
        <v>147</v>
      </c>
      <c r="C63" s="534">
        <v>315236</v>
      </c>
      <c r="D63" s="534">
        <v>281444</v>
      </c>
      <c r="E63" s="534">
        <v>119349</v>
      </c>
      <c r="F63" s="534">
        <v>9337</v>
      </c>
      <c r="G63" s="534">
        <v>29862</v>
      </c>
      <c r="H63" s="534">
        <v>18866</v>
      </c>
      <c r="I63" s="80"/>
      <c r="J63" s="258"/>
      <c r="K63" s="258"/>
      <c r="L63" s="258"/>
      <c r="M63" s="258"/>
      <c r="N63" s="298"/>
      <c r="O63" s="34"/>
      <c r="P63" s="34"/>
      <c r="Q63" s="34"/>
      <c r="R63" s="34"/>
      <c r="S63" s="34"/>
      <c r="T63" s="34"/>
      <c r="U63" s="34"/>
      <c r="V63" s="34"/>
      <c r="W63" s="34"/>
      <c r="X63" s="34"/>
      <c r="Y63" s="34"/>
      <c r="Z63" s="34"/>
      <c r="AA63" s="34"/>
      <c r="AB63" s="34"/>
      <c r="AC63" s="34"/>
      <c r="AD63" s="34"/>
    </row>
    <row r="64" spans="1:30" s="27" customFormat="1" x14ac:dyDescent="0.25">
      <c r="A64" s="153"/>
      <c r="B64" s="153"/>
      <c r="C64" s="190"/>
      <c r="D64" s="190"/>
      <c r="E64" s="190"/>
      <c r="F64" s="190"/>
      <c r="G64" s="190"/>
      <c r="H64" s="190"/>
      <c r="I64" s="190"/>
      <c r="J64" s="55"/>
      <c r="K64" s="55"/>
      <c r="L64" s="55"/>
      <c r="M64" s="55"/>
      <c r="N64" s="55"/>
      <c r="O64" s="34"/>
      <c r="P64" s="34"/>
      <c r="Q64" s="34"/>
      <c r="R64" s="34"/>
      <c r="S64" s="34"/>
      <c r="T64" s="34"/>
      <c r="U64" s="34"/>
      <c r="V64" s="34"/>
      <c r="W64" s="34"/>
      <c r="X64" s="34"/>
      <c r="Y64" s="34"/>
      <c r="Z64" s="34"/>
      <c r="AA64" s="34"/>
      <c r="AB64" s="34"/>
      <c r="AC64" s="34"/>
      <c r="AD64" s="34"/>
    </row>
    <row r="65" spans="1:30" s="27" customFormat="1" x14ac:dyDescent="0.25">
      <c r="A65" s="50" t="s">
        <v>84</v>
      </c>
      <c r="B65" s="266"/>
      <c r="C65" s="57"/>
      <c r="D65" s="57"/>
      <c r="E65" s="57"/>
      <c r="F65" s="57"/>
      <c r="G65" s="57"/>
      <c r="H65" s="57"/>
      <c r="I65" s="34"/>
      <c r="K65" s="34"/>
      <c r="L65" s="34"/>
      <c r="M65" s="34"/>
      <c r="N65" s="34"/>
      <c r="O65" s="34"/>
      <c r="P65" s="34"/>
      <c r="Q65" s="34"/>
      <c r="R65" s="34"/>
      <c r="S65" s="34"/>
      <c r="T65" s="34"/>
      <c r="U65" s="34"/>
      <c r="V65" s="34"/>
      <c r="W65" s="34"/>
      <c r="X65" s="34"/>
      <c r="Y65" s="34"/>
      <c r="Z65" s="34"/>
      <c r="AA65" s="34"/>
      <c r="AB65" s="34"/>
      <c r="AC65" s="34"/>
      <c r="AD65" s="34"/>
    </row>
    <row r="66" spans="1:30" x14ac:dyDescent="0.25">
      <c r="A66" s="130"/>
      <c r="B66" s="130"/>
      <c r="C66" s="58"/>
      <c r="D66" s="58"/>
      <c r="E66" s="59"/>
      <c r="F66" s="59"/>
      <c r="G66" s="59"/>
      <c r="H66" s="59"/>
    </row>
    <row r="67" spans="1:30" s="60" customFormat="1" ht="27.75" customHeight="1" x14ac:dyDescent="0.25">
      <c r="A67" s="556" t="s">
        <v>124</v>
      </c>
      <c r="B67" s="556"/>
      <c r="C67" s="556"/>
      <c r="D67" s="556"/>
      <c r="E67" s="556"/>
      <c r="F67" s="556"/>
      <c r="G67" s="556"/>
      <c r="H67" s="556"/>
      <c r="I67" s="34"/>
      <c r="J67" s="34"/>
      <c r="K67" s="34"/>
      <c r="L67" s="34"/>
      <c r="M67" s="34"/>
      <c r="N67" s="34"/>
      <c r="O67" s="34"/>
      <c r="P67" s="34"/>
      <c r="Q67" s="34"/>
      <c r="R67" s="34"/>
      <c r="S67" s="34"/>
      <c r="T67" s="34"/>
      <c r="U67" s="34"/>
      <c r="V67" s="34"/>
      <c r="W67" s="34"/>
      <c r="X67" s="34"/>
      <c r="Y67" s="34"/>
      <c r="Z67" s="34"/>
      <c r="AA67" s="34"/>
      <c r="AB67" s="34"/>
      <c r="AC67" s="34"/>
      <c r="AD67" s="34"/>
    </row>
    <row r="68" spans="1:30" ht="19.5" customHeight="1" x14ac:dyDescent="0.25">
      <c r="A68" s="34" t="s">
        <v>96</v>
      </c>
    </row>
    <row r="69" spans="1:30" x14ac:dyDescent="0.25">
      <c r="A69" s="290" t="s">
        <v>125</v>
      </c>
    </row>
    <row r="70" spans="1:30" x14ac:dyDescent="0.25">
      <c r="A70" s="290"/>
    </row>
    <row r="71" spans="1:30" x14ac:dyDescent="0.25">
      <c r="A71" s="291" t="s">
        <v>53</v>
      </c>
    </row>
    <row r="72" spans="1:30" x14ac:dyDescent="0.25">
      <c r="A72" s="277" t="s">
        <v>54</v>
      </c>
    </row>
    <row r="73" spans="1:30" x14ac:dyDescent="0.25">
      <c r="A73" s="278" t="s">
        <v>55</v>
      </c>
    </row>
  </sheetData>
  <mergeCells count="7">
    <mergeCell ref="A2:H2"/>
    <mergeCell ref="A67:H67"/>
    <mergeCell ref="C4:D4"/>
    <mergeCell ref="E4:E5"/>
    <mergeCell ref="F4:F5"/>
    <mergeCell ref="G4:G5"/>
    <mergeCell ref="H4:H5"/>
  </mergeCells>
  <conditionalFormatting sqref="A60:B61 I60:N61 A62:N62 O60:P62 A63:P63 Q60:XFD63 A78:XFD1048576 A76:C77 J76:XFD77 A1:XFD22 A24:XFD59 U23:XFD23 A23:N23 A64:XFD75">
    <cfRule type="containsText" dxfId="89" priority="5" operator="containsText" text="TRUE">
      <formula>NOT(ISERROR(SEARCH("TRUE",A1)))</formula>
    </cfRule>
    <cfRule type="containsText" dxfId="88" priority="6" operator="containsText" text="FALSE">
      <formula>NOT(ISERROR(SEARCH("FALSE",A1)))</formula>
    </cfRule>
  </conditionalFormatting>
  <conditionalFormatting sqref="C60:H61">
    <cfRule type="containsText" dxfId="87" priority="3" operator="containsText" text="TRUE">
      <formula>NOT(ISERROR(SEARCH("TRUE",C60)))</formula>
    </cfRule>
    <cfRule type="containsText" dxfId="86" priority="4" operator="containsText" text="FALSE">
      <formula>NOT(ISERROR(SEARCH("FALSE",C60)))</formula>
    </cfRule>
  </conditionalFormatting>
  <conditionalFormatting sqref="C62:H63">
    <cfRule type="containsText" dxfId="85" priority="1" operator="containsText" text="TRUE">
      <formula>NOT(ISERROR(SEARCH("TRUE",C62)))</formula>
    </cfRule>
    <cfRule type="containsText" dxfId="84" priority="2" operator="containsText" text="FALSE">
      <formula>NOT(ISERROR(SEARCH("FALSE",C62)))</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N82"/>
  <sheetViews>
    <sheetView showGridLines="0" zoomScale="80" zoomScaleNormal="80" workbookViewId="0">
      <pane ySplit="6" topLeftCell="A54" activePane="bottomLeft" state="frozen"/>
      <selection activeCell="I4" sqref="I4"/>
      <selection pane="bottomLeft"/>
    </sheetView>
  </sheetViews>
  <sheetFormatPr defaultColWidth="9.109375" defaultRowHeight="13.2" x14ac:dyDescent="0.25"/>
  <cols>
    <col min="1" max="1" width="10.88671875" style="95" customWidth="1"/>
    <col min="2" max="2" width="8.109375" style="95" customWidth="1"/>
    <col min="3" max="3" width="9.88671875" style="95" bestFit="1" customWidth="1"/>
    <col min="4" max="4" width="16" style="95" customWidth="1"/>
    <col min="5" max="5" width="11.33203125" style="95" customWidth="1"/>
    <col min="6" max="7" width="16" style="95" customWidth="1"/>
    <col min="8" max="8" width="13.33203125" style="95" bestFit="1" customWidth="1"/>
    <col min="9" max="9" width="13.6640625" style="95" customWidth="1"/>
    <col min="10" max="10" width="13.109375" style="95" bestFit="1" customWidth="1"/>
    <col min="11" max="11" width="13.109375" style="95" customWidth="1"/>
    <col min="12" max="16384" width="9.109375" style="95"/>
  </cols>
  <sheetData>
    <row r="1" spans="1:11" x14ac:dyDescent="0.25">
      <c r="A1" s="92" t="s">
        <v>34</v>
      </c>
      <c r="B1" s="92"/>
      <c r="C1" s="93"/>
      <c r="D1" s="93"/>
      <c r="E1" s="93"/>
      <c r="F1" s="93"/>
      <c r="G1" s="93"/>
      <c r="H1" s="93"/>
      <c r="I1" s="86" t="s">
        <v>30</v>
      </c>
      <c r="J1" s="93"/>
      <c r="K1" s="93"/>
    </row>
    <row r="2" spans="1:11" x14ac:dyDescent="0.25">
      <c r="A2" s="564" t="s">
        <v>157</v>
      </c>
      <c r="B2" s="564"/>
      <c r="C2" s="564"/>
      <c r="D2" s="564"/>
      <c r="E2" s="564"/>
      <c r="F2" s="564"/>
      <c r="G2" s="564"/>
      <c r="H2" s="564"/>
      <c r="I2" s="565"/>
      <c r="J2" s="93"/>
      <c r="K2" s="93"/>
    </row>
    <row r="3" spans="1:11" x14ac:dyDescent="0.25">
      <c r="A3" s="92"/>
      <c r="B3" s="92"/>
      <c r="C3" s="93"/>
      <c r="D3" s="93"/>
      <c r="E3" s="93"/>
      <c r="F3" s="93"/>
      <c r="G3" s="93"/>
      <c r="H3" s="93"/>
      <c r="I3" s="93"/>
      <c r="J3" s="93"/>
      <c r="K3" s="93"/>
    </row>
    <row r="4" spans="1:11" ht="12.75" customHeight="1" x14ac:dyDescent="0.25">
      <c r="A4" s="566" t="s">
        <v>14</v>
      </c>
      <c r="B4" s="567" t="s">
        <v>15</v>
      </c>
      <c r="C4" s="568" t="s">
        <v>60</v>
      </c>
      <c r="D4" s="568"/>
      <c r="E4" s="568" t="s">
        <v>32</v>
      </c>
      <c r="F4" s="569"/>
      <c r="G4" s="569"/>
      <c r="H4" s="569"/>
      <c r="I4" s="570" t="s">
        <v>61</v>
      </c>
    </row>
    <row r="5" spans="1:11" ht="16.5" customHeight="1" x14ac:dyDescent="0.25">
      <c r="A5" s="566"/>
      <c r="B5" s="567"/>
      <c r="C5" s="571" t="s">
        <v>79</v>
      </c>
      <c r="D5" s="571" t="s">
        <v>91</v>
      </c>
      <c r="E5" s="571" t="s">
        <v>79</v>
      </c>
      <c r="F5" s="568" t="s">
        <v>31</v>
      </c>
      <c r="G5" s="568"/>
      <c r="H5" s="568"/>
      <c r="I5" s="571"/>
    </row>
    <row r="6" spans="1:11" ht="42" x14ac:dyDescent="0.25">
      <c r="A6" s="566"/>
      <c r="B6" s="567"/>
      <c r="C6" s="571"/>
      <c r="D6" s="571"/>
      <c r="E6" s="571"/>
      <c r="F6" s="96" t="s">
        <v>92</v>
      </c>
      <c r="G6" s="96" t="s">
        <v>93</v>
      </c>
      <c r="H6" s="96" t="s">
        <v>94</v>
      </c>
      <c r="I6" s="571"/>
    </row>
    <row r="7" spans="1:11" ht="26.25" customHeight="1" x14ac:dyDescent="0.25">
      <c r="A7" s="153">
        <v>2000</v>
      </c>
      <c r="B7" s="144"/>
      <c r="C7" s="145">
        <v>55836</v>
      </c>
      <c r="D7" s="216">
        <v>29</v>
      </c>
      <c r="E7" s="217">
        <v>15397</v>
      </c>
      <c r="F7" s="216">
        <v>48</v>
      </c>
      <c r="G7" s="216">
        <v>26</v>
      </c>
      <c r="H7" s="216">
        <v>74</v>
      </c>
      <c r="I7" s="218">
        <v>71233</v>
      </c>
    </row>
    <row r="8" spans="1:11" ht="12.75" customHeight="1" x14ac:dyDescent="0.25">
      <c r="A8" s="135">
        <v>2001</v>
      </c>
      <c r="B8" s="144"/>
      <c r="C8" s="104">
        <v>58333</v>
      </c>
      <c r="D8" s="219">
        <v>28</v>
      </c>
      <c r="E8" s="160">
        <v>13430</v>
      </c>
      <c r="F8" s="219">
        <v>39</v>
      </c>
      <c r="G8" s="219">
        <v>35</v>
      </c>
      <c r="H8" s="219">
        <v>73</v>
      </c>
      <c r="I8" s="220">
        <v>71763</v>
      </c>
    </row>
    <row r="9" spans="1:11" ht="12.75" customHeight="1" x14ac:dyDescent="0.25">
      <c r="A9" s="153">
        <v>2002</v>
      </c>
      <c r="B9" s="144"/>
      <c r="C9" s="104">
        <v>55719</v>
      </c>
      <c r="D9" s="219">
        <v>31</v>
      </c>
      <c r="E9" s="160">
        <v>13182</v>
      </c>
      <c r="F9" s="219">
        <v>28</v>
      </c>
      <c r="G9" s="219">
        <v>31</v>
      </c>
      <c r="H9" s="219">
        <v>58</v>
      </c>
      <c r="I9" s="220">
        <v>68901</v>
      </c>
    </row>
    <row r="10" spans="1:11" x14ac:dyDescent="0.25">
      <c r="A10" s="153">
        <v>2003</v>
      </c>
      <c r="B10" s="125"/>
      <c r="C10" s="104">
        <v>51046</v>
      </c>
      <c r="D10" s="99">
        <v>26.285720080000001</v>
      </c>
      <c r="E10" s="160">
        <v>13980</v>
      </c>
      <c r="F10" s="99">
        <v>21.019066387499997</v>
      </c>
      <c r="G10" s="99">
        <v>32.090355662500002</v>
      </c>
      <c r="H10" s="99">
        <v>53.109422047499997</v>
      </c>
      <c r="I10" s="220">
        <v>65026</v>
      </c>
    </row>
    <row r="11" spans="1:11" x14ac:dyDescent="0.25">
      <c r="A11" s="153">
        <v>2004</v>
      </c>
      <c r="B11" s="125"/>
      <c r="C11" s="104">
        <v>46604</v>
      </c>
      <c r="D11" s="99">
        <v>27.060153592500001</v>
      </c>
      <c r="E11" s="104">
        <v>15597</v>
      </c>
      <c r="F11" s="99">
        <v>21.256684589999999</v>
      </c>
      <c r="G11" s="99">
        <v>33.176877777499996</v>
      </c>
      <c r="H11" s="99">
        <v>54.433562364999993</v>
      </c>
      <c r="I11" s="110">
        <v>62201</v>
      </c>
    </row>
    <row r="12" spans="1:11" x14ac:dyDescent="0.25">
      <c r="A12" s="153">
        <v>2005</v>
      </c>
      <c r="B12" s="125"/>
      <c r="C12" s="104">
        <v>47667</v>
      </c>
      <c r="D12" s="99">
        <v>27.0273197275</v>
      </c>
      <c r="E12" s="104">
        <v>15700</v>
      </c>
      <c r="F12" s="99">
        <v>21.457706532500001</v>
      </c>
      <c r="G12" s="99">
        <v>32.695392877499998</v>
      </c>
      <c r="H12" s="99">
        <v>54.153099410000003</v>
      </c>
      <c r="I12" s="110">
        <v>63367</v>
      </c>
    </row>
    <row r="13" spans="1:11" x14ac:dyDescent="0.25">
      <c r="A13" s="153">
        <v>2006</v>
      </c>
      <c r="B13" s="125"/>
      <c r="C13" s="104">
        <v>46860</v>
      </c>
      <c r="D13" s="99">
        <v>27.601333882500001</v>
      </c>
      <c r="E13" s="104">
        <v>16108</v>
      </c>
      <c r="F13" s="99">
        <v>20.402549652499999</v>
      </c>
      <c r="G13" s="99">
        <v>32.630704712499998</v>
      </c>
      <c r="H13" s="99">
        <v>53.033254365000005</v>
      </c>
      <c r="I13" s="110">
        <v>62968</v>
      </c>
    </row>
    <row r="14" spans="1:11" x14ac:dyDescent="0.25">
      <c r="A14" s="153">
        <v>2007</v>
      </c>
      <c r="B14" s="125"/>
      <c r="C14" s="104">
        <v>53248</v>
      </c>
      <c r="D14" s="99">
        <v>28.736226047500001</v>
      </c>
      <c r="E14" s="104">
        <v>16000</v>
      </c>
      <c r="F14" s="99">
        <v>20.9083494425</v>
      </c>
      <c r="G14" s="99">
        <v>32.574540797499999</v>
      </c>
      <c r="H14" s="99">
        <v>53.482890240000003</v>
      </c>
      <c r="I14" s="110">
        <v>69248</v>
      </c>
    </row>
    <row r="15" spans="1:11" x14ac:dyDescent="0.25">
      <c r="A15" s="153">
        <v>2008</v>
      </c>
      <c r="B15" s="125"/>
      <c r="C15" s="104">
        <v>46519</v>
      </c>
      <c r="D15" s="99">
        <v>29.566674522499998</v>
      </c>
      <c r="E15" s="104">
        <v>17462</v>
      </c>
      <c r="F15" s="99">
        <v>20.672516524999999</v>
      </c>
      <c r="G15" s="99">
        <v>32.043040702500001</v>
      </c>
      <c r="H15" s="99">
        <v>52.7155572275</v>
      </c>
      <c r="I15" s="110">
        <v>63981</v>
      </c>
    </row>
    <row r="16" spans="1:11" x14ac:dyDescent="0.25">
      <c r="A16" s="153">
        <v>2009</v>
      </c>
      <c r="B16" s="125"/>
      <c r="C16" s="146">
        <v>46963</v>
      </c>
      <c r="D16" s="99">
        <v>30.479227035000001</v>
      </c>
      <c r="E16" s="146">
        <v>17115</v>
      </c>
      <c r="F16" s="99">
        <v>20.141274580000001</v>
      </c>
      <c r="G16" s="99">
        <v>32.557880785000002</v>
      </c>
      <c r="H16" s="99">
        <v>52.699155367499998</v>
      </c>
      <c r="I16" s="110">
        <v>64078</v>
      </c>
    </row>
    <row r="17" spans="1:12" x14ac:dyDescent="0.25">
      <c r="A17" s="153">
        <v>2010</v>
      </c>
      <c r="B17" s="125"/>
      <c r="C17" s="146">
        <v>42786</v>
      </c>
      <c r="D17" s="99">
        <v>30.770313485000003</v>
      </c>
      <c r="E17" s="146">
        <v>17517</v>
      </c>
      <c r="F17" s="99">
        <v>20.15905321</v>
      </c>
      <c r="G17" s="99">
        <v>33.478012700000001</v>
      </c>
      <c r="H17" s="99">
        <v>53.637065907499995</v>
      </c>
      <c r="I17" s="110">
        <v>60303</v>
      </c>
    </row>
    <row r="18" spans="1:12" x14ac:dyDescent="0.25">
      <c r="A18" s="153">
        <v>2011</v>
      </c>
      <c r="B18" s="125"/>
      <c r="C18" s="146">
        <v>36719</v>
      </c>
      <c r="D18" s="99">
        <v>29.772252762499999</v>
      </c>
      <c r="E18" s="146">
        <v>15941</v>
      </c>
      <c r="F18" s="99">
        <v>21.592049187499999</v>
      </c>
      <c r="G18" s="99">
        <v>34.633438157500002</v>
      </c>
      <c r="H18" s="99">
        <v>56.225487342499996</v>
      </c>
      <c r="I18" s="110">
        <v>52660</v>
      </c>
    </row>
    <row r="19" spans="1:12" x14ac:dyDescent="0.25">
      <c r="A19" s="153">
        <v>2012</v>
      </c>
      <c r="B19" s="125"/>
      <c r="C19" s="146">
        <v>32457</v>
      </c>
      <c r="D19" s="99">
        <v>29.879209325000001</v>
      </c>
      <c r="E19" s="146">
        <v>14536</v>
      </c>
      <c r="F19" s="99">
        <v>22.009256474999997</v>
      </c>
      <c r="G19" s="99">
        <v>33.885032585000005</v>
      </c>
      <c r="H19" s="99">
        <v>55.894289057500004</v>
      </c>
      <c r="I19" s="110">
        <v>46993</v>
      </c>
    </row>
    <row r="20" spans="1:12" x14ac:dyDescent="0.25">
      <c r="A20" s="128" t="s">
        <v>41</v>
      </c>
      <c r="B20" s="125"/>
      <c r="C20" s="146">
        <v>29577</v>
      </c>
      <c r="D20" s="99">
        <v>29.997823869999998</v>
      </c>
      <c r="E20" s="146">
        <v>13516</v>
      </c>
      <c r="F20" s="99">
        <v>22.8863105</v>
      </c>
      <c r="G20" s="99">
        <v>34.353995087499996</v>
      </c>
      <c r="H20" s="99">
        <v>57.240305590000006</v>
      </c>
      <c r="I20" s="148">
        <v>43093</v>
      </c>
    </row>
    <row r="21" spans="1:12" x14ac:dyDescent="0.25">
      <c r="A21" s="125">
        <v>2014</v>
      </c>
      <c r="B21" s="125"/>
      <c r="C21" s="146">
        <v>32893</v>
      </c>
      <c r="D21" s="99">
        <v>31.370551612500002</v>
      </c>
      <c r="E21" s="146">
        <v>12169</v>
      </c>
      <c r="F21" s="99">
        <v>23.162261035</v>
      </c>
      <c r="G21" s="99">
        <v>34.631187820000001</v>
      </c>
      <c r="H21" s="99">
        <v>57.793448855000001</v>
      </c>
      <c r="I21" s="148">
        <v>45062</v>
      </c>
    </row>
    <row r="22" spans="1:12" x14ac:dyDescent="0.25">
      <c r="A22" s="125">
        <v>2015</v>
      </c>
      <c r="B22" s="125"/>
      <c r="C22" s="146">
        <v>34658</v>
      </c>
      <c r="D22" s="99">
        <v>31.583036369999999</v>
      </c>
      <c r="E22" s="146">
        <v>13534</v>
      </c>
      <c r="F22" s="99">
        <v>21.901039585000003</v>
      </c>
      <c r="G22" s="99">
        <v>32.444870360000003</v>
      </c>
      <c r="H22" s="99">
        <v>54.345909942500001</v>
      </c>
      <c r="I22" s="148">
        <v>48192</v>
      </c>
    </row>
    <row r="23" spans="1:12" x14ac:dyDescent="0.25">
      <c r="A23" s="125">
        <v>2016</v>
      </c>
      <c r="B23" s="125"/>
      <c r="C23" s="146">
        <v>36265</v>
      </c>
      <c r="D23" s="99">
        <v>31.2757635</v>
      </c>
      <c r="E23" s="146">
        <v>16661</v>
      </c>
      <c r="F23" s="99">
        <v>22.012280437499999</v>
      </c>
      <c r="G23" s="99">
        <v>31.757615107500001</v>
      </c>
      <c r="H23" s="99">
        <v>53.769895542499995</v>
      </c>
      <c r="I23" s="110">
        <v>52926</v>
      </c>
    </row>
    <row r="24" spans="1:12" x14ac:dyDescent="0.25">
      <c r="A24" s="97">
        <v>2017</v>
      </c>
      <c r="B24" s="97"/>
      <c r="C24" s="146">
        <v>41800</v>
      </c>
      <c r="D24" s="313">
        <v>31.446867336167127</v>
      </c>
      <c r="E24" s="146">
        <v>16702</v>
      </c>
      <c r="F24" s="313">
        <v>23.152316356085073</v>
      </c>
      <c r="G24" s="313">
        <v>33.114156564353699</v>
      </c>
      <c r="H24" s="313">
        <v>56.266472920438723</v>
      </c>
      <c r="I24" s="148">
        <v>58502</v>
      </c>
    </row>
    <row r="25" spans="1:12" x14ac:dyDescent="0.25">
      <c r="A25" s="125"/>
      <c r="B25" s="125"/>
      <c r="C25" s="146"/>
      <c r="D25" s="146"/>
      <c r="E25" s="146"/>
      <c r="F25" s="146"/>
      <c r="G25" s="146"/>
      <c r="H25" s="146"/>
      <c r="I25" s="146"/>
      <c r="J25" s="146"/>
      <c r="K25" s="146"/>
      <c r="L25" s="146"/>
    </row>
    <row r="26" spans="1:12" ht="25.5" customHeight="1" x14ac:dyDescent="0.25">
      <c r="A26" s="125">
        <v>2009</v>
      </c>
      <c r="B26" s="125" t="s">
        <v>18</v>
      </c>
      <c r="C26" s="109">
        <v>11504</v>
      </c>
      <c r="D26" s="147">
        <v>30.615745972999999</v>
      </c>
      <c r="E26" s="109">
        <v>4442</v>
      </c>
      <c r="F26" s="147">
        <v>20.000306395999999</v>
      </c>
      <c r="G26" s="147">
        <v>32.872960552000002</v>
      </c>
      <c r="H26" s="147">
        <v>52.873266948000001</v>
      </c>
      <c r="I26" s="110">
        <v>15946</v>
      </c>
    </row>
    <row r="27" spans="1:12" x14ac:dyDescent="0.25">
      <c r="A27" s="125"/>
      <c r="B27" s="125" t="s">
        <v>19</v>
      </c>
      <c r="C27" s="109">
        <v>11001</v>
      </c>
      <c r="D27" s="147">
        <v>31.153811649000001</v>
      </c>
      <c r="E27" s="109">
        <v>4221</v>
      </c>
      <c r="F27" s="147">
        <v>20.141861484</v>
      </c>
      <c r="G27" s="147">
        <v>32.274881516999997</v>
      </c>
      <c r="H27" s="147">
        <v>52.416743001</v>
      </c>
      <c r="I27" s="110">
        <v>15222</v>
      </c>
    </row>
    <row r="28" spans="1:12" x14ac:dyDescent="0.25">
      <c r="A28" s="125"/>
      <c r="B28" s="125" t="s">
        <v>20</v>
      </c>
      <c r="C28" s="109">
        <v>11928</v>
      </c>
      <c r="D28" s="147">
        <v>31.062279540999999</v>
      </c>
      <c r="E28" s="109">
        <v>4263</v>
      </c>
      <c r="F28" s="147">
        <v>19.759795571000002</v>
      </c>
      <c r="G28" s="147">
        <v>32.308388090999998</v>
      </c>
      <c r="H28" s="147">
        <v>52.068183662000003</v>
      </c>
      <c r="I28" s="110">
        <v>16191</v>
      </c>
    </row>
    <row r="29" spans="1:12" x14ac:dyDescent="0.25">
      <c r="A29" s="125"/>
      <c r="B29" s="125" t="s">
        <v>21</v>
      </c>
      <c r="C29" s="109">
        <v>12530</v>
      </c>
      <c r="D29" s="147">
        <v>29.092337539999999</v>
      </c>
      <c r="E29" s="109">
        <v>4189</v>
      </c>
      <c r="F29" s="147">
        <v>20.671340684</v>
      </c>
      <c r="G29" s="147">
        <v>32.754274529</v>
      </c>
      <c r="H29" s="147">
        <v>53.425615213</v>
      </c>
      <c r="I29" s="110">
        <v>16719</v>
      </c>
    </row>
    <row r="30" spans="1:12" ht="25.5" customHeight="1" x14ac:dyDescent="0.25">
      <c r="A30" s="125">
        <v>2010</v>
      </c>
      <c r="B30" s="125" t="s">
        <v>18</v>
      </c>
      <c r="C30" s="109">
        <v>12162</v>
      </c>
      <c r="D30" s="147">
        <v>31.155714931999999</v>
      </c>
      <c r="E30" s="109">
        <v>4609</v>
      </c>
      <c r="F30" s="147">
        <v>19.414466546</v>
      </c>
      <c r="G30" s="147">
        <v>33.066835443000002</v>
      </c>
      <c r="H30" s="147">
        <v>52.481301989000002</v>
      </c>
      <c r="I30" s="110">
        <v>16771</v>
      </c>
    </row>
    <row r="31" spans="1:12" x14ac:dyDescent="0.25">
      <c r="A31" s="125"/>
      <c r="B31" s="125" t="s">
        <v>19</v>
      </c>
      <c r="C31" s="109">
        <v>10769</v>
      </c>
      <c r="D31" s="147">
        <v>31.652376793999998</v>
      </c>
      <c r="E31" s="109">
        <v>4249</v>
      </c>
      <c r="F31" s="147">
        <v>19.985694527</v>
      </c>
      <c r="G31" s="147">
        <v>34.131594546999999</v>
      </c>
      <c r="H31" s="147">
        <v>54.117289073000002</v>
      </c>
      <c r="I31" s="110">
        <v>15018</v>
      </c>
    </row>
    <row r="32" spans="1:12" x14ac:dyDescent="0.25">
      <c r="A32" s="149"/>
      <c r="B32" s="125" t="s">
        <v>20</v>
      </c>
      <c r="C32" s="109">
        <v>10331</v>
      </c>
      <c r="D32" s="147">
        <v>30.966874090000001</v>
      </c>
      <c r="E32" s="109">
        <v>4369</v>
      </c>
      <c r="F32" s="147">
        <v>20.226363739</v>
      </c>
      <c r="G32" s="147">
        <v>33.056250708999997</v>
      </c>
      <c r="H32" s="147">
        <v>53.282614447999997</v>
      </c>
      <c r="I32" s="110">
        <v>14700</v>
      </c>
    </row>
    <row r="33" spans="1:92" x14ac:dyDescent="0.25">
      <c r="A33" s="149"/>
      <c r="B33" s="125" t="s">
        <v>21</v>
      </c>
      <c r="C33" s="109">
        <v>9524</v>
      </c>
      <c r="D33" s="147">
        <v>29.308987091999999</v>
      </c>
      <c r="E33" s="109">
        <v>4290</v>
      </c>
      <c r="F33" s="147">
        <v>21.011640212</v>
      </c>
      <c r="G33" s="147">
        <v>33.658005095</v>
      </c>
      <c r="H33" s="147">
        <v>54.669645307000003</v>
      </c>
      <c r="I33" s="110">
        <v>13814</v>
      </c>
    </row>
    <row r="34" spans="1:92" ht="25.5" customHeight="1" x14ac:dyDescent="0.25">
      <c r="A34" s="125">
        <v>2011</v>
      </c>
      <c r="B34" s="125" t="s">
        <v>18</v>
      </c>
      <c r="C34" s="109">
        <v>9897</v>
      </c>
      <c r="D34" s="147">
        <v>29.482907711999999</v>
      </c>
      <c r="E34" s="109">
        <v>4782</v>
      </c>
      <c r="F34" s="147">
        <v>20.916285578</v>
      </c>
      <c r="G34" s="147">
        <v>33.490410210999997</v>
      </c>
      <c r="H34" s="147">
        <v>54.406695788999997</v>
      </c>
      <c r="I34" s="110">
        <v>14679</v>
      </c>
    </row>
    <row r="35" spans="1:92" x14ac:dyDescent="0.25">
      <c r="A35" s="125"/>
      <c r="B35" s="125" t="s">
        <v>19</v>
      </c>
      <c r="C35" s="109">
        <v>8926</v>
      </c>
      <c r="D35" s="147">
        <v>29.955327607000001</v>
      </c>
      <c r="E35" s="109">
        <v>3934</v>
      </c>
      <c r="F35" s="147">
        <v>20.759484162</v>
      </c>
      <c r="G35" s="147">
        <v>33.777221318000002</v>
      </c>
      <c r="H35" s="147">
        <v>54.536705480000002</v>
      </c>
      <c r="I35" s="110">
        <v>12860</v>
      </c>
    </row>
    <row r="36" spans="1:92" x14ac:dyDescent="0.25">
      <c r="A36" s="125"/>
      <c r="B36" s="125" t="s">
        <v>20</v>
      </c>
      <c r="C36" s="109">
        <v>9120</v>
      </c>
      <c r="D36" s="147">
        <v>29.877321803000001</v>
      </c>
      <c r="E36" s="109">
        <v>3699</v>
      </c>
      <c r="F36" s="147">
        <v>22.023305180000001</v>
      </c>
      <c r="G36" s="147">
        <v>35.144483086000001</v>
      </c>
      <c r="H36" s="147">
        <v>57.167788266000002</v>
      </c>
      <c r="I36" s="110">
        <v>12819</v>
      </c>
    </row>
    <row r="37" spans="1:92" x14ac:dyDescent="0.25">
      <c r="A37" s="125"/>
      <c r="B37" s="125" t="s">
        <v>21</v>
      </c>
      <c r="C37" s="109">
        <v>8776</v>
      </c>
      <c r="D37" s="147">
        <v>29.768746632999999</v>
      </c>
      <c r="E37" s="109">
        <v>3526</v>
      </c>
      <c r="F37" s="147">
        <v>22.671325392</v>
      </c>
      <c r="G37" s="147">
        <v>36.127380170999999</v>
      </c>
      <c r="H37" s="147">
        <v>58.798705562000002</v>
      </c>
      <c r="I37" s="110">
        <v>12302</v>
      </c>
    </row>
    <row r="38" spans="1:92" ht="25.5" customHeight="1" x14ac:dyDescent="0.25">
      <c r="A38" s="125">
        <v>2012</v>
      </c>
      <c r="B38" s="125" t="s">
        <v>18</v>
      </c>
      <c r="C38" s="109">
        <v>9632</v>
      </c>
      <c r="D38" s="147">
        <v>29.527406773999999</v>
      </c>
      <c r="E38" s="109">
        <v>3934</v>
      </c>
      <c r="F38" s="147">
        <v>21.633098063999999</v>
      </c>
      <c r="G38" s="147">
        <v>33.797405464999997</v>
      </c>
      <c r="H38" s="147">
        <v>55.430503528999999</v>
      </c>
      <c r="I38" s="110">
        <v>13566</v>
      </c>
    </row>
    <row r="39" spans="1:92" x14ac:dyDescent="0.25">
      <c r="A39" s="125"/>
      <c r="B39" s="125" t="s">
        <v>19</v>
      </c>
      <c r="C39" s="109">
        <v>8464</v>
      </c>
      <c r="D39" s="147">
        <v>29.557532435999999</v>
      </c>
      <c r="E39" s="109">
        <v>3693</v>
      </c>
      <c r="F39" s="147">
        <v>21.512592593000001</v>
      </c>
      <c r="G39" s="147">
        <v>32.722031745999999</v>
      </c>
      <c r="H39" s="147">
        <v>54.234624339</v>
      </c>
      <c r="I39" s="110">
        <v>12157</v>
      </c>
    </row>
    <row r="40" spans="1:92" x14ac:dyDescent="0.25">
      <c r="A40" s="125"/>
      <c r="B40" s="125" t="s">
        <v>20</v>
      </c>
      <c r="C40" s="109">
        <v>7490</v>
      </c>
      <c r="D40" s="147">
        <v>29.798398778999999</v>
      </c>
      <c r="E40" s="109">
        <v>3464</v>
      </c>
      <c r="F40" s="147">
        <v>22.487709297999999</v>
      </c>
      <c r="G40" s="147">
        <v>33.619611685000002</v>
      </c>
      <c r="H40" s="147">
        <v>56.107320983000001</v>
      </c>
      <c r="I40" s="110">
        <v>10954</v>
      </c>
    </row>
    <row r="41" spans="1:92" x14ac:dyDescent="0.25">
      <c r="A41" s="125"/>
      <c r="B41" s="125" t="s">
        <v>21</v>
      </c>
      <c r="C41" s="109">
        <v>6871</v>
      </c>
      <c r="D41" s="147">
        <v>30.633499313000002</v>
      </c>
      <c r="E41" s="109">
        <v>3445</v>
      </c>
      <c r="F41" s="147">
        <v>22.403625953999999</v>
      </c>
      <c r="G41" s="147">
        <v>35.401081425000001</v>
      </c>
      <c r="H41" s="147">
        <v>57.804707379</v>
      </c>
      <c r="I41" s="110">
        <v>10316</v>
      </c>
    </row>
    <row r="42" spans="1:92" ht="25.5" customHeight="1" x14ac:dyDescent="0.25">
      <c r="A42" s="125">
        <v>2013</v>
      </c>
      <c r="B42" s="125" t="s">
        <v>18</v>
      </c>
      <c r="C42" s="109">
        <v>7459</v>
      </c>
      <c r="D42" s="147">
        <v>29.300041271000001</v>
      </c>
      <c r="E42" s="109">
        <v>3338</v>
      </c>
      <c r="F42" s="147">
        <v>23.237878718000001</v>
      </c>
      <c r="G42" s="147">
        <v>34.137799842</v>
      </c>
      <c r="H42" s="147">
        <v>57.375678559999997</v>
      </c>
      <c r="I42" s="110">
        <v>10797</v>
      </c>
    </row>
    <row r="43" spans="1:92" x14ac:dyDescent="0.25">
      <c r="A43" s="125"/>
      <c r="B43" s="125" t="s">
        <v>19</v>
      </c>
      <c r="C43" s="109">
        <v>7565</v>
      </c>
      <c r="D43" s="147">
        <v>29.543619615000001</v>
      </c>
      <c r="E43" s="109">
        <v>3444</v>
      </c>
      <c r="F43" s="147">
        <v>22.378262038999999</v>
      </c>
      <c r="G43" s="147">
        <v>33.463187157999997</v>
      </c>
      <c r="H43" s="147">
        <v>55.841449197000003</v>
      </c>
      <c r="I43" s="110">
        <v>11009</v>
      </c>
    </row>
    <row r="44" spans="1:92" x14ac:dyDescent="0.25">
      <c r="A44" s="125"/>
      <c r="B44" s="125" t="s">
        <v>20</v>
      </c>
      <c r="C44" s="109">
        <v>7296</v>
      </c>
      <c r="D44" s="147">
        <v>30.431221765</v>
      </c>
      <c r="E44" s="109">
        <v>3536</v>
      </c>
      <c r="F44" s="147">
        <v>22.695788704000002</v>
      </c>
      <c r="G44" s="147">
        <v>34.376392653000003</v>
      </c>
      <c r="H44" s="147">
        <v>57.072181356999998</v>
      </c>
      <c r="I44" s="110">
        <v>10832</v>
      </c>
    </row>
    <row r="45" spans="1:92" x14ac:dyDescent="0.25">
      <c r="A45" s="125"/>
      <c r="B45" s="125" t="s">
        <v>21</v>
      </c>
      <c r="C45" s="109">
        <v>7257</v>
      </c>
      <c r="D45" s="147">
        <v>30.716412818999999</v>
      </c>
      <c r="E45" s="109">
        <v>3198</v>
      </c>
      <c r="F45" s="147">
        <v>23.233312539</v>
      </c>
      <c r="G45" s="147">
        <v>35.438600700999999</v>
      </c>
      <c r="H45" s="147">
        <v>58.671913240000002</v>
      </c>
      <c r="I45" s="110">
        <v>10455</v>
      </c>
    </row>
    <row r="46" spans="1:92" ht="22.5" customHeight="1" x14ac:dyDescent="0.25">
      <c r="A46" s="125">
        <v>2014</v>
      </c>
      <c r="B46" s="125" t="s">
        <v>18</v>
      </c>
      <c r="C46" s="109">
        <v>8392</v>
      </c>
      <c r="D46" s="147">
        <v>30.984947803000001</v>
      </c>
      <c r="E46" s="109">
        <v>3535</v>
      </c>
      <c r="F46" s="147">
        <v>24.010872941999999</v>
      </c>
      <c r="G46" s="147">
        <v>35.359295256000003</v>
      </c>
      <c r="H46" s="147">
        <v>59.370168198000002</v>
      </c>
      <c r="I46" s="110">
        <v>11927</v>
      </c>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row>
    <row r="47" spans="1:92" x14ac:dyDescent="0.25">
      <c r="A47" s="125"/>
      <c r="B47" s="125" t="s">
        <v>19</v>
      </c>
      <c r="C47" s="109">
        <v>8220</v>
      </c>
      <c r="D47" s="147">
        <v>31.087512412999999</v>
      </c>
      <c r="E47" s="109">
        <v>2977</v>
      </c>
      <c r="F47" s="147">
        <v>22.594681882</v>
      </c>
      <c r="G47" s="147">
        <v>34.066745613000002</v>
      </c>
      <c r="H47" s="147">
        <v>56.661427494999998</v>
      </c>
      <c r="I47" s="110">
        <v>11197</v>
      </c>
    </row>
    <row r="48" spans="1:92" x14ac:dyDescent="0.25">
      <c r="A48" s="125"/>
      <c r="B48" s="125" t="s">
        <v>20</v>
      </c>
      <c r="C48" s="109">
        <v>8272</v>
      </c>
      <c r="D48" s="147">
        <v>31.851777331000001</v>
      </c>
      <c r="E48" s="109">
        <v>2863</v>
      </c>
      <c r="F48" s="147">
        <v>23.123005209999999</v>
      </c>
      <c r="G48" s="147">
        <v>34.277762545000002</v>
      </c>
      <c r="H48" s="147">
        <v>57.400767754</v>
      </c>
      <c r="I48" s="110">
        <v>11135</v>
      </c>
    </row>
    <row r="49" spans="1:14" x14ac:dyDescent="0.25">
      <c r="A49" s="125"/>
      <c r="B49" s="125" t="s">
        <v>21</v>
      </c>
      <c r="C49" s="109">
        <v>8009</v>
      </c>
      <c r="D49" s="147">
        <v>31.557968914</v>
      </c>
      <c r="E49" s="109">
        <v>2794</v>
      </c>
      <c r="F49" s="147">
        <v>22.920484108</v>
      </c>
      <c r="G49" s="147">
        <v>34.820947857</v>
      </c>
      <c r="H49" s="147">
        <v>57.741431964999997</v>
      </c>
      <c r="I49" s="110">
        <v>10803</v>
      </c>
    </row>
    <row r="50" spans="1:14" ht="30.75" customHeight="1" x14ac:dyDescent="0.25">
      <c r="A50" s="125">
        <v>2015</v>
      </c>
      <c r="B50" s="125" t="s">
        <v>18</v>
      </c>
      <c r="C50" s="150">
        <v>8803</v>
      </c>
      <c r="D50" s="147">
        <v>31.760605658999999</v>
      </c>
      <c r="E50" s="150">
        <v>3377</v>
      </c>
      <c r="F50" s="147">
        <v>22.231607375999999</v>
      </c>
      <c r="G50" s="147">
        <v>33.385919166000001</v>
      </c>
      <c r="H50" s="147">
        <v>55.617526540999997</v>
      </c>
      <c r="I50" s="110">
        <v>12180</v>
      </c>
    </row>
    <row r="51" spans="1:14" x14ac:dyDescent="0.25">
      <c r="A51" s="125"/>
      <c r="B51" s="125" t="s">
        <v>19</v>
      </c>
      <c r="C51" s="109">
        <v>8391</v>
      </c>
      <c r="D51" s="147">
        <v>31.752103456</v>
      </c>
      <c r="E51" s="104">
        <v>3131</v>
      </c>
      <c r="F51" s="147">
        <v>22.189896717</v>
      </c>
      <c r="G51" s="147">
        <v>32.416862664999996</v>
      </c>
      <c r="H51" s="147">
        <v>54.606759382</v>
      </c>
      <c r="I51" s="110">
        <v>11522</v>
      </c>
    </row>
    <row r="52" spans="1:14" x14ac:dyDescent="0.25">
      <c r="A52" s="125"/>
      <c r="B52" s="125" t="s">
        <v>20</v>
      </c>
      <c r="C52" s="109">
        <v>9003</v>
      </c>
      <c r="D52" s="147">
        <v>31.213781780000001</v>
      </c>
      <c r="E52" s="104">
        <v>3619</v>
      </c>
      <c r="F52" s="147">
        <v>21.367829358000002</v>
      </c>
      <c r="G52" s="147">
        <v>31.842224502000001</v>
      </c>
      <c r="H52" s="147">
        <v>53.210053860000002</v>
      </c>
      <c r="I52" s="110">
        <v>12622</v>
      </c>
    </row>
    <row r="53" spans="1:14" x14ac:dyDescent="0.25">
      <c r="A53" s="125"/>
      <c r="B53" s="125" t="s">
        <v>21</v>
      </c>
      <c r="C53" s="109">
        <v>8461</v>
      </c>
      <c r="D53" s="147">
        <v>31.605654583</v>
      </c>
      <c r="E53" s="104">
        <v>3407</v>
      </c>
      <c r="F53" s="147">
        <v>21.814824883</v>
      </c>
      <c r="G53" s="147">
        <v>32.134475103</v>
      </c>
      <c r="H53" s="147">
        <v>53.949299986</v>
      </c>
      <c r="I53" s="110">
        <v>11868</v>
      </c>
      <c r="J53" s="131"/>
      <c r="K53" s="131"/>
    </row>
    <row r="54" spans="1:14" ht="18" customHeight="1" x14ac:dyDescent="0.25">
      <c r="A54" s="125">
        <v>2016</v>
      </c>
      <c r="B54" s="125" t="s">
        <v>18</v>
      </c>
      <c r="C54" s="175">
        <v>9253</v>
      </c>
      <c r="D54" s="214">
        <v>31.89512092</v>
      </c>
      <c r="E54" s="175">
        <v>3968</v>
      </c>
      <c r="F54" s="214">
        <v>22.22195056</v>
      </c>
      <c r="G54" s="214">
        <v>32.178173630000003</v>
      </c>
      <c r="H54" s="214">
        <v>54.40012419</v>
      </c>
      <c r="I54" s="176">
        <v>13221</v>
      </c>
      <c r="J54" s="131"/>
      <c r="K54" s="131"/>
    </row>
    <row r="55" spans="1:14" x14ac:dyDescent="0.25">
      <c r="A55" s="125"/>
      <c r="B55" s="125" t="s">
        <v>19</v>
      </c>
      <c r="C55" s="213">
        <v>8859</v>
      </c>
      <c r="D55" s="214">
        <v>31.699994929999999</v>
      </c>
      <c r="E55" s="213">
        <v>4030</v>
      </c>
      <c r="F55" s="221">
        <v>22.395454910000002</v>
      </c>
      <c r="G55" s="214">
        <v>32.136114859999999</v>
      </c>
      <c r="H55" s="214">
        <v>54.531569759999996</v>
      </c>
      <c r="I55" s="215">
        <v>12889</v>
      </c>
      <c r="J55" s="131"/>
      <c r="K55" s="131"/>
    </row>
    <row r="56" spans="1:14" x14ac:dyDescent="0.25">
      <c r="A56" s="125"/>
      <c r="B56" s="125" t="s">
        <v>20</v>
      </c>
      <c r="C56" s="213">
        <v>8681</v>
      </c>
      <c r="D56" s="214">
        <v>31.142442410000001</v>
      </c>
      <c r="E56" s="213">
        <v>4305</v>
      </c>
      <c r="F56" s="214">
        <v>22.306555320000001</v>
      </c>
      <c r="G56" s="214">
        <v>30.93503806</v>
      </c>
      <c r="H56" s="214">
        <v>53.241593379999998</v>
      </c>
      <c r="I56" s="215">
        <v>12986</v>
      </c>
      <c r="J56" s="131"/>
      <c r="K56" s="131"/>
    </row>
    <row r="57" spans="1:14" x14ac:dyDescent="0.25">
      <c r="A57" s="125"/>
      <c r="B57" s="125" t="s">
        <v>21</v>
      </c>
      <c r="C57" s="213">
        <v>9472</v>
      </c>
      <c r="D57" s="214">
        <v>30.36549574</v>
      </c>
      <c r="E57" s="213">
        <v>4358</v>
      </c>
      <c r="F57" s="214">
        <v>21.125160959999999</v>
      </c>
      <c r="G57" s="214">
        <v>31.781133879999999</v>
      </c>
      <c r="H57" s="214">
        <v>52.906294840000001</v>
      </c>
      <c r="I57" s="215">
        <v>13830</v>
      </c>
      <c r="J57" s="131"/>
      <c r="K57" s="131"/>
    </row>
    <row r="58" spans="1:14" ht="18" customHeight="1" x14ac:dyDescent="0.25">
      <c r="A58" s="125">
        <v>2017</v>
      </c>
      <c r="B58" s="125" t="s">
        <v>18</v>
      </c>
      <c r="C58" s="175">
        <v>11165</v>
      </c>
      <c r="D58" s="228">
        <v>30.610795910720999</v>
      </c>
      <c r="E58" s="175">
        <v>4708</v>
      </c>
      <c r="F58" s="228">
        <v>22.1026131523858</v>
      </c>
      <c r="G58" s="228">
        <v>32.655995091316001</v>
      </c>
      <c r="H58" s="228">
        <v>54.758608243701701</v>
      </c>
      <c r="I58" s="176">
        <v>15873</v>
      </c>
      <c r="J58" s="131"/>
      <c r="K58" s="131"/>
      <c r="M58" s="99"/>
    </row>
    <row r="59" spans="1:14" x14ac:dyDescent="0.25">
      <c r="A59" s="125"/>
      <c r="B59" s="125" t="s">
        <v>19</v>
      </c>
      <c r="C59" s="175">
        <v>9924</v>
      </c>
      <c r="D59" s="228">
        <v>31.071314795430801</v>
      </c>
      <c r="E59" s="175">
        <v>4079</v>
      </c>
      <c r="F59" s="228">
        <v>22.631842728932799</v>
      </c>
      <c r="G59" s="228">
        <v>32.864252690469698</v>
      </c>
      <c r="H59" s="228">
        <v>55.496095419402501</v>
      </c>
      <c r="I59" s="176">
        <v>14003</v>
      </c>
      <c r="J59" s="131"/>
      <c r="K59" s="131"/>
      <c r="M59" s="99"/>
    </row>
    <row r="60" spans="1:14" x14ac:dyDescent="0.25">
      <c r="A60" s="125"/>
      <c r="B60" s="125" t="s">
        <v>20</v>
      </c>
      <c r="C60" s="175">
        <v>10433</v>
      </c>
      <c r="D60" s="228">
        <v>31.9022624564635</v>
      </c>
      <c r="E60" s="175">
        <v>4119</v>
      </c>
      <c r="F60" s="228">
        <v>23.535914552737001</v>
      </c>
      <c r="G60" s="228">
        <v>33.051230211710902</v>
      </c>
      <c r="H60" s="228">
        <v>56.5871447644478</v>
      </c>
      <c r="I60" s="176">
        <v>14552</v>
      </c>
      <c r="J60" s="131"/>
      <c r="K60" s="131"/>
      <c r="M60" s="99"/>
    </row>
    <row r="61" spans="1:14" x14ac:dyDescent="0.25">
      <c r="A61" s="125"/>
      <c r="B61" s="265" t="s">
        <v>21</v>
      </c>
      <c r="C61" s="175">
        <v>10278</v>
      </c>
      <c r="D61" s="228">
        <v>32.200000000000003</v>
      </c>
      <c r="E61" s="175">
        <v>3796</v>
      </c>
      <c r="F61" s="228">
        <v>24.34</v>
      </c>
      <c r="G61" s="228">
        <v>33.89</v>
      </c>
      <c r="H61" s="228">
        <v>58.22</v>
      </c>
      <c r="I61" s="176">
        <v>14074</v>
      </c>
      <c r="J61" s="131"/>
      <c r="K61" s="131"/>
      <c r="M61" s="99"/>
    </row>
    <row r="62" spans="1:14" x14ac:dyDescent="0.25">
      <c r="A62" s="125">
        <v>2018</v>
      </c>
      <c r="B62" s="265" t="s">
        <v>18</v>
      </c>
      <c r="C62" s="175">
        <v>11044</v>
      </c>
      <c r="D62" s="228">
        <v>32.99</v>
      </c>
      <c r="E62" s="175">
        <v>4308</v>
      </c>
      <c r="F62" s="228">
        <v>24.4</v>
      </c>
      <c r="G62" s="308">
        <v>32.270000000000003</v>
      </c>
      <c r="H62" s="228">
        <v>56.66</v>
      </c>
      <c r="I62" s="176">
        <v>15352</v>
      </c>
      <c r="J62" s="131"/>
      <c r="K62" s="131"/>
      <c r="M62" s="99"/>
      <c r="N62" s="99"/>
    </row>
    <row r="63" spans="1:14" x14ac:dyDescent="0.25">
      <c r="A63" s="125"/>
      <c r="B63" s="300" t="s">
        <v>149</v>
      </c>
      <c r="C63" s="175">
        <v>10961</v>
      </c>
      <c r="D63" s="228">
        <v>33.85</v>
      </c>
      <c r="E63" s="175">
        <v>4575</v>
      </c>
      <c r="F63" s="228">
        <v>24.145</v>
      </c>
      <c r="G63" s="308">
        <v>31.95</v>
      </c>
      <c r="H63" s="228">
        <v>56.09</v>
      </c>
      <c r="I63" s="176">
        <v>15536</v>
      </c>
      <c r="J63" s="131"/>
      <c r="K63" s="131"/>
      <c r="M63" s="99"/>
    </row>
    <row r="64" spans="1:14" x14ac:dyDescent="0.25">
      <c r="A64" s="185"/>
      <c r="B64" s="184" t="s">
        <v>147</v>
      </c>
      <c r="C64" s="309">
        <v>10486</v>
      </c>
      <c r="D64" s="310">
        <v>34.96</v>
      </c>
      <c r="E64" s="309">
        <v>4743</v>
      </c>
      <c r="F64" s="310">
        <v>24.09</v>
      </c>
      <c r="G64" s="311">
        <v>32.42</v>
      </c>
      <c r="H64" s="310">
        <v>56.51</v>
      </c>
      <c r="I64" s="312">
        <v>15229</v>
      </c>
      <c r="J64" s="131"/>
      <c r="K64" s="131"/>
      <c r="M64" s="99"/>
    </row>
    <row r="65" spans="1:9" x14ac:dyDescent="0.25">
      <c r="A65" s="267"/>
      <c r="B65" s="98"/>
      <c r="C65" s="131"/>
      <c r="D65" s="183"/>
      <c r="E65" s="183"/>
      <c r="F65" s="183"/>
      <c r="G65" s="131"/>
      <c r="H65" s="131"/>
      <c r="I65" s="131"/>
    </row>
    <row r="66" spans="1:9" x14ac:dyDescent="0.25">
      <c r="A66" s="292" t="s">
        <v>130</v>
      </c>
      <c r="B66" s="97"/>
      <c r="C66" s="35"/>
      <c r="D66" s="35"/>
      <c r="E66" s="35"/>
      <c r="F66" s="35"/>
      <c r="G66" s="35"/>
      <c r="H66" s="35"/>
      <c r="I66" s="98"/>
    </row>
    <row r="67" spans="1:9" x14ac:dyDescent="0.25">
      <c r="A67" s="564"/>
      <c r="B67" s="564"/>
      <c r="C67" s="564"/>
      <c r="D67" s="564"/>
      <c r="E67" s="564"/>
      <c r="F67" s="564"/>
      <c r="G67" s="35"/>
      <c r="H67" s="35"/>
      <c r="I67" s="40"/>
    </row>
    <row r="68" spans="1:9" x14ac:dyDescent="0.25">
      <c r="A68" s="293" t="s">
        <v>26</v>
      </c>
      <c r="E68" s="94"/>
      <c r="H68" s="93"/>
    </row>
    <row r="69" spans="1:9" ht="26.25" customHeight="1" x14ac:dyDescent="0.25">
      <c r="A69" s="563" t="s">
        <v>80</v>
      </c>
      <c r="B69" s="563"/>
      <c r="C69" s="563"/>
      <c r="D69" s="563"/>
      <c r="E69" s="563"/>
      <c r="F69" s="563"/>
      <c r="G69" s="563"/>
      <c r="H69" s="563"/>
      <c r="I69" s="563"/>
    </row>
    <row r="70" spans="1:9" ht="35.25" customHeight="1" x14ac:dyDescent="0.25">
      <c r="A70" s="563" t="s">
        <v>86</v>
      </c>
      <c r="B70" s="563"/>
      <c r="C70" s="563"/>
      <c r="D70" s="563"/>
      <c r="E70" s="563"/>
      <c r="F70" s="563"/>
      <c r="G70" s="563"/>
      <c r="H70" s="563"/>
      <c r="I70" s="563"/>
    </row>
    <row r="71" spans="1:9" ht="34.5" customHeight="1" x14ac:dyDescent="0.25">
      <c r="A71" s="563" t="s">
        <v>83</v>
      </c>
      <c r="B71" s="563"/>
      <c r="C71" s="563"/>
      <c r="D71" s="563"/>
      <c r="E71" s="563"/>
      <c r="F71" s="563"/>
      <c r="G71" s="563"/>
      <c r="H71" s="563"/>
      <c r="I71" s="563"/>
    </row>
    <row r="72" spans="1:9" ht="33.75" customHeight="1" x14ac:dyDescent="0.25">
      <c r="A72" s="563" t="s">
        <v>90</v>
      </c>
      <c r="B72" s="563"/>
      <c r="C72" s="563"/>
      <c r="D72" s="563"/>
      <c r="E72" s="563"/>
      <c r="F72" s="563"/>
      <c r="G72" s="563"/>
      <c r="H72" s="563"/>
      <c r="I72" s="563"/>
    </row>
    <row r="74" spans="1:9" x14ac:dyDescent="0.25">
      <c r="A74" s="277" t="s">
        <v>54</v>
      </c>
    </row>
    <row r="75" spans="1:9" x14ac:dyDescent="0.25">
      <c r="A75" s="278" t="s">
        <v>55</v>
      </c>
    </row>
    <row r="79" spans="1:9" x14ac:dyDescent="0.25">
      <c r="I79" s="99"/>
    </row>
    <row r="80" spans="1:9" x14ac:dyDescent="0.25">
      <c r="D80" s="100"/>
      <c r="I80" s="99"/>
    </row>
    <row r="81" spans="9:9" x14ac:dyDescent="0.25">
      <c r="I81" s="99"/>
    </row>
    <row r="82" spans="9:9" x14ac:dyDescent="0.25">
      <c r="I82" s="99"/>
    </row>
  </sheetData>
  <mergeCells count="15">
    <mergeCell ref="A72:I72"/>
    <mergeCell ref="A2:I2"/>
    <mergeCell ref="A4:A6"/>
    <mergeCell ref="B4:B6"/>
    <mergeCell ref="C4:D4"/>
    <mergeCell ref="E4:H4"/>
    <mergeCell ref="I4:I6"/>
    <mergeCell ref="C5:C6"/>
    <mergeCell ref="D5:D6"/>
    <mergeCell ref="E5:E6"/>
    <mergeCell ref="F5:H5"/>
    <mergeCell ref="A67:F67"/>
    <mergeCell ref="A69:I69"/>
    <mergeCell ref="A70:I70"/>
    <mergeCell ref="A71:I71"/>
  </mergeCells>
  <conditionalFormatting sqref="I51:I52">
    <cfRule type="expression" dxfId="83" priority="20" stopIfTrue="1">
      <formula>OR(#REF!="",NOT(#REF!=0))</formula>
    </cfRule>
  </conditionalFormatting>
  <conditionalFormatting sqref="I54:I64">
    <cfRule type="expression" dxfId="82" priority="19" stopIfTrue="1">
      <formula>OR(#REF!="",NOT(#REF!=0))</formula>
    </cfRule>
  </conditionalFormatting>
  <conditionalFormatting sqref="I53">
    <cfRule type="expression" dxfId="81" priority="18" stopIfTrue="1">
      <formula>OR(#REF!="",NOT(#REF!=0))</formula>
    </cfRule>
  </conditionalFormatting>
  <conditionalFormatting sqref="A58:A64 C58:I61 A53:I57 J53:XFD62 C63:XFD64 A79:XFD1048576 A76:B78 J76:XFD78 A1:XFD23 A25:XFD52 T24:XFD24 A24:L24 A65:XFD75">
    <cfRule type="containsText" dxfId="80" priority="13" operator="containsText" text="TRUE">
      <formula>NOT(ISERROR(SEARCH("TRUE",A1)))</formula>
    </cfRule>
    <cfRule type="containsText" dxfId="79" priority="14" operator="containsText" text="FALSE">
      <formula>NOT(ISERROR(SEARCH("FALSE",A1)))</formula>
    </cfRule>
  </conditionalFormatting>
  <conditionalFormatting sqref="B58:B60">
    <cfRule type="containsText" dxfId="78" priority="10" operator="containsText" text="TRUE">
      <formula>NOT(ISERROR(SEARCH("TRUE",B58)))</formula>
    </cfRule>
    <cfRule type="containsText" dxfId="77" priority="11" operator="containsText" text="FALSE">
      <formula>NOT(ISERROR(SEARCH("FALSE",B58)))</formula>
    </cfRule>
  </conditionalFormatting>
  <conditionalFormatting sqref="B61:B64">
    <cfRule type="containsText" dxfId="76" priority="8" operator="containsText" text="TRUE">
      <formula>NOT(ISERROR(SEARCH("TRUE",B61)))</formula>
    </cfRule>
    <cfRule type="containsText" dxfId="75" priority="9" operator="containsText" text="FALSE">
      <formula>NOT(ISERROR(SEARCH("FALSE",B61)))</formula>
    </cfRule>
  </conditionalFormatting>
  <conditionalFormatting sqref="I62:I64">
    <cfRule type="expression" dxfId="74" priority="7" stopIfTrue="1">
      <formula>OR(#REF!="",NOT(#REF!=0))</formula>
    </cfRule>
  </conditionalFormatting>
  <conditionalFormatting sqref="C62:I64">
    <cfRule type="containsText" dxfId="73" priority="5" operator="containsText" text="TRUE">
      <formula>NOT(ISERROR(SEARCH("TRUE",C62)))</formula>
    </cfRule>
    <cfRule type="containsText" dxfId="72" priority="6" operator="containsText" text="FALSE">
      <formula>NOT(ISERROR(SEARCH("FALSE",C62)))</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170"/>
  <sheetViews>
    <sheetView showGridLines="0" zoomScale="80" zoomScaleNormal="80" workbookViewId="0">
      <pane ySplit="6" topLeftCell="A156" activePane="bottomLeft" state="frozen"/>
      <selection activeCell="C45" sqref="C45"/>
      <selection pane="bottomLeft"/>
    </sheetView>
  </sheetViews>
  <sheetFormatPr defaultColWidth="9.109375" defaultRowHeight="13.2" x14ac:dyDescent="0.25"/>
  <cols>
    <col min="1" max="1" width="16.109375" style="43" customWidth="1"/>
    <col min="2" max="2" width="7.44140625" style="43" bestFit="1" customWidth="1"/>
    <col min="3" max="3" width="10.33203125" style="43" bestFit="1" customWidth="1"/>
    <col min="4" max="4" width="12.44140625" style="43" customWidth="1"/>
    <col min="5" max="5" width="10.33203125" style="43" bestFit="1" customWidth="1"/>
    <col min="6" max="6" width="11.5546875" style="43" bestFit="1" customWidth="1"/>
    <col min="7" max="7" width="11.88671875" style="43" customWidth="1"/>
    <col min="8" max="8" width="11.5546875" style="43" bestFit="1" customWidth="1"/>
    <col min="9" max="9" width="18.88671875" style="43" customWidth="1"/>
    <col min="10" max="10" width="11.5546875" style="43" bestFit="1" customWidth="1"/>
    <col min="11" max="11" width="10.33203125" style="43" bestFit="1" customWidth="1"/>
    <col min="12" max="16384" width="9.109375" style="43"/>
  </cols>
  <sheetData>
    <row r="1" spans="1:20" x14ac:dyDescent="0.25">
      <c r="A1" s="41" t="s">
        <v>35</v>
      </c>
      <c r="B1" s="41"/>
      <c r="C1" s="27"/>
      <c r="D1" s="27"/>
      <c r="E1" s="27"/>
      <c r="F1" s="27"/>
      <c r="G1" s="27"/>
      <c r="H1" s="27"/>
      <c r="I1" s="34"/>
      <c r="J1" s="27"/>
      <c r="K1" s="86" t="s">
        <v>30</v>
      </c>
    </row>
    <row r="2" spans="1:20" ht="15.6" x14ac:dyDescent="0.25">
      <c r="A2" s="575" t="s">
        <v>158</v>
      </c>
      <c r="B2" s="575"/>
      <c r="C2" s="575"/>
      <c r="D2" s="575"/>
      <c r="E2" s="575"/>
      <c r="F2" s="575"/>
      <c r="G2" s="575"/>
      <c r="H2" s="575"/>
      <c r="I2" s="576"/>
      <c r="J2" s="577"/>
      <c r="K2" s="577"/>
    </row>
    <row r="3" spans="1:20" x14ac:dyDescent="0.25">
      <c r="A3" s="41"/>
      <c r="B3" s="41"/>
      <c r="C3" s="33"/>
      <c r="D3" s="158"/>
      <c r="E3" s="158"/>
      <c r="F3" s="158"/>
      <c r="G3" s="158"/>
      <c r="H3" s="158"/>
      <c r="I3" s="158"/>
      <c r="J3" s="158"/>
      <c r="K3" s="158"/>
    </row>
    <row r="4" spans="1:20" ht="12.75" customHeight="1" x14ac:dyDescent="0.25">
      <c r="A4" s="162" t="s">
        <v>14</v>
      </c>
      <c r="B4" s="162" t="s">
        <v>15</v>
      </c>
      <c r="C4" s="578" t="s">
        <v>97</v>
      </c>
      <c r="D4" s="579"/>
      <c r="E4" s="579"/>
      <c r="F4" s="579"/>
      <c r="G4" s="579"/>
      <c r="H4" s="579"/>
      <c r="I4" s="579"/>
      <c r="J4" s="579"/>
      <c r="K4" s="580" t="s">
        <v>2</v>
      </c>
    </row>
    <row r="5" spans="1:20" ht="31.5" customHeight="1" x14ac:dyDescent="0.25">
      <c r="A5" s="27"/>
      <c r="B5" s="27"/>
      <c r="C5" s="583" t="s">
        <v>44</v>
      </c>
      <c r="D5" s="583"/>
      <c r="E5" s="583" t="s">
        <v>45</v>
      </c>
      <c r="F5" s="583"/>
      <c r="G5" s="583" t="s">
        <v>46</v>
      </c>
      <c r="H5" s="583"/>
      <c r="I5" s="583" t="s">
        <v>85</v>
      </c>
      <c r="J5" s="583"/>
      <c r="K5" s="581"/>
    </row>
    <row r="6" spans="1:20" ht="26.4" x14ac:dyDescent="0.25">
      <c r="A6" s="32"/>
      <c r="B6" s="32"/>
      <c r="C6" s="163" t="s">
        <v>10</v>
      </c>
      <c r="D6" s="163" t="s">
        <v>47</v>
      </c>
      <c r="E6" s="163" t="s">
        <v>10</v>
      </c>
      <c r="F6" s="163" t="s">
        <v>47</v>
      </c>
      <c r="G6" s="163" t="s">
        <v>10</v>
      </c>
      <c r="H6" s="163" t="s">
        <v>47</v>
      </c>
      <c r="I6" s="163" t="s">
        <v>10</v>
      </c>
      <c r="J6" s="163" t="s">
        <v>47</v>
      </c>
      <c r="K6" s="582"/>
    </row>
    <row r="7" spans="1:20" x14ac:dyDescent="0.25">
      <c r="A7" s="164" t="s">
        <v>95</v>
      </c>
      <c r="B7" s="27"/>
      <c r="C7" s="165"/>
      <c r="D7" s="165"/>
      <c r="E7" s="165"/>
      <c r="F7" s="165"/>
      <c r="G7" s="165"/>
      <c r="H7" s="165"/>
      <c r="I7" s="165"/>
      <c r="J7" s="165"/>
      <c r="K7" s="165"/>
    </row>
    <row r="8" spans="1:20" x14ac:dyDescent="0.25">
      <c r="A8" s="124">
        <v>2013</v>
      </c>
      <c r="B8" s="27"/>
      <c r="C8" s="166">
        <v>153888</v>
      </c>
      <c r="D8" s="167">
        <v>0.58541038984753035</v>
      </c>
      <c r="E8" s="166">
        <v>46705</v>
      </c>
      <c r="F8" s="167">
        <v>0.17767202288566297</v>
      </c>
      <c r="G8" s="166">
        <v>11520</v>
      </c>
      <c r="H8" s="167">
        <v>4.3823609969871266E-2</v>
      </c>
      <c r="I8" s="166">
        <v>50759</v>
      </c>
      <c r="J8" s="167">
        <v>0.19309397729693539</v>
      </c>
      <c r="K8" s="28">
        <v>262872</v>
      </c>
    </row>
    <row r="9" spans="1:20" x14ac:dyDescent="0.25">
      <c r="A9" s="29">
        <v>2014</v>
      </c>
      <c r="B9" s="27"/>
      <c r="C9" s="166">
        <v>142258</v>
      </c>
      <c r="D9" s="167">
        <v>0.53742902369088141</v>
      </c>
      <c r="E9" s="166">
        <v>57635</v>
      </c>
      <c r="F9" s="167">
        <v>0.21773623824617211</v>
      </c>
      <c r="G9" s="166">
        <v>11577</v>
      </c>
      <c r="H9" s="167">
        <v>4.3736140022138187E-2</v>
      </c>
      <c r="I9" s="166">
        <v>53231</v>
      </c>
      <c r="J9" s="167">
        <v>0.20109859804080832</v>
      </c>
      <c r="K9" s="28">
        <v>264701</v>
      </c>
      <c r="T9" s="169"/>
    </row>
    <row r="10" spans="1:20" x14ac:dyDescent="0.25">
      <c r="A10" s="29" t="s">
        <v>69</v>
      </c>
      <c r="B10" s="27"/>
      <c r="C10" s="166">
        <v>154280</v>
      </c>
      <c r="D10" s="167">
        <v>0.58312044623152037</v>
      </c>
      <c r="E10" s="166">
        <v>52031</v>
      </c>
      <c r="F10" s="167">
        <v>0.19671524019711581</v>
      </c>
      <c r="G10" s="166">
        <v>10377</v>
      </c>
      <c r="H10" s="167">
        <v>3.9196420473440761E-2</v>
      </c>
      <c r="I10" s="166">
        <v>47857</v>
      </c>
      <c r="J10" s="167">
        <v>0.18096789309792302</v>
      </c>
      <c r="K10" s="28">
        <v>264545</v>
      </c>
      <c r="T10" s="169"/>
    </row>
    <row r="11" spans="1:20" x14ac:dyDescent="0.25">
      <c r="A11" s="178">
        <v>2016</v>
      </c>
      <c r="B11" s="27"/>
      <c r="C11" s="166">
        <v>161920</v>
      </c>
      <c r="D11" s="168">
        <v>0.5694831321572269</v>
      </c>
      <c r="E11" s="166">
        <v>63421</v>
      </c>
      <c r="F11" s="168">
        <v>0.22305576657944345</v>
      </c>
      <c r="G11" s="166">
        <v>10558</v>
      </c>
      <c r="H11" s="168">
        <v>3.7133170141526686E-2</v>
      </c>
      <c r="I11" s="166">
        <v>48429</v>
      </c>
      <c r="J11" s="168">
        <v>0.170327931121803</v>
      </c>
      <c r="K11" s="166">
        <v>284328</v>
      </c>
      <c r="T11" s="169"/>
    </row>
    <row r="12" spans="1:20" x14ac:dyDescent="0.25">
      <c r="A12" s="253">
        <v>2017</v>
      </c>
      <c r="B12" s="27"/>
      <c r="C12" s="46">
        <v>172022</v>
      </c>
      <c r="D12" s="169">
        <v>0.57737903442350036</v>
      </c>
      <c r="E12" s="46">
        <v>67641</v>
      </c>
      <c r="F12" s="169">
        <v>0.22703198002255517</v>
      </c>
      <c r="G12" s="46">
        <v>10464</v>
      </c>
      <c r="H12" s="169">
        <v>3.5121636861607859E-2</v>
      </c>
      <c r="I12" s="46">
        <v>47809</v>
      </c>
      <c r="J12" s="169">
        <v>0.16046734869233661</v>
      </c>
      <c r="K12" s="46">
        <v>297936</v>
      </c>
      <c r="T12" s="169"/>
    </row>
    <row r="13" spans="1:20" x14ac:dyDescent="0.25">
      <c r="A13" s="253"/>
      <c r="B13" s="27"/>
      <c r="C13" s="166"/>
      <c r="D13" s="168"/>
      <c r="E13" s="166"/>
      <c r="F13" s="168"/>
      <c r="G13" s="166"/>
      <c r="H13" s="168"/>
      <c r="I13" s="166"/>
      <c r="J13" s="168"/>
      <c r="K13" s="166"/>
      <c r="T13" s="169"/>
    </row>
    <row r="14" spans="1:20" ht="24.75" customHeight="1" x14ac:dyDescent="0.25">
      <c r="A14" s="27">
        <v>2013</v>
      </c>
      <c r="B14" s="27" t="s">
        <v>18</v>
      </c>
      <c r="C14" s="166">
        <v>37949</v>
      </c>
      <c r="D14" s="168">
        <v>0.60084865181525993</v>
      </c>
      <c r="E14" s="166">
        <v>10406</v>
      </c>
      <c r="F14" s="167">
        <v>0.16475878338795738</v>
      </c>
      <c r="G14" s="166">
        <v>2575</v>
      </c>
      <c r="H14" s="167">
        <v>4.0770119856235847E-2</v>
      </c>
      <c r="I14" s="166">
        <v>12229</v>
      </c>
      <c r="J14" s="167">
        <v>0.19362244494054687</v>
      </c>
      <c r="K14" s="111">
        <v>63159</v>
      </c>
      <c r="T14" s="169"/>
    </row>
    <row r="15" spans="1:20" x14ac:dyDescent="0.25">
      <c r="A15" s="27"/>
      <c r="B15" s="27" t="s">
        <v>19</v>
      </c>
      <c r="C15" s="166">
        <v>40104</v>
      </c>
      <c r="D15" s="167">
        <v>0.59842425689387613</v>
      </c>
      <c r="E15" s="166">
        <v>11232</v>
      </c>
      <c r="F15" s="167">
        <v>0.16760176674227051</v>
      </c>
      <c r="G15" s="166">
        <v>2931</v>
      </c>
      <c r="H15" s="167">
        <v>4.3735824280768769E-2</v>
      </c>
      <c r="I15" s="166">
        <v>12749</v>
      </c>
      <c r="J15" s="167">
        <v>0.19023815208308464</v>
      </c>
      <c r="K15" s="111">
        <v>67016</v>
      </c>
      <c r="T15" s="169"/>
    </row>
    <row r="16" spans="1:20" x14ac:dyDescent="0.25">
      <c r="A16" s="27"/>
      <c r="B16" s="27" t="s">
        <v>20</v>
      </c>
      <c r="C16" s="166">
        <v>38916</v>
      </c>
      <c r="D16" s="167">
        <v>0.58125224041104073</v>
      </c>
      <c r="E16" s="166">
        <v>12254</v>
      </c>
      <c r="F16" s="167">
        <v>0.18302664595531126</v>
      </c>
      <c r="G16" s="166">
        <v>2997</v>
      </c>
      <c r="H16" s="167">
        <v>4.4763412594097267E-2</v>
      </c>
      <c r="I16" s="166">
        <v>12785</v>
      </c>
      <c r="J16" s="167">
        <v>0.19095770103955073</v>
      </c>
      <c r="K16" s="111">
        <v>66952</v>
      </c>
      <c r="T16" s="169"/>
    </row>
    <row r="17" spans="1:20" x14ac:dyDescent="0.25">
      <c r="A17" s="27"/>
      <c r="B17" s="27" t="s">
        <v>21</v>
      </c>
      <c r="C17" s="166">
        <v>36919</v>
      </c>
      <c r="D17" s="167">
        <v>0.5615484067229447</v>
      </c>
      <c r="E17" s="166">
        <v>12813</v>
      </c>
      <c r="F17" s="167">
        <v>0.1948893451973534</v>
      </c>
      <c r="G17" s="166">
        <v>3017</v>
      </c>
      <c r="H17" s="167">
        <v>4.5889421248764162E-2</v>
      </c>
      <c r="I17" s="166">
        <v>12996</v>
      </c>
      <c r="J17" s="167">
        <v>0.1976728268309377</v>
      </c>
      <c r="K17" s="111">
        <v>65745</v>
      </c>
      <c r="T17" s="169"/>
    </row>
    <row r="18" spans="1:20" x14ac:dyDescent="0.25">
      <c r="A18" s="27">
        <v>2014</v>
      </c>
      <c r="B18" s="29" t="s">
        <v>18</v>
      </c>
      <c r="C18" s="166">
        <v>36692</v>
      </c>
      <c r="D18" s="167">
        <v>0.53627594270681089</v>
      </c>
      <c r="E18" s="166">
        <v>15184</v>
      </c>
      <c r="F18" s="167">
        <v>0.2219234142063724</v>
      </c>
      <c r="G18" s="166">
        <v>2961</v>
      </c>
      <c r="H18" s="167">
        <v>4.3276819643379129E-2</v>
      </c>
      <c r="I18" s="166">
        <v>13583</v>
      </c>
      <c r="J18" s="167">
        <v>0.19852382344343758</v>
      </c>
      <c r="K18" s="111">
        <v>68420</v>
      </c>
      <c r="T18" s="169"/>
    </row>
    <row r="19" spans="1:20" x14ac:dyDescent="0.25">
      <c r="A19" s="27"/>
      <c r="B19" s="29" t="s">
        <v>19</v>
      </c>
      <c r="C19" s="166">
        <v>33643</v>
      </c>
      <c r="D19" s="167">
        <v>0.53330479994927393</v>
      </c>
      <c r="E19" s="166">
        <v>13458</v>
      </c>
      <c r="F19" s="167">
        <v>0.21333460148373598</v>
      </c>
      <c r="G19" s="166">
        <v>2869</v>
      </c>
      <c r="H19" s="167">
        <v>4.5479043814596408E-2</v>
      </c>
      <c r="I19" s="166">
        <v>13114</v>
      </c>
      <c r="J19" s="167">
        <v>0.20788155475239364</v>
      </c>
      <c r="K19" s="111">
        <v>63084</v>
      </c>
      <c r="T19" s="169"/>
    </row>
    <row r="20" spans="1:20" x14ac:dyDescent="0.25">
      <c r="A20" s="27"/>
      <c r="B20" s="29" t="s">
        <v>20</v>
      </c>
      <c r="C20" s="166">
        <v>35406</v>
      </c>
      <c r="D20" s="167">
        <v>0.53766020773856527</v>
      </c>
      <c r="E20" s="166">
        <v>14279</v>
      </c>
      <c r="F20" s="167">
        <v>0.21683472028184414</v>
      </c>
      <c r="G20" s="166">
        <v>2904</v>
      </c>
      <c r="H20" s="167">
        <v>4.409888841644901E-2</v>
      </c>
      <c r="I20" s="166">
        <v>13263</v>
      </c>
      <c r="J20" s="167">
        <v>0.20140618356314158</v>
      </c>
      <c r="K20" s="111">
        <v>65852</v>
      </c>
      <c r="T20" s="169"/>
    </row>
    <row r="21" spans="1:20" x14ac:dyDescent="0.25">
      <c r="A21" s="27"/>
      <c r="B21" s="124" t="s">
        <v>21</v>
      </c>
      <c r="C21" s="166">
        <v>36517</v>
      </c>
      <c r="D21" s="167">
        <v>0.54223773108619788</v>
      </c>
      <c r="E21" s="166">
        <v>14714</v>
      </c>
      <c r="F21" s="167">
        <v>0.2184868958348801</v>
      </c>
      <c r="G21" s="166">
        <v>2843</v>
      </c>
      <c r="H21" s="167">
        <v>4.2215457717722178E-2</v>
      </c>
      <c r="I21" s="166">
        <v>13271</v>
      </c>
      <c r="J21" s="167">
        <v>0.19705991536119979</v>
      </c>
      <c r="K21" s="111">
        <v>67345</v>
      </c>
      <c r="T21" s="169"/>
    </row>
    <row r="22" spans="1:20" x14ac:dyDescent="0.25">
      <c r="A22" s="27">
        <v>2015</v>
      </c>
      <c r="B22" s="29" t="s">
        <v>18</v>
      </c>
      <c r="C22" s="166">
        <v>37291</v>
      </c>
      <c r="D22" s="167">
        <v>0.56768153448013392</v>
      </c>
      <c r="E22" s="166">
        <v>13417</v>
      </c>
      <c r="F22" s="167">
        <v>0.20424722179936064</v>
      </c>
      <c r="G22" s="166">
        <v>2531</v>
      </c>
      <c r="H22" s="167">
        <v>3.8529456538285892E-2</v>
      </c>
      <c r="I22" s="166">
        <v>12451</v>
      </c>
      <c r="J22" s="167">
        <v>0.18954178718221951</v>
      </c>
      <c r="K22" s="111">
        <v>65690</v>
      </c>
      <c r="T22" s="169"/>
    </row>
    <row r="23" spans="1:20" x14ac:dyDescent="0.25">
      <c r="A23" s="27"/>
      <c r="B23" s="124" t="s">
        <v>19</v>
      </c>
      <c r="C23" s="46">
        <v>37493</v>
      </c>
      <c r="D23" s="169">
        <v>0.57204540599920661</v>
      </c>
      <c r="E23" s="46">
        <v>13353</v>
      </c>
      <c r="F23" s="169">
        <v>0.20373195813371578</v>
      </c>
      <c r="G23" s="46">
        <v>2534</v>
      </c>
      <c r="H23" s="169">
        <v>3.8662231851331968E-2</v>
      </c>
      <c r="I23" s="46">
        <v>12162</v>
      </c>
      <c r="J23" s="169">
        <v>0.185560404015746</v>
      </c>
      <c r="K23" s="46">
        <v>65542</v>
      </c>
      <c r="T23" s="169"/>
    </row>
    <row r="24" spans="1:20" x14ac:dyDescent="0.25">
      <c r="A24" s="27"/>
      <c r="B24" s="124" t="s">
        <v>1</v>
      </c>
      <c r="C24" s="46">
        <v>39969</v>
      </c>
      <c r="D24" s="169">
        <v>0.59967592384210289</v>
      </c>
      <c r="E24" s="46">
        <v>12183</v>
      </c>
      <c r="F24" s="169">
        <v>0.18278795516946483</v>
      </c>
      <c r="G24" s="46">
        <v>2722</v>
      </c>
      <c r="H24" s="169">
        <v>4.0839597305366758E-2</v>
      </c>
      <c r="I24" s="46">
        <v>11777</v>
      </c>
      <c r="J24" s="169">
        <v>0.17669652368306552</v>
      </c>
      <c r="K24" s="46">
        <v>66651</v>
      </c>
      <c r="T24" s="169"/>
    </row>
    <row r="25" spans="1:20" x14ac:dyDescent="0.25">
      <c r="A25" s="27"/>
      <c r="B25" s="124" t="s">
        <v>21</v>
      </c>
      <c r="C25" s="46">
        <v>39527</v>
      </c>
      <c r="D25" s="169">
        <v>0.59294650625543788</v>
      </c>
      <c r="E25" s="46">
        <v>13078</v>
      </c>
      <c r="F25" s="169">
        <v>0.19618373286130028</v>
      </c>
      <c r="G25" s="46">
        <v>2590</v>
      </c>
      <c r="H25" s="169">
        <v>3.8852719690378325E-2</v>
      </c>
      <c r="I25" s="46">
        <v>11467</v>
      </c>
      <c r="J25" s="169">
        <v>0.1720170411928835</v>
      </c>
      <c r="K25" s="46">
        <v>66662</v>
      </c>
      <c r="T25" s="169"/>
    </row>
    <row r="26" spans="1:20" x14ac:dyDescent="0.25">
      <c r="A26" s="27">
        <v>2016</v>
      </c>
      <c r="B26" s="124" t="s">
        <v>18</v>
      </c>
      <c r="C26" s="46">
        <v>40395</v>
      </c>
      <c r="D26" s="169">
        <v>0.57197270049841409</v>
      </c>
      <c r="E26" s="46">
        <v>15659</v>
      </c>
      <c r="F26" s="169">
        <v>0.22172349342999548</v>
      </c>
      <c r="G26" s="46">
        <v>2594</v>
      </c>
      <c r="H26" s="169">
        <v>3.6729723606705934E-2</v>
      </c>
      <c r="I26" s="46">
        <v>11976</v>
      </c>
      <c r="J26" s="169">
        <v>0.16957408246488445</v>
      </c>
      <c r="K26" s="46">
        <v>70624</v>
      </c>
      <c r="T26" s="169"/>
    </row>
    <row r="27" spans="1:20" x14ac:dyDescent="0.25">
      <c r="A27" s="27"/>
      <c r="B27" s="153" t="s">
        <v>22</v>
      </c>
      <c r="C27" s="46">
        <v>41552</v>
      </c>
      <c r="D27" s="169">
        <v>0.58729081863410226</v>
      </c>
      <c r="E27" s="46">
        <v>14397</v>
      </c>
      <c r="F27" s="169">
        <v>0.20348541383989144</v>
      </c>
      <c r="G27" s="46">
        <v>2675</v>
      </c>
      <c r="H27" s="169">
        <v>3.7808118498417004E-2</v>
      </c>
      <c r="I27" s="46">
        <v>12128</v>
      </c>
      <c r="J27" s="169">
        <v>0.17141564902758932</v>
      </c>
      <c r="K27" s="46">
        <v>70752</v>
      </c>
      <c r="T27" s="169"/>
    </row>
    <row r="28" spans="1:20" x14ac:dyDescent="0.25">
      <c r="A28" s="27"/>
      <c r="B28" s="124" t="s">
        <v>1</v>
      </c>
      <c r="C28" s="46">
        <v>41018</v>
      </c>
      <c r="D28" s="169">
        <v>0.56715798788750316</v>
      </c>
      <c r="E28" s="46">
        <v>16489</v>
      </c>
      <c r="F28" s="169">
        <v>0.22799424794668288</v>
      </c>
      <c r="G28" s="46">
        <v>2689</v>
      </c>
      <c r="H28" s="169">
        <v>3.7180940792566577E-2</v>
      </c>
      <c r="I28" s="46">
        <v>12122</v>
      </c>
      <c r="J28" s="169">
        <v>0.16761151516827522</v>
      </c>
      <c r="K28" s="46">
        <v>72322</v>
      </c>
      <c r="T28" s="169"/>
    </row>
    <row r="29" spans="1:20" x14ac:dyDescent="0.25">
      <c r="A29" s="27"/>
      <c r="B29" s="124" t="s">
        <v>21</v>
      </c>
      <c r="C29" s="46">
        <v>38949</v>
      </c>
      <c r="D29" s="169">
        <v>0.55145122469205721</v>
      </c>
      <c r="E29" s="46">
        <v>16873</v>
      </c>
      <c r="F29" s="169">
        <v>0.23889282174713294</v>
      </c>
      <c r="G29" s="46">
        <v>2600</v>
      </c>
      <c r="H29" s="169">
        <v>3.6811553164377744E-2</v>
      </c>
      <c r="I29" s="46">
        <v>12199</v>
      </c>
      <c r="J29" s="169">
        <v>0.17271697578932466</v>
      </c>
      <c r="K29" s="46">
        <v>70630</v>
      </c>
      <c r="T29" s="169"/>
    </row>
    <row r="30" spans="1:20" x14ac:dyDescent="0.25">
      <c r="A30" s="187">
        <v>2017</v>
      </c>
      <c r="B30" s="153" t="s">
        <v>18</v>
      </c>
      <c r="C30" s="46">
        <v>43235</v>
      </c>
      <c r="D30" s="169">
        <v>0.57468132335544242</v>
      </c>
      <c r="E30" s="46">
        <v>17131</v>
      </c>
      <c r="F30" s="169">
        <v>0.2277059269203674</v>
      </c>
      <c r="G30" s="46">
        <v>2632</v>
      </c>
      <c r="H30" s="169">
        <v>3.4984647694495767E-2</v>
      </c>
      <c r="I30" s="46">
        <v>12235</v>
      </c>
      <c r="J30" s="169">
        <v>0.16262810202969441</v>
      </c>
      <c r="K30" s="46">
        <v>75233</v>
      </c>
      <c r="T30" s="169"/>
    </row>
    <row r="31" spans="1:20" x14ac:dyDescent="0.25">
      <c r="A31" s="187"/>
      <c r="B31" s="153" t="s">
        <v>19</v>
      </c>
      <c r="C31" s="46">
        <v>41245</v>
      </c>
      <c r="D31" s="169">
        <v>0.55955013498663697</v>
      </c>
      <c r="E31" s="46">
        <v>17896</v>
      </c>
      <c r="F31" s="169">
        <v>0.2427860156557366</v>
      </c>
      <c r="G31" s="46">
        <v>2537</v>
      </c>
      <c r="H31" s="169">
        <v>3.4418200811276473E-2</v>
      </c>
      <c r="I31" s="46">
        <v>12033</v>
      </c>
      <c r="J31" s="169">
        <v>0.16324564854634993</v>
      </c>
      <c r="K31" s="46">
        <v>73711</v>
      </c>
      <c r="T31" s="169"/>
    </row>
    <row r="32" spans="1:20" x14ac:dyDescent="0.25">
      <c r="A32" s="187"/>
      <c r="B32" s="153" t="s">
        <v>20</v>
      </c>
      <c r="C32" s="46">
        <v>43152</v>
      </c>
      <c r="D32" s="169">
        <v>0.57616663328660123</v>
      </c>
      <c r="E32" s="46">
        <v>17016</v>
      </c>
      <c r="F32" s="169">
        <v>0.22719807730823152</v>
      </c>
      <c r="G32" s="46">
        <v>2643</v>
      </c>
      <c r="H32" s="169">
        <v>3.5289405167234125E-2</v>
      </c>
      <c r="I32" s="46">
        <v>12084</v>
      </c>
      <c r="J32" s="169">
        <v>0.16134588423793311</v>
      </c>
      <c r="K32" s="46">
        <v>74895</v>
      </c>
      <c r="T32" s="169"/>
    </row>
    <row r="33" spans="1:20" x14ac:dyDescent="0.25">
      <c r="A33" s="27"/>
      <c r="B33" s="253" t="s">
        <v>21</v>
      </c>
      <c r="C33" s="46">
        <v>44390</v>
      </c>
      <c r="D33" s="169">
        <v>0.59907958486848323</v>
      </c>
      <c r="E33" s="46">
        <v>15598</v>
      </c>
      <c r="F33" s="169">
        <v>0.21050784782109938</v>
      </c>
      <c r="G33" s="46">
        <v>2652</v>
      </c>
      <c r="H33" s="169">
        <v>3.5790922709421434E-2</v>
      </c>
      <c r="I33" s="46">
        <v>11457</v>
      </c>
      <c r="J33" s="169">
        <v>0.15462164460099601</v>
      </c>
      <c r="K33" s="46">
        <v>74097</v>
      </c>
      <c r="T33" s="169"/>
    </row>
    <row r="34" spans="1:20" x14ac:dyDescent="0.25">
      <c r="A34" s="27">
        <v>2018</v>
      </c>
      <c r="B34" s="253" t="s">
        <v>18</v>
      </c>
      <c r="C34" s="46">
        <v>45356</v>
      </c>
      <c r="D34" s="169">
        <v>0.61383137095682772</v>
      </c>
      <c r="E34" s="46">
        <v>14214</v>
      </c>
      <c r="F34" s="169">
        <v>0.19236703207470565</v>
      </c>
      <c r="G34" s="46">
        <v>2548</v>
      </c>
      <c r="H34" s="169">
        <v>3.4483691974556772E-2</v>
      </c>
      <c r="I34" s="46">
        <v>11772</v>
      </c>
      <c r="J34" s="169">
        <v>0.15931790499390985</v>
      </c>
      <c r="K34" s="46">
        <v>73890</v>
      </c>
      <c r="T34" s="169"/>
    </row>
    <row r="35" spans="1:20" x14ac:dyDescent="0.25">
      <c r="A35" s="27"/>
      <c r="B35" s="265" t="s">
        <v>149</v>
      </c>
      <c r="C35" s="46">
        <v>42289</v>
      </c>
      <c r="D35" s="169">
        <v>0.57903168387326454</v>
      </c>
      <c r="E35" s="46">
        <v>14963</v>
      </c>
      <c r="F35" s="169">
        <v>0.20487718049127804</v>
      </c>
      <c r="G35" s="46">
        <v>2823</v>
      </c>
      <c r="H35" s="169">
        <v>3.8653230002464609E-2</v>
      </c>
      <c r="I35" s="46">
        <v>12959</v>
      </c>
      <c r="J35" s="169">
        <v>0.17743790563299286</v>
      </c>
      <c r="K35" s="46">
        <v>73034</v>
      </c>
      <c r="T35" s="169"/>
    </row>
    <row r="36" spans="1:20" x14ac:dyDescent="0.25">
      <c r="A36" s="27"/>
      <c r="B36" s="300" t="s">
        <v>147</v>
      </c>
      <c r="C36" s="46">
        <v>42256</v>
      </c>
      <c r="D36" s="169">
        <v>0.55876441341373106</v>
      </c>
      <c r="E36" s="46">
        <v>16793</v>
      </c>
      <c r="F36" s="169">
        <v>0.22205913466624352</v>
      </c>
      <c r="G36" s="46">
        <v>2746</v>
      </c>
      <c r="H36" s="169">
        <v>3.6311223950068763E-2</v>
      </c>
      <c r="I36" s="46">
        <v>13829</v>
      </c>
      <c r="J36" s="169">
        <v>0.18286522796995663</v>
      </c>
      <c r="K36" s="46">
        <v>75624</v>
      </c>
      <c r="T36" s="169"/>
    </row>
    <row r="37" spans="1:20" x14ac:dyDescent="0.25">
      <c r="A37" s="27"/>
      <c r="B37" s="27"/>
      <c r="C37" s="166"/>
      <c r="D37" s="168"/>
      <c r="E37" s="166"/>
      <c r="F37" s="168"/>
      <c r="G37" s="166"/>
      <c r="H37" s="168"/>
      <c r="I37" s="166"/>
      <c r="J37" s="168"/>
      <c r="K37" s="167"/>
    </row>
    <row r="38" spans="1:20" x14ac:dyDescent="0.25">
      <c r="A38" s="164" t="s">
        <v>51</v>
      </c>
      <c r="B38" s="27"/>
      <c r="C38" s="28"/>
      <c r="D38" s="167"/>
      <c r="E38" s="28"/>
      <c r="F38" s="167"/>
      <c r="G38" s="28"/>
      <c r="H38" s="167"/>
      <c r="I38" s="28"/>
      <c r="J38" s="167"/>
      <c r="K38" s="28"/>
    </row>
    <row r="39" spans="1:20" x14ac:dyDescent="0.25">
      <c r="A39" s="170">
        <v>2013</v>
      </c>
      <c r="B39" s="27"/>
      <c r="C39" s="28">
        <v>33725</v>
      </c>
      <c r="D39" s="167">
        <v>0.27191659880509889</v>
      </c>
      <c r="E39" s="28">
        <v>39294</v>
      </c>
      <c r="F39" s="167">
        <v>0.31681811218524997</v>
      </c>
      <c r="G39" s="28">
        <v>9334</v>
      </c>
      <c r="H39" s="167">
        <v>7.5257806767881186E-2</v>
      </c>
      <c r="I39" s="28">
        <v>41674</v>
      </c>
      <c r="J39" s="167">
        <v>0.33600748224176996</v>
      </c>
      <c r="K39" s="28">
        <v>124027</v>
      </c>
    </row>
    <row r="40" spans="1:20" x14ac:dyDescent="0.25">
      <c r="A40" s="29">
        <v>2014</v>
      </c>
      <c r="B40" s="27"/>
      <c r="C40" s="171">
        <v>34033</v>
      </c>
      <c r="D40" s="167">
        <v>0.24695953790781378</v>
      </c>
      <c r="E40" s="171">
        <v>50219</v>
      </c>
      <c r="F40" s="167">
        <v>0.36441280622315103</v>
      </c>
      <c r="G40" s="171">
        <v>9326</v>
      </c>
      <c r="H40" s="167">
        <v>6.7673865087658186E-2</v>
      </c>
      <c r="I40" s="171">
        <v>44230</v>
      </c>
      <c r="J40" s="167">
        <v>0.32095379078137698</v>
      </c>
      <c r="K40" s="28">
        <v>137808</v>
      </c>
      <c r="T40" s="169"/>
    </row>
    <row r="41" spans="1:20" x14ac:dyDescent="0.25">
      <c r="A41" s="29" t="s">
        <v>69</v>
      </c>
      <c r="B41" s="27"/>
      <c r="C41" s="171">
        <v>39235</v>
      </c>
      <c r="D41" s="167">
        <v>0.29968454258675081</v>
      </c>
      <c r="E41" s="171">
        <v>43929</v>
      </c>
      <c r="F41" s="167">
        <v>0.33553822534200012</v>
      </c>
      <c r="G41" s="171">
        <v>8467</v>
      </c>
      <c r="H41" s="167">
        <v>6.4672588813101034E-2</v>
      </c>
      <c r="I41" s="171">
        <v>39290</v>
      </c>
      <c r="J41" s="167">
        <v>0.30010464325814806</v>
      </c>
      <c r="K41" s="28">
        <v>130921</v>
      </c>
      <c r="T41" s="169"/>
    </row>
    <row r="42" spans="1:20" x14ac:dyDescent="0.25">
      <c r="A42" s="178">
        <v>2016</v>
      </c>
      <c r="B42" s="27"/>
      <c r="C42" s="171">
        <v>43867</v>
      </c>
      <c r="D42" s="172">
        <v>0.29975468590913129</v>
      </c>
      <c r="E42" s="171">
        <v>54776</v>
      </c>
      <c r="F42" s="172">
        <v>0.37429873652993312</v>
      </c>
      <c r="G42" s="171">
        <v>8386</v>
      </c>
      <c r="H42" s="172">
        <v>5.7303731644151069E-2</v>
      </c>
      <c r="I42" s="171">
        <v>39314</v>
      </c>
      <c r="J42" s="172">
        <v>0.26864284591678456</v>
      </c>
      <c r="K42" s="171">
        <v>146343</v>
      </c>
      <c r="T42" s="169"/>
    </row>
    <row r="43" spans="1:20" x14ac:dyDescent="0.25">
      <c r="A43" s="253">
        <v>2017</v>
      </c>
      <c r="B43" s="27"/>
      <c r="C43" s="314">
        <v>55346</v>
      </c>
      <c r="D43" s="179">
        <v>0.33683070219214428</v>
      </c>
      <c r="E43" s="314">
        <v>59932</v>
      </c>
      <c r="F43" s="179">
        <v>0.36474067943084582</v>
      </c>
      <c r="G43" s="314">
        <v>8537</v>
      </c>
      <c r="H43" s="179">
        <v>5.195540246114147E-2</v>
      </c>
      <c r="I43" s="314">
        <v>40499</v>
      </c>
      <c r="J43" s="179">
        <v>0.2464732159158684</v>
      </c>
      <c r="K43" s="181">
        <v>164314</v>
      </c>
      <c r="T43" s="169"/>
    </row>
    <row r="44" spans="1:20" x14ac:dyDescent="0.25">
      <c r="A44" s="29"/>
      <c r="B44" s="27"/>
      <c r="C44" s="171"/>
      <c r="D44" s="172"/>
      <c r="E44" s="171"/>
      <c r="F44" s="172"/>
      <c r="G44" s="171"/>
      <c r="H44" s="172"/>
      <c r="I44" s="171"/>
      <c r="J44" s="172"/>
      <c r="K44" s="171"/>
      <c r="T44" s="169"/>
    </row>
    <row r="45" spans="1:20" ht="22.5" customHeight="1" x14ac:dyDescent="0.25">
      <c r="A45" s="27">
        <v>2013</v>
      </c>
      <c r="B45" s="27" t="s">
        <v>18</v>
      </c>
      <c r="C45" s="28">
        <v>8079</v>
      </c>
      <c r="D45" s="167">
        <v>0.28119452855800353</v>
      </c>
      <c r="E45" s="28">
        <v>8515</v>
      </c>
      <c r="F45" s="167">
        <v>0.29636977480769899</v>
      </c>
      <c r="G45" s="28">
        <v>2055</v>
      </c>
      <c r="H45" s="167">
        <v>7.1525529915422367E-2</v>
      </c>
      <c r="I45" s="28">
        <v>10082</v>
      </c>
      <c r="J45" s="167">
        <v>0.35091016671887509</v>
      </c>
      <c r="K45" s="28">
        <v>28731</v>
      </c>
      <c r="T45" s="169"/>
    </row>
    <row r="46" spans="1:20" x14ac:dyDescent="0.25">
      <c r="A46" s="27"/>
      <c r="B46" s="27" t="s">
        <v>19</v>
      </c>
      <c r="C46" s="28">
        <v>8232</v>
      </c>
      <c r="D46" s="167">
        <v>0.27180875652116487</v>
      </c>
      <c r="E46" s="28">
        <v>9375</v>
      </c>
      <c r="F46" s="167">
        <v>0.30954896651918379</v>
      </c>
      <c r="G46" s="28">
        <v>2374</v>
      </c>
      <c r="H46" s="167">
        <v>7.8386052961764513E-2</v>
      </c>
      <c r="I46" s="28">
        <v>10305</v>
      </c>
      <c r="J46" s="167">
        <v>0.3402562239978868</v>
      </c>
      <c r="K46" s="28">
        <v>30286</v>
      </c>
      <c r="T46" s="169"/>
    </row>
    <row r="47" spans="1:20" x14ac:dyDescent="0.25">
      <c r="A47" s="27"/>
      <c r="B47" s="27" t="s">
        <v>20</v>
      </c>
      <c r="C47" s="28">
        <v>8543</v>
      </c>
      <c r="D47" s="167">
        <v>0.26882532490009126</v>
      </c>
      <c r="E47" s="28">
        <v>10309</v>
      </c>
      <c r="F47" s="167">
        <v>0.32439661411624027</v>
      </c>
      <c r="G47" s="28">
        <v>2436</v>
      </c>
      <c r="H47" s="167">
        <v>7.6654394411403759E-2</v>
      </c>
      <c r="I47" s="28">
        <v>10491</v>
      </c>
      <c r="J47" s="167">
        <v>0.33012366657226472</v>
      </c>
      <c r="K47" s="28">
        <v>31779</v>
      </c>
      <c r="T47" s="169"/>
    </row>
    <row r="48" spans="1:20" x14ac:dyDescent="0.25">
      <c r="A48" s="27"/>
      <c r="B48" s="27" t="s">
        <v>21</v>
      </c>
      <c r="C48" s="28">
        <v>8871</v>
      </c>
      <c r="D48" s="167">
        <v>0.26694953507267311</v>
      </c>
      <c r="E48" s="28">
        <v>11095</v>
      </c>
      <c r="F48" s="167">
        <v>0.33387499623845207</v>
      </c>
      <c r="G48" s="28">
        <v>2469</v>
      </c>
      <c r="H48" s="167">
        <v>7.4298095152116994E-2</v>
      </c>
      <c r="I48" s="28">
        <v>10796</v>
      </c>
      <c r="J48" s="167">
        <v>0.32487737353675783</v>
      </c>
      <c r="K48" s="28">
        <v>33231</v>
      </c>
      <c r="T48" s="169"/>
    </row>
    <row r="49" spans="1:20" x14ac:dyDescent="0.25">
      <c r="A49" s="27">
        <v>2014</v>
      </c>
      <c r="B49" s="29" t="s">
        <v>18</v>
      </c>
      <c r="C49" s="28">
        <v>8639</v>
      </c>
      <c r="D49" s="167">
        <v>0.24263446145204326</v>
      </c>
      <c r="E49" s="28">
        <v>13428</v>
      </c>
      <c r="F49" s="167">
        <v>0.37713804240977389</v>
      </c>
      <c r="G49" s="28">
        <v>2355</v>
      </c>
      <c r="H49" s="167">
        <v>6.6142395730936665E-2</v>
      </c>
      <c r="I49" s="28">
        <v>11183</v>
      </c>
      <c r="J49" s="167">
        <v>0.31408510040724619</v>
      </c>
      <c r="K49" s="28">
        <v>35605</v>
      </c>
      <c r="T49" s="169"/>
    </row>
    <row r="50" spans="1:20" x14ac:dyDescent="0.25">
      <c r="A50" s="27"/>
      <c r="B50" s="29" t="s">
        <v>19</v>
      </c>
      <c r="C50" s="28">
        <v>7816</v>
      </c>
      <c r="D50" s="167">
        <v>0.23859820501862142</v>
      </c>
      <c r="E50" s="28">
        <v>11675</v>
      </c>
      <c r="F50" s="167">
        <v>0.35640148971243668</v>
      </c>
      <c r="G50" s="28">
        <v>2312</v>
      </c>
      <c r="H50" s="167">
        <v>7.0578179376030281E-2</v>
      </c>
      <c r="I50" s="28">
        <v>10955</v>
      </c>
      <c r="J50" s="167">
        <v>0.33442212589291165</v>
      </c>
      <c r="K50" s="28">
        <v>32758</v>
      </c>
      <c r="T50" s="169"/>
    </row>
    <row r="51" spans="1:20" x14ac:dyDescent="0.25">
      <c r="A51" s="27"/>
      <c r="B51" s="29" t="s">
        <v>20</v>
      </c>
      <c r="C51" s="28">
        <v>8781</v>
      </c>
      <c r="D51" s="167">
        <v>0.25405780748198942</v>
      </c>
      <c r="E51" s="28">
        <v>12420</v>
      </c>
      <c r="F51" s="167">
        <v>0.35934380696120127</v>
      </c>
      <c r="G51" s="28">
        <v>2335</v>
      </c>
      <c r="H51" s="167">
        <v>6.7557793015652581E-2</v>
      </c>
      <c r="I51" s="28">
        <v>11027</v>
      </c>
      <c r="J51" s="167">
        <v>0.31904059254115674</v>
      </c>
      <c r="K51" s="28">
        <v>34563</v>
      </c>
      <c r="T51" s="169"/>
    </row>
    <row r="52" spans="1:20" x14ac:dyDescent="0.25">
      <c r="A52" s="27"/>
      <c r="B52" s="124" t="s">
        <v>21</v>
      </c>
      <c r="C52" s="28">
        <v>8797</v>
      </c>
      <c r="D52" s="167">
        <v>0.25219310819333751</v>
      </c>
      <c r="E52" s="28">
        <v>12696</v>
      </c>
      <c r="F52" s="167">
        <v>0.36396995585115532</v>
      </c>
      <c r="G52" s="28">
        <v>2324</v>
      </c>
      <c r="H52" s="167">
        <v>6.6624620147927291E-2</v>
      </c>
      <c r="I52" s="28">
        <v>11065</v>
      </c>
      <c r="J52" s="167">
        <v>0.31721231580757986</v>
      </c>
      <c r="K52" s="28">
        <v>34882</v>
      </c>
      <c r="T52" s="169"/>
    </row>
    <row r="53" spans="1:20" x14ac:dyDescent="0.25">
      <c r="A53" s="27">
        <v>2015</v>
      </c>
      <c r="B53" s="29" t="s">
        <v>18</v>
      </c>
      <c r="C53" s="28">
        <v>9121</v>
      </c>
      <c r="D53" s="167">
        <v>0.27675455897078011</v>
      </c>
      <c r="E53" s="28">
        <v>11470</v>
      </c>
      <c r="F53" s="167">
        <v>0.34802925023515491</v>
      </c>
      <c r="G53" s="28">
        <v>2047</v>
      </c>
      <c r="H53" s="167">
        <v>6.2111235852777863E-2</v>
      </c>
      <c r="I53" s="28">
        <v>10319</v>
      </c>
      <c r="J53" s="167">
        <v>0.31310495494128715</v>
      </c>
      <c r="K53" s="28">
        <v>32957</v>
      </c>
      <c r="T53" s="169"/>
    </row>
    <row r="54" spans="1:20" x14ac:dyDescent="0.25">
      <c r="A54" s="27"/>
      <c r="B54" s="124" t="s">
        <v>22</v>
      </c>
      <c r="C54" s="28">
        <v>9952</v>
      </c>
      <c r="D54" s="167">
        <v>0.29920928414659814</v>
      </c>
      <c r="E54" s="28">
        <v>11340</v>
      </c>
      <c r="F54" s="167">
        <v>0.34093983945160999</v>
      </c>
      <c r="G54" s="28">
        <v>2039</v>
      </c>
      <c r="H54" s="167">
        <v>6.1303027569826522E-2</v>
      </c>
      <c r="I54" s="28">
        <v>9930</v>
      </c>
      <c r="J54" s="167">
        <v>0.29854784883196539</v>
      </c>
      <c r="K54" s="28">
        <v>33261</v>
      </c>
      <c r="T54" s="169"/>
    </row>
    <row r="55" spans="1:20" x14ac:dyDescent="0.25">
      <c r="A55" s="27"/>
      <c r="B55" s="124" t="s">
        <v>20</v>
      </c>
      <c r="C55" s="28">
        <v>9929</v>
      </c>
      <c r="D55" s="167">
        <v>0.31025216385963816</v>
      </c>
      <c r="E55" s="28">
        <v>10071</v>
      </c>
      <c r="F55" s="167">
        <v>0.31468924788301095</v>
      </c>
      <c r="G55" s="28">
        <v>2236</v>
      </c>
      <c r="H55" s="167">
        <v>6.9868449832828167E-2</v>
      </c>
      <c r="I55" s="28">
        <v>9767</v>
      </c>
      <c r="J55" s="167">
        <v>0.30519013842452269</v>
      </c>
      <c r="K55" s="28">
        <v>32003</v>
      </c>
      <c r="T55" s="169"/>
    </row>
    <row r="56" spans="1:20" x14ac:dyDescent="0.25">
      <c r="A56" s="27"/>
      <c r="B56" s="124" t="s">
        <v>21</v>
      </c>
      <c r="C56" s="28">
        <v>10233</v>
      </c>
      <c r="D56" s="167">
        <v>0.31293577981651377</v>
      </c>
      <c r="E56" s="28">
        <v>11048</v>
      </c>
      <c r="F56" s="167">
        <v>0.33785932721712536</v>
      </c>
      <c r="G56" s="28">
        <v>2145</v>
      </c>
      <c r="H56" s="167">
        <v>6.5596330275229361E-2</v>
      </c>
      <c r="I56" s="28">
        <v>9274</v>
      </c>
      <c r="J56" s="167">
        <v>0.28360856269113149</v>
      </c>
      <c r="K56" s="28">
        <v>32700</v>
      </c>
      <c r="T56" s="169"/>
    </row>
    <row r="57" spans="1:20" x14ac:dyDescent="0.25">
      <c r="A57" s="27">
        <v>2016</v>
      </c>
      <c r="B57" s="124" t="s">
        <v>18</v>
      </c>
      <c r="C57" s="28">
        <v>10068</v>
      </c>
      <c r="D57" s="167">
        <v>0.28620160327477401</v>
      </c>
      <c r="E57" s="28">
        <v>13420</v>
      </c>
      <c r="F57" s="167">
        <v>0.3814884302689181</v>
      </c>
      <c r="G57" s="28">
        <v>2057</v>
      </c>
      <c r="H57" s="167">
        <v>5.847404627892433E-2</v>
      </c>
      <c r="I57" s="28">
        <v>9633</v>
      </c>
      <c r="J57" s="167">
        <v>0.27383592017738362</v>
      </c>
      <c r="K57" s="28">
        <v>35178</v>
      </c>
      <c r="T57" s="169"/>
    </row>
    <row r="58" spans="1:20" x14ac:dyDescent="0.25">
      <c r="A58" s="27"/>
      <c r="B58" s="153" t="s">
        <v>22</v>
      </c>
      <c r="C58" s="111">
        <v>11375</v>
      </c>
      <c r="D58" s="179">
        <v>0.32190966719492869</v>
      </c>
      <c r="E58" s="111">
        <v>12128</v>
      </c>
      <c r="F58" s="179">
        <v>0.34321937966945892</v>
      </c>
      <c r="G58" s="111">
        <v>2095</v>
      </c>
      <c r="H58" s="179">
        <v>5.9287978265791262E-2</v>
      </c>
      <c r="I58" s="111">
        <v>9738</v>
      </c>
      <c r="J58" s="179">
        <v>0.27558297486982114</v>
      </c>
      <c r="K58" s="111">
        <v>35336</v>
      </c>
      <c r="T58" s="169"/>
    </row>
    <row r="59" spans="1:20" x14ac:dyDescent="0.25">
      <c r="A59" s="27"/>
      <c r="B59" s="124" t="s">
        <v>20</v>
      </c>
      <c r="C59" s="28">
        <v>11793</v>
      </c>
      <c r="D59" s="172">
        <v>0.309495066134789</v>
      </c>
      <c r="E59" s="28">
        <v>14320</v>
      </c>
      <c r="F59" s="172">
        <v>0.37581356288053747</v>
      </c>
      <c r="G59" s="28">
        <v>2139</v>
      </c>
      <c r="H59" s="172">
        <v>5.6135838757085874E-2</v>
      </c>
      <c r="I59" s="28">
        <v>9852</v>
      </c>
      <c r="J59" s="172">
        <v>0.25855553222758765</v>
      </c>
      <c r="K59" s="28">
        <v>38104</v>
      </c>
      <c r="T59" s="169"/>
    </row>
    <row r="60" spans="1:20" x14ac:dyDescent="0.25">
      <c r="A60" s="27"/>
      <c r="B60" s="124" t="s">
        <v>21</v>
      </c>
      <c r="C60" s="28">
        <v>10631</v>
      </c>
      <c r="D60" s="172">
        <v>0.28180251822398938</v>
      </c>
      <c r="E60" s="28">
        <v>14908</v>
      </c>
      <c r="F60" s="172">
        <v>0.39517561298873427</v>
      </c>
      <c r="G60" s="28">
        <v>2095</v>
      </c>
      <c r="H60" s="172">
        <v>5.5533465871438037E-2</v>
      </c>
      <c r="I60" s="28">
        <v>10091</v>
      </c>
      <c r="J60" s="172">
        <v>0.26748840291583831</v>
      </c>
      <c r="K60" s="28">
        <v>37725</v>
      </c>
      <c r="T60" s="169"/>
    </row>
    <row r="61" spans="1:20" x14ac:dyDescent="0.25">
      <c r="A61" s="27">
        <v>2017</v>
      </c>
      <c r="B61" s="124" t="s">
        <v>18</v>
      </c>
      <c r="C61" s="111">
        <v>14341</v>
      </c>
      <c r="D61" s="113">
        <v>0.3412573767371026</v>
      </c>
      <c r="E61" s="111">
        <v>15223</v>
      </c>
      <c r="F61" s="113">
        <v>0.36224538359032932</v>
      </c>
      <c r="G61" s="111">
        <v>2134</v>
      </c>
      <c r="H61" s="113">
        <v>5.0780506377308202E-2</v>
      </c>
      <c r="I61" s="111">
        <v>10326</v>
      </c>
      <c r="J61" s="113">
        <v>0.24571673329525986</v>
      </c>
      <c r="K61" s="111">
        <v>42024</v>
      </c>
      <c r="L61" s="169"/>
      <c r="T61" s="169"/>
    </row>
    <row r="62" spans="1:20" x14ac:dyDescent="0.25">
      <c r="A62" s="27"/>
      <c r="B62" s="153" t="s">
        <v>19</v>
      </c>
      <c r="C62" s="111">
        <v>13128</v>
      </c>
      <c r="D62" s="113">
        <v>0.31851708074534163</v>
      </c>
      <c r="E62" s="111">
        <v>15985</v>
      </c>
      <c r="F62" s="113">
        <v>0.38783482142857145</v>
      </c>
      <c r="G62" s="111">
        <v>2048</v>
      </c>
      <c r="H62" s="113">
        <v>4.9689440993788817E-2</v>
      </c>
      <c r="I62" s="111">
        <v>10055</v>
      </c>
      <c r="J62" s="113">
        <v>0.24395865683229814</v>
      </c>
      <c r="K62" s="111">
        <v>41216</v>
      </c>
      <c r="L62" s="169"/>
      <c r="T62" s="169"/>
    </row>
    <row r="63" spans="1:20" x14ac:dyDescent="0.25">
      <c r="A63" s="187"/>
      <c r="B63" s="153" t="s">
        <v>20</v>
      </c>
      <c r="C63" s="111">
        <v>13610</v>
      </c>
      <c r="D63" s="167">
        <f>C63/K63</f>
        <v>0.33058854963686268</v>
      </c>
      <c r="E63" s="111">
        <v>15005</v>
      </c>
      <c r="F63" s="167">
        <f>E63/K63</f>
        <v>0.3644732687216109</v>
      </c>
      <c r="G63" s="111">
        <v>2184</v>
      </c>
      <c r="H63" s="167">
        <f>G63/K63</f>
        <v>5.3049624717627343E-2</v>
      </c>
      <c r="I63" s="111">
        <v>10370</v>
      </c>
      <c r="J63" s="167">
        <f>I63/K63</f>
        <v>0.25188855692389905</v>
      </c>
      <c r="K63" s="111">
        <v>41169</v>
      </c>
      <c r="L63" s="169"/>
      <c r="T63" s="169"/>
    </row>
    <row r="64" spans="1:20" x14ac:dyDescent="0.25">
      <c r="A64" s="27"/>
      <c r="B64" s="265" t="s">
        <v>21</v>
      </c>
      <c r="C64" s="111">
        <v>14267</v>
      </c>
      <c r="D64" s="179">
        <v>0.35752411978448817</v>
      </c>
      <c r="E64" s="111">
        <v>13719</v>
      </c>
      <c r="F64" s="179">
        <v>0.34379150482395687</v>
      </c>
      <c r="G64" s="111">
        <v>2171</v>
      </c>
      <c r="H64" s="179">
        <v>5.4404209998747025E-2</v>
      </c>
      <c r="I64" s="111">
        <v>9748</v>
      </c>
      <c r="J64" s="179">
        <v>0.24428016539280792</v>
      </c>
      <c r="K64" s="181">
        <v>39905</v>
      </c>
      <c r="L64" s="169"/>
      <c r="T64" s="169"/>
    </row>
    <row r="65" spans="1:20" x14ac:dyDescent="0.25">
      <c r="A65" s="27">
        <v>2018</v>
      </c>
      <c r="B65" s="265" t="s">
        <v>18</v>
      </c>
      <c r="C65" s="181">
        <v>14510</v>
      </c>
      <c r="D65" s="179">
        <v>0.36853601544244641</v>
      </c>
      <c r="E65" s="181">
        <v>12545</v>
      </c>
      <c r="F65" s="179">
        <v>0.31862745098039214</v>
      </c>
      <c r="G65" s="181">
        <v>2099</v>
      </c>
      <c r="H65" s="179">
        <v>5.3311998374479329E-2</v>
      </c>
      <c r="I65" s="181">
        <v>10218</v>
      </c>
      <c r="J65" s="179">
        <v>0.25952453520268209</v>
      </c>
      <c r="K65" s="181">
        <v>39372</v>
      </c>
      <c r="L65" s="169"/>
      <c r="T65" s="169"/>
    </row>
    <row r="66" spans="1:20" x14ac:dyDescent="0.25">
      <c r="A66" s="27"/>
      <c r="B66" s="265" t="s">
        <v>149</v>
      </c>
      <c r="C66" s="181">
        <v>14137</v>
      </c>
      <c r="D66" s="179">
        <v>0.34384881062411832</v>
      </c>
      <c r="E66" s="181">
        <v>13255</v>
      </c>
      <c r="F66" s="179">
        <v>0.32239626404631028</v>
      </c>
      <c r="G66" s="181">
        <v>2331</v>
      </c>
      <c r="H66" s="179">
        <v>5.6696015955635552E-2</v>
      </c>
      <c r="I66" s="181">
        <v>11391</v>
      </c>
      <c r="J66" s="179">
        <v>0.2770589093739359</v>
      </c>
      <c r="K66" s="181">
        <v>41114</v>
      </c>
      <c r="L66" s="169"/>
      <c r="T66" s="169"/>
    </row>
    <row r="67" spans="1:20" x14ac:dyDescent="0.25">
      <c r="A67" s="27"/>
      <c r="B67" s="300" t="s">
        <v>147</v>
      </c>
      <c r="C67" s="181">
        <v>14843</v>
      </c>
      <c r="D67" s="179">
        <v>0.33492790576979486</v>
      </c>
      <c r="E67" s="181">
        <v>14981</v>
      </c>
      <c r="F67" s="179">
        <v>0.33804183496175283</v>
      </c>
      <c r="G67" s="181">
        <v>2333</v>
      </c>
      <c r="H67" s="179">
        <v>5.2643455107520817E-2</v>
      </c>
      <c r="I67" s="181">
        <v>12160</v>
      </c>
      <c r="J67" s="179">
        <v>0.27438680416093147</v>
      </c>
      <c r="K67" s="181">
        <v>44317</v>
      </c>
      <c r="L67" s="169"/>
      <c r="T67" s="169"/>
    </row>
    <row r="68" spans="1:20" x14ac:dyDescent="0.25">
      <c r="A68" s="187"/>
      <c r="B68" s="153"/>
      <c r="C68" s="315"/>
      <c r="D68" s="315"/>
      <c r="E68" s="315"/>
      <c r="F68" s="315"/>
      <c r="G68" s="315"/>
      <c r="H68" s="315"/>
      <c r="I68" s="315"/>
      <c r="J68" s="315"/>
      <c r="K68" s="315"/>
    </row>
    <row r="69" spans="1:20" x14ac:dyDescent="0.25">
      <c r="A69" s="164" t="s">
        <v>52</v>
      </c>
      <c r="B69" s="27"/>
      <c r="C69" s="28"/>
      <c r="D69" s="28"/>
      <c r="E69" s="28"/>
      <c r="F69" s="28"/>
      <c r="G69" s="28"/>
      <c r="H69" s="28"/>
      <c r="I69" s="28"/>
      <c r="J69" s="28"/>
      <c r="K69" s="28"/>
      <c r="T69" s="169"/>
    </row>
    <row r="70" spans="1:20" x14ac:dyDescent="0.25">
      <c r="A70" s="173">
        <v>2013</v>
      </c>
      <c r="B70" s="27"/>
      <c r="C70" s="28">
        <v>114760</v>
      </c>
      <c r="D70" s="167">
        <v>0.96873311723392763</v>
      </c>
      <c r="E70" s="28">
        <v>2304</v>
      </c>
      <c r="F70" s="167">
        <v>1.9448946515397084E-2</v>
      </c>
      <c r="G70" s="28">
        <v>813</v>
      </c>
      <c r="H70" s="167">
        <v>6.8628444084278765E-3</v>
      </c>
      <c r="I70" s="28">
        <v>587</v>
      </c>
      <c r="J70" s="167">
        <v>4.9550918422474341E-3</v>
      </c>
      <c r="K70" s="28">
        <v>118464</v>
      </c>
      <c r="T70" s="169"/>
    </row>
    <row r="71" spans="1:20" x14ac:dyDescent="0.25">
      <c r="A71" s="29">
        <v>2014</v>
      </c>
      <c r="B71" s="27"/>
      <c r="C71" s="171">
        <v>102612</v>
      </c>
      <c r="D71" s="167">
        <v>0.97099652715349605</v>
      </c>
      <c r="E71" s="171">
        <v>1830</v>
      </c>
      <c r="F71" s="167">
        <v>1.7316918534780512E-2</v>
      </c>
      <c r="G71" s="171">
        <v>763</v>
      </c>
      <c r="H71" s="167">
        <v>7.2201141213319832E-3</v>
      </c>
      <c r="I71" s="171">
        <v>472</v>
      </c>
      <c r="J71" s="167">
        <v>4.4664401903914755E-3</v>
      </c>
      <c r="K71" s="28">
        <v>105677</v>
      </c>
      <c r="T71" s="169"/>
    </row>
    <row r="72" spans="1:20" x14ac:dyDescent="0.25">
      <c r="A72" s="29" t="s">
        <v>69</v>
      </c>
      <c r="B72" s="27"/>
      <c r="C72" s="171">
        <v>109533</v>
      </c>
      <c r="D72" s="167">
        <v>0.97379112916848176</v>
      </c>
      <c r="E72" s="171">
        <v>1976</v>
      </c>
      <c r="F72" s="167">
        <v>1.7567411385033916E-2</v>
      </c>
      <c r="G72" s="171">
        <v>592</v>
      </c>
      <c r="H72" s="167">
        <v>5.2631111032085415E-3</v>
      </c>
      <c r="I72" s="171">
        <v>380</v>
      </c>
      <c r="J72" s="167">
        <v>3.3783483432757531E-3</v>
      </c>
      <c r="K72" s="28">
        <v>112481</v>
      </c>
      <c r="T72" s="169"/>
    </row>
    <row r="73" spans="1:20" x14ac:dyDescent="0.25">
      <c r="A73" s="178">
        <v>2016</v>
      </c>
      <c r="B73" s="27"/>
      <c r="C73" s="171">
        <v>112427</v>
      </c>
      <c r="D73" s="172">
        <v>0.97438941949350855</v>
      </c>
      <c r="E73" s="171">
        <v>1887</v>
      </c>
      <c r="F73" s="172">
        <v>1.6354370699069178E-2</v>
      </c>
      <c r="G73" s="171">
        <v>702</v>
      </c>
      <c r="H73" s="172">
        <v>6.0841379071258951E-3</v>
      </c>
      <c r="I73" s="171">
        <v>366</v>
      </c>
      <c r="J73" s="172">
        <v>3.1720719002964067E-3</v>
      </c>
      <c r="K73" s="171">
        <v>115382</v>
      </c>
      <c r="T73" s="169"/>
    </row>
    <row r="74" spans="1:20" x14ac:dyDescent="0.25">
      <c r="A74" s="253">
        <v>2017</v>
      </c>
      <c r="B74" s="27"/>
      <c r="C74" s="46">
        <v>111114</v>
      </c>
      <c r="D74" s="169">
        <v>0.9752745082549964</v>
      </c>
      <c r="E74" s="46">
        <v>1763</v>
      </c>
      <c r="F74" s="169">
        <v>1.5474278291246457E-2</v>
      </c>
      <c r="G74" s="46">
        <v>664</v>
      </c>
      <c r="H74" s="169">
        <v>5.8280889310196524E-3</v>
      </c>
      <c r="I74" s="46">
        <v>390</v>
      </c>
      <c r="J74" s="169">
        <v>3.4231245227374463E-3</v>
      </c>
      <c r="K74" s="46">
        <v>113931</v>
      </c>
      <c r="T74" s="169"/>
    </row>
    <row r="75" spans="1:20" x14ac:dyDescent="0.25">
      <c r="A75" s="253"/>
      <c r="B75" s="27"/>
      <c r="C75" s="166"/>
      <c r="D75" s="168"/>
      <c r="E75" s="166"/>
      <c r="F75" s="168"/>
      <c r="G75" s="166"/>
      <c r="H75" s="168"/>
      <c r="I75" s="166"/>
      <c r="J75" s="168"/>
      <c r="K75" s="166"/>
      <c r="T75" s="169"/>
    </row>
    <row r="76" spans="1:20" ht="15.6" customHeight="1" x14ac:dyDescent="0.25">
      <c r="A76" s="253"/>
      <c r="B76" s="27"/>
      <c r="C76" s="171"/>
      <c r="D76" s="167"/>
      <c r="E76" s="171"/>
      <c r="F76" s="167"/>
      <c r="G76" s="171"/>
      <c r="H76" s="167"/>
      <c r="I76" s="171"/>
      <c r="J76" s="167"/>
      <c r="K76" s="171"/>
      <c r="T76" s="169"/>
    </row>
    <row r="77" spans="1:20" x14ac:dyDescent="0.25">
      <c r="A77" s="27">
        <v>2013</v>
      </c>
      <c r="B77" s="27" t="s">
        <v>18</v>
      </c>
      <c r="C77" s="28">
        <v>28542</v>
      </c>
      <c r="D77" s="167">
        <v>0.96598639455782309</v>
      </c>
      <c r="E77" s="116">
        <v>703</v>
      </c>
      <c r="F77" s="167">
        <v>2.3792601617761533E-2</v>
      </c>
      <c r="G77" s="116">
        <v>199</v>
      </c>
      <c r="H77" s="167">
        <v>6.7350323213862659E-3</v>
      </c>
      <c r="I77" s="116">
        <v>103</v>
      </c>
      <c r="J77" s="167">
        <v>3.4859715030290724E-3</v>
      </c>
      <c r="K77" s="28">
        <v>29547</v>
      </c>
      <c r="T77" s="169"/>
    </row>
    <row r="78" spans="1:20" x14ac:dyDescent="0.25">
      <c r="A78" s="27"/>
      <c r="B78" s="27" t="s">
        <v>19</v>
      </c>
      <c r="C78" s="28">
        <v>30574</v>
      </c>
      <c r="D78" s="167">
        <v>0.97202263623068608</v>
      </c>
      <c r="E78" s="116">
        <v>518</v>
      </c>
      <c r="F78" s="167">
        <v>1.6468493673300694E-2</v>
      </c>
      <c r="G78" s="116">
        <v>196</v>
      </c>
      <c r="H78" s="167">
        <v>6.2313219304381004E-3</v>
      </c>
      <c r="I78" s="116">
        <v>166</v>
      </c>
      <c r="J78" s="167">
        <v>5.2775481655751256E-3</v>
      </c>
      <c r="K78" s="28">
        <v>31454</v>
      </c>
      <c r="T78" s="169"/>
    </row>
    <row r="79" spans="1:20" x14ac:dyDescent="0.25">
      <c r="A79" s="27"/>
      <c r="B79" s="27" t="s">
        <v>20</v>
      </c>
      <c r="C79" s="28">
        <v>29004</v>
      </c>
      <c r="D79" s="167">
        <v>0.96896401964387135</v>
      </c>
      <c r="E79" s="116">
        <v>555</v>
      </c>
      <c r="F79" s="167">
        <v>1.8541409147095178E-2</v>
      </c>
      <c r="G79" s="116">
        <v>203</v>
      </c>
      <c r="H79" s="167">
        <v>6.7818127150636419E-3</v>
      </c>
      <c r="I79" s="116">
        <v>171</v>
      </c>
      <c r="J79" s="167">
        <v>5.712758493969866E-3</v>
      </c>
      <c r="K79" s="28">
        <v>29933</v>
      </c>
      <c r="T79" s="169"/>
    </row>
    <row r="80" spans="1:20" x14ac:dyDescent="0.25">
      <c r="A80" s="27"/>
      <c r="B80" s="27" t="s">
        <v>21</v>
      </c>
      <c r="C80" s="28">
        <v>26640</v>
      </c>
      <c r="D80" s="167">
        <v>0.96767163094805664</v>
      </c>
      <c r="E80" s="116">
        <v>528</v>
      </c>
      <c r="F80" s="167">
        <v>1.9179077370141663E-2</v>
      </c>
      <c r="G80" s="116">
        <v>215</v>
      </c>
      <c r="H80" s="167">
        <v>7.8096621867054126E-3</v>
      </c>
      <c r="I80" s="116">
        <v>147</v>
      </c>
      <c r="J80" s="167">
        <v>5.3396294950962585E-3</v>
      </c>
      <c r="K80" s="28">
        <v>27530</v>
      </c>
      <c r="T80" s="169"/>
    </row>
    <row r="81" spans="1:20" x14ac:dyDescent="0.25">
      <c r="A81" s="27">
        <v>2014</v>
      </c>
      <c r="B81" s="29" t="s">
        <v>18</v>
      </c>
      <c r="C81" s="28">
        <v>26545</v>
      </c>
      <c r="D81" s="167">
        <v>0.97085070587374733</v>
      </c>
      <c r="E81" s="116">
        <v>443</v>
      </c>
      <c r="F81" s="167">
        <v>1.6202179796649844E-2</v>
      </c>
      <c r="G81" s="116">
        <v>219</v>
      </c>
      <c r="H81" s="167">
        <v>8.0096554750932625E-3</v>
      </c>
      <c r="I81" s="116">
        <v>135</v>
      </c>
      <c r="J81" s="167">
        <v>4.9374588545095461E-3</v>
      </c>
      <c r="K81" s="28">
        <v>27342</v>
      </c>
      <c r="T81" s="169"/>
    </row>
    <row r="82" spans="1:20" x14ac:dyDescent="0.25">
      <c r="A82" s="27"/>
      <c r="B82" s="29" t="s">
        <v>19</v>
      </c>
      <c r="C82" s="28">
        <v>24406</v>
      </c>
      <c r="D82" s="167">
        <v>0.97122846114051498</v>
      </c>
      <c r="E82" s="116">
        <v>415</v>
      </c>
      <c r="F82" s="167">
        <v>1.651478371602531E-2</v>
      </c>
      <c r="G82" s="116">
        <v>199</v>
      </c>
      <c r="H82" s="167">
        <v>7.9191372517808112E-3</v>
      </c>
      <c r="I82" s="116">
        <v>109</v>
      </c>
      <c r="J82" s="167">
        <v>4.3376178916789366E-3</v>
      </c>
      <c r="K82" s="28">
        <v>25129</v>
      </c>
      <c r="T82" s="169"/>
    </row>
    <row r="83" spans="1:20" x14ac:dyDescent="0.25">
      <c r="A83" s="27"/>
      <c r="B83" s="29" t="s">
        <v>20</v>
      </c>
      <c r="C83" s="28">
        <v>25304</v>
      </c>
      <c r="D83" s="167">
        <v>0.97207176059313893</v>
      </c>
      <c r="E83" s="116">
        <v>440</v>
      </c>
      <c r="F83" s="167">
        <v>1.6902923437439977E-2</v>
      </c>
      <c r="G83" s="116">
        <v>177</v>
      </c>
      <c r="H83" s="167">
        <v>6.7995851100610813E-3</v>
      </c>
      <c r="I83" s="116">
        <v>110</v>
      </c>
      <c r="J83" s="167">
        <v>4.2257308593599942E-3</v>
      </c>
      <c r="K83" s="28">
        <v>26031</v>
      </c>
      <c r="T83" s="169"/>
    </row>
    <row r="84" spans="1:20" x14ac:dyDescent="0.25">
      <c r="A84" s="27"/>
      <c r="B84" s="124" t="s">
        <v>21</v>
      </c>
      <c r="C84" s="28">
        <v>26357</v>
      </c>
      <c r="D84" s="167">
        <v>0.96989880404783813</v>
      </c>
      <c r="E84" s="116">
        <v>532</v>
      </c>
      <c r="F84" s="167">
        <v>1.9576816927322906E-2</v>
      </c>
      <c r="G84" s="116">
        <v>168</v>
      </c>
      <c r="H84" s="167">
        <v>6.182152713891444E-3</v>
      </c>
      <c r="I84" s="116">
        <v>118</v>
      </c>
      <c r="J84" s="167">
        <v>4.3422263109475622E-3</v>
      </c>
      <c r="K84" s="28">
        <v>27175</v>
      </c>
      <c r="T84" s="169"/>
    </row>
    <row r="85" spans="1:20" x14ac:dyDescent="0.25">
      <c r="A85" s="27">
        <v>2015</v>
      </c>
      <c r="B85" s="29" t="s">
        <v>18</v>
      </c>
      <c r="C85" s="28">
        <v>26838</v>
      </c>
      <c r="D85" s="167">
        <v>0.97056270794155941</v>
      </c>
      <c r="E85" s="116">
        <v>539</v>
      </c>
      <c r="F85" s="167">
        <v>1.9492260957616084E-2</v>
      </c>
      <c r="G85" s="116">
        <v>163</v>
      </c>
      <c r="H85" s="167">
        <v>5.894691161579633E-3</v>
      </c>
      <c r="I85" s="116">
        <v>112</v>
      </c>
      <c r="J85" s="167">
        <v>4.0503399392449006E-3</v>
      </c>
      <c r="K85" s="28">
        <v>27652</v>
      </c>
      <c r="T85" s="169"/>
    </row>
    <row r="86" spans="1:20" x14ac:dyDescent="0.25">
      <c r="A86" s="27"/>
      <c r="B86" s="124" t="s">
        <v>22</v>
      </c>
      <c r="C86" s="28">
        <v>26202</v>
      </c>
      <c r="D86" s="167">
        <v>0.97405204460966544</v>
      </c>
      <c r="E86" s="116">
        <v>466</v>
      </c>
      <c r="F86" s="167">
        <v>1.7323420074349442E-2</v>
      </c>
      <c r="G86" s="116">
        <v>132</v>
      </c>
      <c r="H86" s="167">
        <v>4.9070631970260219E-3</v>
      </c>
      <c r="I86" s="116">
        <v>100</v>
      </c>
      <c r="J86" s="167">
        <v>3.7174721189591076E-3</v>
      </c>
      <c r="K86" s="28">
        <v>26900</v>
      </c>
      <c r="T86" s="169"/>
    </row>
    <row r="87" spans="1:20" x14ac:dyDescent="0.25">
      <c r="A87" s="27"/>
      <c r="B87" s="124" t="s">
        <v>1</v>
      </c>
      <c r="C87" s="28">
        <v>28559</v>
      </c>
      <c r="D87" s="167">
        <v>0.97547562933360654</v>
      </c>
      <c r="E87" s="116">
        <v>461</v>
      </c>
      <c r="F87" s="167">
        <v>1.5746148854049253E-2</v>
      </c>
      <c r="G87" s="116">
        <v>161</v>
      </c>
      <c r="H87" s="167">
        <v>5.4991973221299997E-3</v>
      </c>
      <c r="I87" s="116">
        <v>96</v>
      </c>
      <c r="J87" s="167">
        <v>3.2790244902141611E-3</v>
      </c>
      <c r="K87" s="28">
        <v>29277</v>
      </c>
      <c r="T87" s="169"/>
    </row>
    <row r="88" spans="1:20" x14ac:dyDescent="0.25">
      <c r="A88" s="27"/>
      <c r="B88" s="124" t="s">
        <v>21</v>
      </c>
      <c r="C88" s="28">
        <v>27934</v>
      </c>
      <c r="D88" s="167">
        <v>0.97494066731816276</v>
      </c>
      <c r="E88" s="116">
        <v>510</v>
      </c>
      <c r="F88" s="167">
        <v>1.7799804551165713E-2</v>
      </c>
      <c r="G88" s="116">
        <v>136</v>
      </c>
      <c r="H88" s="167">
        <v>4.7466145469775237E-3</v>
      </c>
      <c r="I88" s="116">
        <v>72</v>
      </c>
      <c r="J88" s="167">
        <v>2.5129135836939828E-3</v>
      </c>
      <c r="K88" s="28">
        <v>28652</v>
      </c>
      <c r="T88" s="169"/>
    </row>
    <row r="89" spans="1:20" x14ac:dyDescent="0.25">
      <c r="A89" s="27">
        <v>2016</v>
      </c>
      <c r="B89" s="124" t="s">
        <v>18</v>
      </c>
      <c r="C89" s="28">
        <v>28917</v>
      </c>
      <c r="D89" s="167">
        <v>0.97439094248070901</v>
      </c>
      <c r="E89" s="116">
        <v>487</v>
      </c>
      <c r="F89" s="167">
        <v>1.6410014489335177E-2</v>
      </c>
      <c r="G89" s="116">
        <v>179</v>
      </c>
      <c r="H89" s="167">
        <v>6.0316069683593355E-3</v>
      </c>
      <c r="I89" s="116">
        <v>94</v>
      </c>
      <c r="J89" s="167">
        <v>3.1674360615965226E-3</v>
      </c>
      <c r="K89" s="28">
        <v>29677</v>
      </c>
      <c r="T89" s="169"/>
    </row>
    <row r="90" spans="1:20" x14ac:dyDescent="0.25">
      <c r="A90" s="27"/>
      <c r="B90" s="153" t="s">
        <v>22</v>
      </c>
      <c r="C90" s="111">
        <v>28721</v>
      </c>
      <c r="D90" s="179">
        <v>0.97402245057143821</v>
      </c>
      <c r="E90" s="180">
        <v>490</v>
      </c>
      <c r="F90" s="179">
        <v>1.6617492454301896E-2</v>
      </c>
      <c r="G90" s="180">
        <v>181</v>
      </c>
      <c r="H90" s="179">
        <v>6.1382982331196802E-3</v>
      </c>
      <c r="I90" s="180">
        <v>95</v>
      </c>
      <c r="J90" s="179">
        <v>3.2217587411401635E-3</v>
      </c>
      <c r="K90" s="111">
        <v>29487</v>
      </c>
      <c r="T90" s="169"/>
    </row>
    <row r="91" spans="1:20" x14ac:dyDescent="0.25">
      <c r="A91" s="27"/>
      <c r="B91" s="124" t="s">
        <v>20</v>
      </c>
      <c r="C91" s="28">
        <v>27854</v>
      </c>
      <c r="D91" s="172">
        <v>0.97463172259351272</v>
      </c>
      <c r="E91" s="116">
        <v>475</v>
      </c>
      <c r="F91" s="167">
        <v>1.6620595542181323E-2</v>
      </c>
      <c r="G91" s="116">
        <v>160</v>
      </c>
      <c r="H91" s="167">
        <v>5.5985163931558139E-3</v>
      </c>
      <c r="I91" s="116">
        <v>90</v>
      </c>
      <c r="J91" s="167">
        <v>3.1491654711501452E-3</v>
      </c>
      <c r="K91" s="28">
        <v>28579</v>
      </c>
      <c r="T91" s="169"/>
    </row>
    <row r="92" spans="1:20" x14ac:dyDescent="0.25">
      <c r="A92" s="27"/>
      <c r="B92" s="124" t="s">
        <v>21</v>
      </c>
      <c r="C92" s="28">
        <v>26935</v>
      </c>
      <c r="D92" s="172">
        <v>0.974528745613083</v>
      </c>
      <c r="E92" s="116">
        <v>435</v>
      </c>
      <c r="F92" s="167">
        <v>1.5738630196461521E-2</v>
      </c>
      <c r="G92" s="116">
        <v>182</v>
      </c>
      <c r="H92" s="167">
        <v>6.5848981511632118E-3</v>
      </c>
      <c r="I92" s="116">
        <v>87</v>
      </c>
      <c r="J92" s="167">
        <v>3.1477260392923042E-3</v>
      </c>
      <c r="K92" s="28">
        <v>27639</v>
      </c>
      <c r="T92" s="169"/>
    </row>
    <row r="93" spans="1:20" x14ac:dyDescent="0.25">
      <c r="A93" s="27">
        <v>2017</v>
      </c>
      <c r="B93" s="124" t="s">
        <v>18</v>
      </c>
      <c r="C93" s="28">
        <v>27401</v>
      </c>
      <c r="D93" s="172">
        <v>0.97443100995732579</v>
      </c>
      <c r="E93" s="117">
        <v>466</v>
      </c>
      <c r="F93" s="172">
        <v>1.6571834992887623E-2</v>
      </c>
      <c r="G93" s="117">
        <v>163</v>
      </c>
      <c r="H93" s="172">
        <v>5.7965860597439548E-3</v>
      </c>
      <c r="I93" s="117">
        <v>90</v>
      </c>
      <c r="J93" s="172">
        <v>3.2005689900426741E-3</v>
      </c>
      <c r="K93" s="28">
        <v>28120</v>
      </c>
      <c r="L93" s="169"/>
      <c r="T93" s="169"/>
    </row>
    <row r="94" spans="1:20" x14ac:dyDescent="0.25">
      <c r="A94" s="187"/>
      <c r="B94" s="153" t="s">
        <v>19</v>
      </c>
      <c r="C94" s="111">
        <v>26716</v>
      </c>
      <c r="D94" s="113">
        <v>0.97653337232253823</v>
      </c>
      <c r="E94" s="121">
        <v>375</v>
      </c>
      <c r="F94" s="113">
        <v>1.3707142334966007E-2</v>
      </c>
      <c r="G94" s="121">
        <v>181</v>
      </c>
      <c r="H94" s="113">
        <v>6.6159807003435926E-3</v>
      </c>
      <c r="I94" s="121">
        <v>86</v>
      </c>
      <c r="J94" s="113">
        <v>3.1435046421522039E-3</v>
      </c>
      <c r="K94" s="111">
        <v>27358</v>
      </c>
      <c r="L94" s="169"/>
      <c r="T94" s="169"/>
    </row>
    <row r="95" spans="1:20" x14ac:dyDescent="0.25">
      <c r="A95" s="187"/>
      <c r="B95" s="153" t="s">
        <v>20</v>
      </c>
      <c r="C95" s="111">
        <v>28156</v>
      </c>
      <c r="D95" s="167">
        <f>C95/K95</f>
        <v>0.97493074792243772</v>
      </c>
      <c r="E95" s="121">
        <v>464</v>
      </c>
      <c r="F95" s="167">
        <f>E95/K95</f>
        <v>1.6066481994459834E-2</v>
      </c>
      <c r="G95" s="121">
        <v>155</v>
      </c>
      <c r="H95" s="167">
        <f>G95/K95</f>
        <v>5.3670360110803323E-3</v>
      </c>
      <c r="I95" s="121">
        <v>105</v>
      </c>
      <c r="J95" s="167">
        <f>I95/K95</f>
        <v>3.6357340720221606E-3</v>
      </c>
      <c r="K95" s="111">
        <v>28880</v>
      </c>
      <c r="L95" s="169"/>
      <c r="T95" s="169"/>
    </row>
    <row r="96" spans="1:20" x14ac:dyDescent="0.25">
      <c r="A96" s="27"/>
      <c r="B96" s="265" t="s">
        <v>21</v>
      </c>
      <c r="C96" s="111">
        <v>28841</v>
      </c>
      <c r="D96" s="179">
        <v>0.97524769215162477</v>
      </c>
      <c r="E96" s="111">
        <v>458</v>
      </c>
      <c r="F96" s="179">
        <v>1.5487099719338586E-2</v>
      </c>
      <c r="G96" s="111">
        <v>165</v>
      </c>
      <c r="H96" s="179">
        <v>5.5794136543468702E-3</v>
      </c>
      <c r="I96" s="111">
        <v>109</v>
      </c>
      <c r="J96" s="179">
        <v>3.6857944746897507E-3</v>
      </c>
      <c r="K96" s="181">
        <v>29573</v>
      </c>
      <c r="L96" s="169"/>
      <c r="T96" s="169"/>
    </row>
    <row r="97" spans="1:20" x14ac:dyDescent="0.25">
      <c r="A97" s="27">
        <v>2018</v>
      </c>
      <c r="B97" s="265" t="s">
        <v>18</v>
      </c>
      <c r="C97" s="181">
        <v>29421</v>
      </c>
      <c r="D97" s="179">
        <v>0.97864484582377009</v>
      </c>
      <c r="E97" s="111">
        <v>401</v>
      </c>
      <c r="F97" s="179">
        <v>1.3338655490137378E-2</v>
      </c>
      <c r="G97" s="181">
        <v>151</v>
      </c>
      <c r="H97" s="179">
        <v>5.022785483817317E-3</v>
      </c>
      <c r="I97" s="317">
        <v>90</v>
      </c>
      <c r="J97" s="179">
        <v>2.993713202275222E-3</v>
      </c>
      <c r="K97" s="181">
        <v>30063</v>
      </c>
      <c r="L97" s="169"/>
      <c r="T97" s="169"/>
    </row>
    <row r="98" spans="1:20" x14ac:dyDescent="0.25">
      <c r="A98" s="27"/>
      <c r="B98" s="265" t="s">
        <v>149</v>
      </c>
      <c r="C98" s="181">
        <v>26791</v>
      </c>
      <c r="D98" s="179">
        <v>0.97652633497357388</v>
      </c>
      <c r="E98" s="111">
        <v>368</v>
      </c>
      <c r="F98" s="179">
        <v>1.3413522872243485E-2</v>
      </c>
      <c r="G98" s="181">
        <v>188</v>
      </c>
      <c r="H98" s="179">
        <v>6.8525605977765624E-3</v>
      </c>
      <c r="I98" s="317">
        <v>88</v>
      </c>
      <c r="J98" s="179">
        <v>3.2075815564060507E-3</v>
      </c>
      <c r="K98" s="181">
        <v>27435</v>
      </c>
      <c r="L98" s="169"/>
      <c r="T98" s="169"/>
    </row>
    <row r="99" spans="1:20" x14ac:dyDescent="0.25">
      <c r="A99" s="27"/>
      <c r="B99" s="300" t="s">
        <v>150</v>
      </c>
      <c r="C99" s="181">
        <v>26194</v>
      </c>
      <c r="D99" s="179">
        <v>0.9737184491282852</v>
      </c>
      <c r="E99" s="111">
        <v>436</v>
      </c>
      <c r="F99" s="179">
        <v>1.6207575926545481E-2</v>
      </c>
      <c r="G99" s="181">
        <v>163</v>
      </c>
      <c r="H99" s="179">
        <v>6.0592543028140222E-3</v>
      </c>
      <c r="I99" s="317">
        <v>108</v>
      </c>
      <c r="J99" s="179">
        <v>4.0147206423553029E-3</v>
      </c>
      <c r="K99" s="181">
        <v>26901</v>
      </c>
      <c r="L99" s="169"/>
      <c r="T99" s="169"/>
    </row>
    <row r="100" spans="1:20" x14ac:dyDescent="0.25">
      <c r="A100" s="187"/>
      <c r="B100" s="187"/>
      <c r="C100" s="316"/>
      <c r="D100" s="316"/>
      <c r="E100" s="316"/>
      <c r="F100" s="316"/>
      <c r="G100" s="316"/>
      <c r="H100" s="316"/>
      <c r="I100" s="316"/>
      <c r="J100" s="316"/>
      <c r="K100" s="316"/>
      <c r="T100" s="169"/>
    </row>
    <row r="101" spans="1:20" x14ac:dyDescent="0.25">
      <c r="A101" s="164" t="s">
        <v>49</v>
      </c>
      <c r="B101" s="27"/>
      <c r="C101" s="28"/>
      <c r="D101" s="28"/>
      <c r="E101" s="28"/>
      <c r="F101" s="28"/>
      <c r="G101" s="28"/>
      <c r="H101" s="28"/>
      <c r="I101" s="28"/>
      <c r="J101" s="28"/>
      <c r="K101" s="28"/>
      <c r="T101" s="169"/>
    </row>
    <row r="102" spans="1:20" x14ac:dyDescent="0.25">
      <c r="A102" s="173">
        <v>2013</v>
      </c>
      <c r="B102" s="27"/>
      <c r="C102" s="28">
        <v>2798</v>
      </c>
      <c r="D102" s="167">
        <v>0.17198352695310098</v>
      </c>
      <c r="E102" s="28">
        <v>4274</v>
      </c>
      <c r="F102" s="167">
        <v>0.26270821808347161</v>
      </c>
      <c r="G102" s="28">
        <v>1051</v>
      </c>
      <c r="H102" s="167">
        <v>6.4601389144999688E-2</v>
      </c>
      <c r="I102" s="28">
        <v>8146</v>
      </c>
      <c r="J102" s="167">
        <v>0.50070686581842772</v>
      </c>
      <c r="K102" s="28">
        <v>16269</v>
      </c>
      <c r="T102" s="169"/>
    </row>
    <row r="103" spans="1:20" x14ac:dyDescent="0.25">
      <c r="A103" s="29">
        <v>2014</v>
      </c>
      <c r="B103" s="27"/>
      <c r="C103" s="171">
        <v>2952</v>
      </c>
      <c r="D103" s="167">
        <v>0.17372881355932204</v>
      </c>
      <c r="E103" s="171">
        <v>4701</v>
      </c>
      <c r="F103" s="167">
        <v>0.27665960451977401</v>
      </c>
      <c r="G103" s="171">
        <v>1131</v>
      </c>
      <c r="H103" s="167">
        <v>6.656073446327683E-2</v>
      </c>
      <c r="I103" s="171">
        <v>8208</v>
      </c>
      <c r="J103" s="167">
        <v>0.48305084745762711</v>
      </c>
      <c r="K103" s="28">
        <v>16992</v>
      </c>
      <c r="T103" s="169"/>
    </row>
    <row r="104" spans="1:20" x14ac:dyDescent="0.25">
      <c r="A104" s="29" t="s">
        <v>69</v>
      </c>
      <c r="B104" s="27"/>
      <c r="C104" s="171">
        <v>2661</v>
      </c>
      <c r="D104" s="167">
        <v>0.15880878491286704</v>
      </c>
      <c r="E104" s="171">
        <v>5274</v>
      </c>
      <c r="F104" s="167">
        <v>0.31475292432561469</v>
      </c>
      <c r="G104" s="171">
        <v>980</v>
      </c>
      <c r="H104" s="167">
        <v>5.8486512294103607E-2</v>
      </c>
      <c r="I104" s="171">
        <v>7841</v>
      </c>
      <c r="J104" s="167">
        <v>0.46795177846741465</v>
      </c>
      <c r="K104" s="28">
        <v>16756</v>
      </c>
      <c r="T104" s="169"/>
    </row>
    <row r="105" spans="1:20" x14ac:dyDescent="0.25">
      <c r="A105" s="178">
        <v>2016</v>
      </c>
      <c r="B105" s="27"/>
      <c r="C105" s="171">
        <v>2527</v>
      </c>
      <c r="D105" s="172">
        <v>0.14171947731478884</v>
      </c>
      <c r="E105" s="171">
        <v>5826</v>
      </c>
      <c r="F105" s="167">
        <v>0.32673433907240201</v>
      </c>
      <c r="G105" s="171">
        <v>1097</v>
      </c>
      <c r="H105" s="167">
        <v>6.1522068308002914E-2</v>
      </c>
      <c r="I105" s="171">
        <v>8381</v>
      </c>
      <c r="J105" s="167">
        <v>0.47002411530480626</v>
      </c>
      <c r="K105" s="171">
        <v>17831</v>
      </c>
      <c r="T105" s="169"/>
    </row>
    <row r="106" spans="1:20" x14ac:dyDescent="0.25">
      <c r="A106" s="253">
        <v>2017</v>
      </c>
      <c r="B106" s="27"/>
      <c r="C106" s="46">
        <v>2290</v>
      </c>
      <c r="D106" s="169">
        <v>0.15575052710331225</v>
      </c>
      <c r="E106" s="46">
        <v>4821</v>
      </c>
      <c r="F106" s="169">
        <v>0.32789226688430934</v>
      </c>
      <c r="G106" s="46">
        <v>990</v>
      </c>
      <c r="H106" s="169">
        <v>6.7333197306672102E-2</v>
      </c>
      <c r="I106" s="46">
        <v>6602</v>
      </c>
      <c r="J106" s="169">
        <v>0.4490240087057063</v>
      </c>
      <c r="K106" s="46">
        <v>14703</v>
      </c>
      <c r="T106" s="169"/>
    </row>
    <row r="107" spans="1:20" ht="23.25" customHeight="1" x14ac:dyDescent="0.25">
      <c r="A107" s="253"/>
      <c r="B107" s="27"/>
      <c r="C107" s="166"/>
      <c r="D107" s="168"/>
      <c r="E107" s="166"/>
      <c r="F107" s="168"/>
      <c r="G107" s="166"/>
      <c r="H107" s="168"/>
      <c r="I107" s="166"/>
      <c r="J107" s="168"/>
      <c r="K107" s="166"/>
      <c r="T107" s="169"/>
    </row>
    <row r="108" spans="1:20" x14ac:dyDescent="0.25">
      <c r="A108" s="27">
        <v>2013</v>
      </c>
      <c r="B108" s="27" t="s">
        <v>18</v>
      </c>
      <c r="C108" s="116">
        <v>702</v>
      </c>
      <c r="D108" s="167">
        <v>0.18027734976887519</v>
      </c>
      <c r="E108" s="174">
        <v>989</v>
      </c>
      <c r="F108" s="167">
        <v>0.25398048279404212</v>
      </c>
      <c r="G108" s="116">
        <v>236</v>
      </c>
      <c r="H108" s="167">
        <v>6.0606060606060608E-2</v>
      </c>
      <c r="I108" s="174">
        <v>1967</v>
      </c>
      <c r="J108" s="167">
        <v>0.50513610683102206</v>
      </c>
      <c r="K108" s="28">
        <v>3894</v>
      </c>
      <c r="T108" s="169"/>
    </row>
    <row r="109" spans="1:20" x14ac:dyDescent="0.25">
      <c r="A109" s="27"/>
      <c r="B109" s="27" t="s">
        <v>19</v>
      </c>
      <c r="C109" s="116">
        <v>720</v>
      </c>
      <c r="D109" s="167">
        <v>0.16563146997929606</v>
      </c>
      <c r="E109" s="174">
        <v>1143</v>
      </c>
      <c r="F109" s="167">
        <v>0.26293995859213248</v>
      </c>
      <c r="G109" s="116">
        <v>287</v>
      </c>
      <c r="H109" s="167">
        <v>6.602254428341385E-2</v>
      </c>
      <c r="I109" s="174">
        <v>2197</v>
      </c>
      <c r="J109" s="167">
        <v>0.50540602714515759</v>
      </c>
      <c r="K109" s="28">
        <v>4347</v>
      </c>
      <c r="T109" s="169"/>
    </row>
    <row r="110" spans="1:20" x14ac:dyDescent="0.25">
      <c r="A110" s="27"/>
      <c r="B110" s="27" t="s">
        <v>20</v>
      </c>
      <c r="C110" s="116">
        <v>709</v>
      </c>
      <c r="D110" s="167">
        <v>0.16957665630232002</v>
      </c>
      <c r="E110" s="174">
        <v>1152</v>
      </c>
      <c r="F110" s="167">
        <v>0.27553216933747909</v>
      </c>
      <c r="G110" s="116">
        <v>288</v>
      </c>
      <c r="H110" s="167">
        <v>6.8883042334369773E-2</v>
      </c>
      <c r="I110" s="174">
        <v>2032</v>
      </c>
      <c r="J110" s="167">
        <v>0.48600813202583115</v>
      </c>
      <c r="K110" s="28">
        <v>4181</v>
      </c>
      <c r="T110" s="169"/>
    </row>
    <row r="111" spans="1:20" x14ac:dyDescent="0.25">
      <c r="A111" s="27"/>
      <c r="B111" s="27" t="s">
        <v>21</v>
      </c>
      <c r="C111" s="116">
        <v>667</v>
      </c>
      <c r="D111" s="167">
        <v>0.17338185599168182</v>
      </c>
      <c r="E111" s="174">
        <v>990</v>
      </c>
      <c r="F111" s="167">
        <v>0.25734338445541982</v>
      </c>
      <c r="G111" s="116">
        <v>240</v>
      </c>
      <c r="H111" s="167">
        <v>6.2386275019495709E-2</v>
      </c>
      <c r="I111" s="174">
        <v>1950</v>
      </c>
      <c r="J111" s="167">
        <v>0.50688848453340263</v>
      </c>
      <c r="K111" s="28">
        <v>3847</v>
      </c>
      <c r="T111" s="169"/>
    </row>
    <row r="112" spans="1:20" x14ac:dyDescent="0.25">
      <c r="A112" s="27">
        <v>2014</v>
      </c>
      <c r="B112" s="29" t="s">
        <v>18</v>
      </c>
      <c r="C112" s="116">
        <v>786</v>
      </c>
      <c r="D112" s="167">
        <v>0.17957505140507196</v>
      </c>
      <c r="E112" s="174">
        <v>1123</v>
      </c>
      <c r="F112" s="167">
        <v>0.25656842586246287</v>
      </c>
      <c r="G112" s="116">
        <v>294</v>
      </c>
      <c r="H112" s="167">
        <v>6.7169294037011648E-2</v>
      </c>
      <c r="I112" s="174">
        <v>2174</v>
      </c>
      <c r="J112" s="167">
        <v>0.49668722869545351</v>
      </c>
      <c r="K112" s="28">
        <v>4377</v>
      </c>
      <c r="T112" s="169"/>
    </row>
    <row r="113" spans="1:20" x14ac:dyDescent="0.25">
      <c r="A113" s="27"/>
      <c r="B113" s="29" t="s">
        <v>19</v>
      </c>
      <c r="C113" s="116">
        <v>758</v>
      </c>
      <c r="D113" s="167">
        <v>0.18375757575757576</v>
      </c>
      <c r="E113" s="174">
        <v>1120</v>
      </c>
      <c r="F113" s="167">
        <v>0.27151515151515154</v>
      </c>
      <c r="G113" s="116">
        <v>275</v>
      </c>
      <c r="H113" s="167">
        <v>6.6666666666666666E-2</v>
      </c>
      <c r="I113" s="174">
        <v>1972</v>
      </c>
      <c r="J113" s="167">
        <v>0.47806060606060607</v>
      </c>
      <c r="K113" s="28">
        <v>4125</v>
      </c>
      <c r="T113" s="169"/>
    </row>
    <row r="114" spans="1:20" x14ac:dyDescent="0.25">
      <c r="A114" s="27"/>
      <c r="B114" s="29" t="s">
        <v>20</v>
      </c>
      <c r="C114" s="116">
        <v>675</v>
      </c>
      <c r="D114" s="167">
        <v>0.16021837170662237</v>
      </c>
      <c r="E114" s="174">
        <v>1195</v>
      </c>
      <c r="F114" s="167">
        <v>0.28364585805839071</v>
      </c>
      <c r="G114" s="116">
        <v>303</v>
      </c>
      <c r="H114" s="167">
        <v>7.1920246854972697E-2</v>
      </c>
      <c r="I114" s="174">
        <v>2040</v>
      </c>
      <c r="J114" s="167">
        <v>0.48421552338001422</v>
      </c>
      <c r="K114" s="28">
        <v>4213</v>
      </c>
      <c r="T114" s="169"/>
    </row>
    <row r="115" spans="1:20" x14ac:dyDescent="0.25">
      <c r="A115" s="27"/>
      <c r="B115" s="124" t="s">
        <v>21</v>
      </c>
      <c r="C115" s="116">
        <v>733</v>
      </c>
      <c r="D115" s="167">
        <v>0.17138180967968203</v>
      </c>
      <c r="E115" s="174">
        <v>1263</v>
      </c>
      <c r="F115" s="167">
        <v>0.29530044423661445</v>
      </c>
      <c r="G115" s="116">
        <v>259</v>
      </c>
      <c r="H115" s="167">
        <v>6.0556464811783964E-2</v>
      </c>
      <c r="I115" s="174">
        <v>2022</v>
      </c>
      <c r="J115" s="167">
        <v>0.47276128127191958</v>
      </c>
      <c r="K115" s="28">
        <v>4277</v>
      </c>
      <c r="T115" s="169"/>
    </row>
    <row r="116" spans="1:20" x14ac:dyDescent="0.25">
      <c r="A116" s="27">
        <v>2015</v>
      </c>
      <c r="B116" s="29" t="s">
        <v>18</v>
      </c>
      <c r="C116" s="116">
        <v>698</v>
      </c>
      <c r="D116" s="167">
        <v>0.1713724527375399</v>
      </c>
      <c r="E116" s="174">
        <v>1176</v>
      </c>
      <c r="F116" s="167">
        <v>0.28873066535723052</v>
      </c>
      <c r="G116" s="116">
        <v>252</v>
      </c>
      <c r="H116" s="167">
        <v>6.1870856862263686E-2</v>
      </c>
      <c r="I116" s="174">
        <v>1947</v>
      </c>
      <c r="J116" s="167">
        <v>0.47802602504296587</v>
      </c>
      <c r="K116" s="28">
        <v>4073</v>
      </c>
      <c r="T116" s="169"/>
    </row>
    <row r="117" spans="1:20" x14ac:dyDescent="0.25">
      <c r="A117" s="27"/>
      <c r="B117" s="124" t="s">
        <v>22</v>
      </c>
      <c r="C117" s="116">
        <v>606</v>
      </c>
      <c r="D117" s="167">
        <v>0.14192037470725996</v>
      </c>
      <c r="E117" s="174">
        <v>1344</v>
      </c>
      <c r="F117" s="167">
        <v>0.31475409836065577</v>
      </c>
      <c r="G117" s="116">
        <v>287</v>
      </c>
      <c r="H117" s="167">
        <v>6.7213114754098358E-2</v>
      </c>
      <c r="I117" s="174">
        <v>2033</v>
      </c>
      <c r="J117" s="167">
        <v>0.47611241217798594</v>
      </c>
      <c r="K117" s="28">
        <v>4270</v>
      </c>
      <c r="T117" s="169"/>
    </row>
    <row r="118" spans="1:20" x14ac:dyDescent="0.25">
      <c r="A118" s="27"/>
      <c r="B118" s="124" t="s">
        <v>1</v>
      </c>
      <c r="C118" s="116">
        <v>707</v>
      </c>
      <c r="D118" s="167">
        <v>0.16926023461814699</v>
      </c>
      <c r="E118" s="174">
        <v>1423</v>
      </c>
      <c r="F118" s="167">
        <v>0.34067512568829306</v>
      </c>
      <c r="G118" s="116">
        <v>224</v>
      </c>
      <c r="H118" s="167">
        <v>5.3627005027531718E-2</v>
      </c>
      <c r="I118" s="174">
        <v>1823</v>
      </c>
      <c r="J118" s="167">
        <v>0.43643763466602825</v>
      </c>
      <c r="K118" s="28">
        <v>4177</v>
      </c>
      <c r="T118" s="169"/>
    </row>
    <row r="119" spans="1:20" x14ac:dyDescent="0.25">
      <c r="A119" s="27"/>
      <c r="B119" s="124" t="s">
        <v>21</v>
      </c>
      <c r="C119" s="116">
        <v>650</v>
      </c>
      <c r="D119" s="167">
        <v>0.1534466477809254</v>
      </c>
      <c r="E119" s="174">
        <v>1331</v>
      </c>
      <c r="F119" s="167">
        <v>0.31421152030217187</v>
      </c>
      <c r="G119" s="116">
        <v>217</v>
      </c>
      <c r="H119" s="167">
        <v>5.1227573182247403E-2</v>
      </c>
      <c r="I119" s="174">
        <v>2038</v>
      </c>
      <c r="J119" s="167">
        <v>0.48111425873465535</v>
      </c>
      <c r="K119" s="28">
        <v>4236</v>
      </c>
      <c r="T119" s="169"/>
    </row>
    <row r="120" spans="1:20" x14ac:dyDescent="0.25">
      <c r="A120" s="27">
        <v>2016</v>
      </c>
      <c r="B120" s="124" t="s">
        <v>18</v>
      </c>
      <c r="C120" s="116">
        <v>583</v>
      </c>
      <c r="D120" s="167">
        <v>0.12881131241714538</v>
      </c>
      <c r="E120" s="174">
        <v>1529</v>
      </c>
      <c r="F120" s="167">
        <v>0.33782589482987185</v>
      </c>
      <c r="G120" s="116">
        <v>251</v>
      </c>
      <c r="H120" s="167">
        <v>5.5457357490057445E-2</v>
      </c>
      <c r="I120" s="174">
        <v>2163</v>
      </c>
      <c r="J120" s="167">
        <v>0.47790543526292534</v>
      </c>
      <c r="K120" s="28">
        <v>4526</v>
      </c>
      <c r="T120" s="169"/>
    </row>
    <row r="121" spans="1:20" x14ac:dyDescent="0.25">
      <c r="A121" s="27"/>
      <c r="B121" s="124" t="s">
        <v>22</v>
      </c>
      <c r="C121" s="116">
        <v>683</v>
      </c>
      <c r="D121" s="167">
        <v>0.14421452702702703</v>
      </c>
      <c r="E121" s="174">
        <v>1559</v>
      </c>
      <c r="F121" s="167">
        <v>0.32918074324324326</v>
      </c>
      <c r="G121" s="116">
        <v>306</v>
      </c>
      <c r="H121" s="167">
        <v>6.4611486486486486E-2</v>
      </c>
      <c r="I121" s="174">
        <v>2188</v>
      </c>
      <c r="J121" s="167">
        <v>0.46199324324324326</v>
      </c>
      <c r="K121" s="28">
        <v>4736</v>
      </c>
      <c r="T121" s="169"/>
    </row>
    <row r="122" spans="1:20" x14ac:dyDescent="0.25">
      <c r="A122" s="27"/>
      <c r="B122" s="124" t="s">
        <v>1</v>
      </c>
      <c r="C122" s="116">
        <v>600</v>
      </c>
      <c r="D122" s="172">
        <v>0.13531799729364005</v>
      </c>
      <c r="E122" s="174">
        <v>1440</v>
      </c>
      <c r="F122" s="167">
        <v>0.32476319350473615</v>
      </c>
      <c r="G122" s="116">
        <v>308</v>
      </c>
      <c r="H122" s="167">
        <v>6.9463238610735223E-2</v>
      </c>
      <c r="I122" s="174">
        <v>2086</v>
      </c>
      <c r="J122" s="167">
        <v>0.47045557059088861</v>
      </c>
      <c r="K122" s="28">
        <v>4434</v>
      </c>
      <c r="T122" s="169"/>
    </row>
    <row r="123" spans="1:20" x14ac:dyDescent="0.25">
      <c r="A123" s="27"/>
      <c r="B123" s="124" t="s">
        <v>21</v>
      </c>
      <c r="C123" s="116">
        <v>661</v>
      </c>
      <c r="D123" s="172">
        <v>0.15985489721886337</v>
      </c>
      <c r="E123" s="174">
        <v>1298</v>
      </c>
      <c r="F123" s="167">
        <v>0.3139056831922612</v>
      </c>
      <c r="G123" s="116">
        <v>232</v>
      </c>
      <c r="H123" s="167">
        <v>5.6106408706166871E-2</v>
      </c>
      <c r="I123" s="174">
        <v>1944</v>
      </c>
      <c r="J123" s="167">
        <v>0.47013301088270859</v>
      </c>
      <c r="K123" s="28">
        <v>4135</v>
      </c>
      <c r="T123" s="169"/>
    </row>
    <row r="124" spans="1:20" x14ac:dyDescent="0.25">
      <c r="A124" s="187">
        <v>2017</v>
      </c>
      <c r="B124" s="153" t="s">
        <v>18</v>
      </c>
      <c r="C124" s="121">
        <v>659</v>
      </c>
      <c r="D124" s="113">
        <v>0.17076962943767815</v>
      </c>
      <c r="E124" s="188">
        <v>1194</v>
      </c>
      <c r="F124" s="113">
        <v>0.30940658201606636</v>
      </c>
      <c r="G124" s="121">
        <v>270</v>
      </c>
      <c r="H124" s="113">
        <v>6.9966312516195908E-2</v>
      </c>
      <c r="I124" s="188">
        <v>1736</v>
      </c>
      <c r="J124" s="113">
        <v>0.4498574760300596</v>
      </c>
      <c r="K124" s="111">
        <v>3859</v>
      </c>
      <c r="L124" s="169"/>
      <c r="T124" s="169"/>
    </row>
    <row r="125" spans="1:20" x14ac:dyDescent="0.25">
      <c r="A125" s="187"/>
      <c r="B125" s="153" t="s">
        <v>19</v>
      </c>
      <c r="C125" s="121">
        <v>535</v>
      </c>
      <c r="D125" s="113">
        <v>0.13986928104575164</v>
      </c>
      <c r="E125" s="188">
        <v>1231</v>
      </c>
      <c r="F125" s="113">
        <v>0.32183006535947711</v>
      </c>
      <c r="G125" s="121">
        <v>240</v>
      </c>
      <c r="H125" s="113">
        <v>6.2745098039215685E-2</v>
      </c>
      <c r="I125" s="188">
        <v>1819</v>
      </c>
      <c r="J125" s="113">
        <v>0.47555555555555556</v>
      </c>
      <c r="K125" s="111">
        <v>3825</v>
      </c>
      <c r="L125" s="169"/>
      <c r="T125" s="169"/>
    </row>
    <row r="126" spans="1:20" x14ac:dyDescent="0.25">
      <c r="A126" s="187"/>
      <c r="B126" s="153" t="s">
        <v>20</v>
      </c>
      <c r="C126" s="121">
        <v>572</v>
      </c>
      <c r="D126" s="167">
        <f>C126/K126</f>
        <v>0.15973191845853113</v>
      </c>
      <c r="E126" s="229">
        <v>1251</v>
      </c>
      <c r="F126" s="167">
        <f>E126/K126</f>
        <v>0.34934375872661266</v>
      </c>
      <c r="G126" s="121">
        <v>232</v>
      </c>
      <c r="H126" s="167">
        <f>G126/K126</f>
        <v>6.4786372521642002E-2</v>
      </c>
      <c r="I126" s="230">
        <v>1526</v>
      </c>
      <c r="J126" s="167">
        <f>I126/K126</f>
        <v>0.42613795029321416</v>
      </c>
      <c r="K126" s="28">
        <v>3581</v>
      </c>
      <c r="L126" s="169"/>
      <c r="T126" s="169"/>
    </row>
    <row r="127" spans="1:20" x14ac:dyDescent="0.25">
      <c r="A127" s="27"/>
      <c r="B127" s="265" t="s">
        <v>21</v>
      </c>
      <c r="C127" s="121">
        <v>524</v>
      </c>
      <c r="D127" s="179">
        <v>0.15241419429901104</v>
      </c>
      <c r="E127" s="188">
        <v>1145</v>
      </c>
      <c r="F127" s="179">
        <v>0.33304246655031994</v>
      </c>
      <c r="G127" s="121">
        <v>248</v>
      </c>
      <c r="H127" s="179">
        <v>7.2134962187318213E-2</v>
      </c>
      <c r="I127" s="188">
        <v>1521</v>
      </c>
      <c r="J127" s="179">
        <v>0.44240837696335078</v>
      </c>
      <c r="K127" s="181">
        <v>3438</v>
      </c>
      <c r="L127" s="169"/>
      <c r="T127" s="169"/>
    </row>
    <row r="128" spans="1:20" x14ac:dyDescent="0.25">
      <c r="A128" s="27">
        <v>2018</v>
      </c>
      <c r="B128" s="265" t="s">
        <v>18</v>
      </c>
      <c r="C128" s="181">
        <v>543</v>
      </c>
      <c r="D128" s="179">
        <v>0.16995305164319249</v>
      </c>
      <c r="E128" s="188">
        <v>1027</v>
      </c>
      <c r="F128" s="179">
        <v>0.3214397496087637</v>
      </c>
      <c r="G128" s="181">
        <v>236</v>
      </c>
      <c r="H128" s="179">
        <v>7.3865414710485133E-2</v>
      </c>
      <c r="I128" s="188">
        <v>1389</v>
      </c>
      <c r="J128" s="179">
        <v>0.4347417840375587</v>
      </c>
      <c r="K128" s="181">
        <v>3195</v>
      </c>
      <c r="L128" s="169"/>
      <c r="T128" s="169"/>
    </row>
    <row r="129" spans="1:20" x14ac:dyDescent="0.25">
      <c r="A129" s="27"/>
      <c r="B129" s="265" t="s">
        <v>149</v>
      </c>
      <c r="C129" s="181">
        <v>556</v>
      </c>
      <c r="D129" s="179">
        <v>0.17008259406546344</v>
      </c>
      <c r="E129" s="188">
        <v>1061</v>
      </c>
      <c r="F129" s="179">
        <v>0.32456408687672073</v>
      </c>
      <c r="G129" s="181">
        <v>242</v>
      </c>
      <c r="H129" s="179">
        <v>7.4028754970939123E-2</v>
      </c>
      <c r="I129" s="188">
        <v>1410</v>
      </c>
      <c r="J129" s="179">
        <v>0.43132456408687669</v>
      </c>
      <c r="K129" s="181">
        <v>3269</v>
      </c>
      <c r="L129" s="169"/>
      <c r="T129" s="169"/>
    </row>
    <row r="130" spans="1:20" x14ac:dyDescent="0.25">
      <c r="A130" s="27"/>
      <c r="B130" s="300" t="s">
        <v>150</v>
      </c>
      <c r="C130" s="181">
        <v>444</v>
      </c>
      <c r="D130" s="179">
        <v>0.13988657844990549</v>
      </c>
      <c r="E130" s="188">
        <v>1076</v>
      </c>
      <c r="F130" s="179">
        <v>0.33900441083805921</v>
      </c>
      <c r="G130" s="181">
        <v>178</v>
      </c>
      <c r="H130" s="179">
        <v>5.6080655324511654E-2</v>
      </c>
      <c r="I130" s="188">
        <v>1476</v>
      </c>
      <c r="J130" s="179">
        <v>0.46502835538752363</v>
      </c>
      <c r="K130" s="181">
        <v>3174</v>
      </c>
      <c r="L130" s="169"/>
      <c r="T130" s="169"/>
    </row>
    <row r="131" spans="1:20" x14ac:dyDescent="0.25">
      <c r="A131" s="187"/>
      <c r="B131" s="187"/>
      <c r="C131" s="316"/>
      <c r="D131" s="316"/>
      <c r="E131" s="316"/>
      <c r="F131" s="316"/>
      <c r="G131" s="316"/>
      <c r="H131" s="316"/>
      <c r="I131" s="316"/>
      <c r="J131" s="316"/>
      <c r="K131" s="316"/>
      <c r="T131" s="169"/>
    </row>
    <row r="132" spans="1:20" x14ac:dyDescent="0.25">
      <c r="A132" s="164" t="s">
        <v>50</v>
      </c>
      <c r="B132" s="27"/>
      <c r="C132" s="28"/>
      <c r="D132" s="28"/>
      <c r="E132" s="28"/>
      <c r="F132" s="28"/>
      <c r="G132" s="28"/>
      <c r="H132" s="28"/>
      <c r="I132" s="28"/>
      <c r="J132" s="28"/>
      <c r="K132" s="28"/>
      <c r="T132" s="169"/>
    </row>
    <row r="133" spans="1:20" x14ac:dyDescent="0.25">
      <c r="A133" s="173">
        <v>2013</v>
      </c>
      <c r="B133" s="27"/>
      <c r="C133" s="28">
        <v>2605</v>
      </c>
      <c r="D133" s="167">
        <v>0.63351167315175094</v>
      </c>
      <c r="E133" s="28">
        <v>833</v>
      </c>
      <c r="F133" s="167">
        <v>0.20257782101167315</v>
      </c>
      <c r="G133" s="28">
        <v>322</v>
      </c>
      <c r="H133" s="167">
        <v>7.8307392996108949E-2</v>
      </c>
      <c r="I133" s="28">
        <v>352</v>
      </c>
      <c r="J133" s="167">
        <v>8.5603112840466927E-2</v>
      </c>
      <c r="K133" s="28">
        <v>4112</v>
      </c>
      <c r="T133" s="169"/>
    </row>
    <row r="134" spans="1:20" x14ac:dyDescent="0.25">
      <c r="A134" s="29">
        <v>2014</v>
      </c>
      <c r="B134" s="27"/>
      <c r="C134" s="28">
        <v>2661</v>
      </c>
      <c r="D134" s="167">
        <v>0.62997159090909094</v>
      </c>
      <c r="E134" s="28">
        <v>885</v>
      </c>
      <c r="F134" s="167">
        <v>0.20951704545454544</v>
      </c>
      <c r="G134" s="28">
        <v>357</v>
      </c>
      <c r="H134" s="167">
        <v>8.4517045454545456E-2</v>
      </c>
      <c r="I134" s="28">
        <v>321</v>
      </c>
      <c r="J134" s="167">
        <v>7.5994318181818177E-2</v>
      </c>
      <c r="K134" s="28">
        <v>4224</v>
      </c>
      <c r="T134" s="169"/>
    </row>
    <row r="135" spans="1:20" x14ac:dyDescent="0.25">
      <c r="A135" s="29" t="s">
        <v>69</v>
      </c>
      <c r="B135" s="27"/>
      <c r="C135" s="28">
        <v>2851</v>
      </c>
      <c r="D135" s="167">
        <v>0.64987462958741737</v>
      </c>
      <c r="E135" s="28">
        <v>852</v>
      </c>
      <c r="F135" s="167">
        <v>0.19421016640072944</v>
      </c>
      <c r="G135" s="28">
        <v>338</v>
      </c>
      <c r="H135" s="167">
        <v>7.7045817187143831E-2</v>
      </c>
      <c r="I135" s="28">
        <v>346</v>
      </c>
      <c r="J135" s="167">
        <v>7.886938682470937E-2</v>
      </c>
      <c r="K135" s="28">
        <v>4387</v>
      </c>
      <c r="T135" s="169"/>
    </row>
    <row r="136" spans="1:20" x14ac:dyDescent="0.25">
      <c r="A136" s="178">
        <v>2016</v>
      </c>
      <c r="B136" s="27"/>
      <c r="C136" s="28">
        <v>3093</v>
      </c>
      <c r="D136" s="172">
        <v>0.64992645513763392</v>
      </c>
      <c r="E136" s="28">
        <v>929</v>
      </c>
      <c r="F136" s="167">
        <v>0.19520907753729774</v>
      </c>
      <c r="G136" s="28">
        <v>373</v>
      </c>
      <c r="H136" s="167">
        <v>7.8377810464383274E-2</v>
      </c>
      <c r="I136" s="28">
        <v>364</v>
      </c>
      <c r="J136" s="167">
        <v>7.6486656860685023E-2</v>
      </c>
      <c r="K136" s="28">
        <v>4759</v>
      </c>
      <c r="T136" s="169"/>
    </row>
    <row r="137" spans="1:20" x14ac:dyDescent="0.25">
      <c r="A137" s="253">
        <v>2017</v>
      </c>
      <c r="B137" s="27"/>
      <c r="C137" s="111">
        <v>3272</v>
      </c>
      <c r="D137" s="179">
        <v>0.65597433841218922</v>
      </c>
      <c r="E137" s="111">
        <v>1125</v>
      </c>
      <c r="F137" s="179">
        <v>0.22554129911788293</v>
      </c>
      <c r="G137" s="111">
        <v>273</v>
      </c>
      <c r="H137" s="179">
        <v>5.4731355252606258E-2</v>
      </c>
      <c r="I137" s="111">
        <v>318</v>
      </c>
      <c r="J137" s="179">
        <v>6.3753007217321578E-2</v>
      </c>
      <c r="K137" s="181">
        <v>4988</v>
      </c>
      <c r="T137" s="169"/>
    </row>
    <row r="138" spans="1:20" ht="18.75" customHeight="1" x14ac:dyDescent="0.25">
      <c r="A138" s="253"/>
      <c r="B138" s="27"/>
      <c r="C138" s="28"/>
      <c r="D138" s="167"/>
      <c r="E138" s="28"/>
      <c r="F138" s="167"/>
      <c r="G138" s="28"/>
      <c r="H138" s="167"/>
      <c r="I138" s="28"/>
      <c r="J138" s="167"/>
      <c r="K138" s="28"/>
      <c r="T138" s="169"/>
    </row>
    <row r="139" spans="1:20" x14ac:dyDescent="0.25">
      <c r="A139" s="27">
        <v>2013</v>
      </c>
      <c r="B139" s="27" t="s">
        <v>18</v>
      </c>
      <c r="C139" s="116">
        <v>626</v>
      </c>
      <c r="D139" s="167">
        <v>0.63424518743667679</v>
      </c>
      <c r="E139" s="116">
        <v>199</v>
      </c>
      <c r="F139" s="167">
        <v>0.2016210739614995</v>
      </c>
      <c r="G139" s="116">
        <v>85</v>
      </c>
      <c r="H139" s="167">
        <v>8.6119554204660581E-2</v>
      </c>
      <c r="I139" s="116">
        <v>77</v>
      </c>
      <c r="J139" s="167">
        <v>7.8014184397163122E-2</v>
      </c>
      <c r="K139" s="28">
        <v>987</v>
      </c>
      <c r="T139" s="169"/>
    </row>
    <row r="140" spans="1:20" x14ac:dyDescent="0.25">
      <c r="A140" s="27"/>
      <c r="B140" s="27" t="s">
        <v>19</v>
      </c>
      <c r="C140" s="116">
        <v>578</v>
      </c>
      <c r="D140" s="167">
        <v>0.62217438105489775</v>
      </c>
      <c r="E140" s="116">
        <v>196</v>
      </c>
      <c r="F140" s="167">
        <v>0.21097954790096879</v>
      </c>
      <c r="G140" s="116">
        <v>74</v>
      </c>
      <c r="H140" s="167">
        <v>7.9655543595263723E-2</v>
      </c>
      <c r="I140" s="116">
        <v>81</v>
      </c>
      <c r="J140" s="167">
        <v>8.7190527448869751E-2</v>
      </c>
      <c r="K140" s="28">
        <v>929</v>
      </c>
      <c r="T140" s="169"/>
    </row>
    <row r="141" spans="1:20" x14ac:dyDescent="0.25">
      <c r="A141" s="27"/>
      <c r="B141" s="27" t="s">
        <v>20</v>
      </c>
      <c r="C141" s="116">
        <v>660</v>
      </c>
      <c r="D141" s="167">
        <v>0.62322946175637395</v>
      </c>
      <c r="E141" s="116">
        <v>238</v>
      </c>
      <c r="F141" s="167">
        <v>0.2247403210576015</v>
      </c>
      <c r="G141" s="116">
        <v>70</v>
      </c>
      <c r="H141" s="167">
        <v>6.6100094428706332E-2</v>
      </c>
      <c r="I141" s="116">
        <v>91</v>
      </c>
      <c r="J141" s="167">
        <v>8.593012275731822E-2</v>
      </c>
      <c r="K141" s="28">
        <v>1059</v>
      </c>
      <c r="T141" s="169"/>
    </row>
    <row r="142" spans="1:20" x14ac:dyDescent="0.25">
      <c r="A142" s="27"/>
      <c r="B142" s="27" t="s">
        <v>21</v>
      </c>
      <c r="C142" s="116">
        <v>741</v>
      </c>
      <c r="D142" s="167">
        <v>0.65171503957783639</v>
      </c>
      <c r="E142" s="116">
        <v>200</v>
      </c>
      <c r="F142" s="167">
        <v>0.17590149516270889</v>
      </c>
      <c r="G142" s="116">
        <v>93</v>
      </c>
      <c r="H142" s="167">
        <v>8.1794195250659632E-2</v>
      </c>
      <c r="I142" s="116">
        <v>103</v>
      </c>
      <c r="J142" s="167">
        <v>9.0589270008795075E-2</v>
      </c>
      <c r="K142" s="28">
        <v>1137</v>
      </c>
      <c r="T142" s="169"/>
    </row>
    <row r="143" spans="1:20" x14ac:dyDescent="0.25">
      <c r="A143" s="27">
        <v>2014</v>
      </c>
      <c r="B143" s="29" t="s">
        <v>18</v>
      </c>
      <c r="C143" s="116">
        <v>722</v>
      </c>
      <c r="D143" s="167">
        <v>0.65875912408759119</v>
      </c>
      <c r="E143" s="116">
        <v>190</v>
      </c>
      <c r="F143" s="167">
        <v>0.17335766423357665</v>
      </c>
      <c r="G143" s="116">
        <v>93</v>
      </c>
      <c r="H143" s="167">
        <v>8.485401459854014E-2</v>
      </c>
      <c r="I143" s="116">
        <v>91</v>
      </c>
      <c r="J143" s="167">
        <v>8.3029197080291967E-2</v>
      </c>
      <c r="K143" s="28">
        <v>1096</v>
      </c>
      <c r="T143" s="169"/>
    </row>
    <row r="144" spans="1:20" x14ac:dyDescent="0.25">
      <c r="A144" s="27"/>
      <c r="B144" s="29" t="s">
        <v>19</v>
      </c>
      <c r="C144" s="116">
        <v>663</v>
      </c>
      <c r="D144" s="167">
        <v>0.61847014925373134</v>
      </c>
      <c r="E144" s="116">
        <v>248</v>
      </c>
      <c r="F144" s="167">
        <v>0.23134328358208955</v>
      </c>
      <c r="G144" s="116">
        <v>83</v>
      </c>
      <c r="H144" s="167">
        <v>7.742537313432836E-2</v>
      </c>
      <c r="I144" s="116">
        <v>78</v>
      </c>
      <c r="J144" s="167">
        <v>7.2761194029850748E-2</v>
      </c>
      <c r="K144" s="28">
        <v>1072</v>
      </c>
      <c r="T144" s="169"/>
    </row>
    <row r="145" spans="1:20" x14ac:dyDescent="0.25">
      <c r="A145" s="27"/>
      <c r="B145" s="29" t="s">
        <v>20</v>
      </c>
      <c r="C145" s="116">
        <v>646</v>
      </c>
      <c r="D145" s="167">
        <v>0.61818181818181817</v>
      </c>
      <c r="E145" s="116">
        <v>224</v>
      </c>
      <c r="F145" s="167">
        <v>0.21435406698564594</v>
      </c>
      <c r="G145" s="116">
        <v>89</v>
      </c>
      <c r="H145" s="167">
        <v>8.5167464114832531E-2</v>
      </c>
      <c r="I145" s="116">
        <v>86</v>
      </c>
      <c r="J145" s="167">
        <v>8.2296650717703354E-2</v>
      </c>
      <c r="K145" s="28">
        <v>1045</v>
      </c>
      <c r="T145" s="169"/>
    </row>
    <row r="146" spans="1:20" x14ac:dyDescent="0.25">
      <c r="A146" s="27"/>
      <c r="B146" s="124" t="s">
        <v>21</v>
      </c>
      <c r="C146" s="116">
        <v>630</v>
      </c>
      <c r="D146" s="167">
        <v>0.62314540059347179</v>
      </c>
      <c r="E146" s="116">
        <v>223</v>
      </c>
      <c r="F146" s="167">
        <v>0.22057368941641939</v>
      </c>
      <c r="G146" s="116">
        <v>92</v>
      </c>
      <c r="H146" s="167">
        <v>9.0999010880316519E-2</v>
      </c>
      <c r="I146" s="116">
        <v>66</v>
      </c>
      <c r="J146" s="167">
        <v>6.5281899109792291E-2</v>
      </c>
      <c r="K146" s="28">
        <v>1011</v>
      </c>
      <c r="T146" s="169"/>
    </row>
    <row r="147" spans="1:20" x14ac:dyDescent="0.25">
      <c r="A147" s="27">
        <v>2015</v>
      </c>
      <c r="B147" s="29" t="s">
        <v>18</v>
      </c>
      <c r="C147" s="116">
        <v>634</v>
      </c>
      <c r="D147" s="167">
        <v>0.62896825396825395</v>
      </c>
      <c r="E147" s="116">
        <v>232</v>
      </c>
      <c r="F147" s="167">
        <v>0.23015873015873015</v>
      </c>
      <c r="G147" s="116">
        <v>69</v>
      </c>
      <c r="H147" s="167">
        <v>6.8452380952380959E-2</v>
      </c>
      <c r="I147" s="116">
        <v>73</v>
      </c>
      <c r="J147" s="167">
        <v>7.2420634920634927E-2</v>
      </c>
      <c r="K147" s="28">
        <v>1008</v>
      </c>
      <c r="T147" s="169"/>
    </row>
    <row r="148" spans="1:20" x14ac:dyDescent="0.25">
      <c r="A148" s="27"/>
      <c r="B148" s="124" t="s">
        <v>22</v>
      </c>
      <c r="C148" s="116">
        <v>733</v>
      </c>
      <c r="D148" s="167">
        <v>0.65976597659765979</v>
      </c>
      <c r="E148" s="116">
        <v>203</v>
      </c>
      <c r="F148" s="167">
        <v>0.18271827182718273</v>
      </c>
      <c r="G148" s="116">
        <v>76</v>
      </c>
      <c r="H148" s="167">
        <v>6.840684068406841E-2</v>
      </c>
      <c r="I148" s="116">
        <v>99</v>
      </c>
      <c r="J148" s="167">
        <v>8.9108910891089105E-2</v>
      </c>
      <c r="K148" s="28">
        <v>1111</v>
      </c>
      <c r="T148" s="169"/>
    </row>
    <row r="149" spans="1:20" x14ac:dyDescent="0.25">
      <c r="A149" s="27"/>
      <c r="B149" s="124" t="s">
        <v>20</v>
      </c>
      <c r="C149" s="116">
        <v>774</v>
      </c>
      <c r="D149" s="167">
        <v>0.64824120603015079</v>
      </c>
      <c r="E149" s="116">
        <v>228</v>
      </c>
      <c r="F149" s="167">
        <v>0.19095477386934673</v>
      </c>
      <c r="G149" s="116">
        <v>101</v>
      </c>
      <c r="H149" s="167">
        <v>8.458961474036851E-2</v>
      </c>
      <c r="I149" s="116">
        <v>91</v>
      </c>
      <c r="J149" s="167">
        <v>7.6214405360134005E-2</v>
      </c>
      <c r="K149" s="28">
        <v>1194</v>
      </c>
      <c r="T149" s="169"/>
    </row>
    <row r="150" spans="1:20" x14ac:dyDescent="0.25">
      <c r="A150" s="27"/>
      <c r="B150" s="124" t="s">
        <v>21</v>
      </c>
      <c r="C150" s="116">
        <v>710</v>
      </c>
      <c r="D150" s="167">
        <v>0.66108007448789574</v>
      </c>
      <c r="E150" s="116">
        <v>189</v>
      </c>
      <c r="F150" s="167">
        <v>0.17597765363128492</v>
      </c>
      <c r="G150" s="116">
        <v>92</v>
      </c>
      <c r="H150" s="167">
        <v>8.5661080074487903E-2</v>
      </c>
      <c r="I150" s="116">
        <v>83</v>
      </c>
      <c r="J150" s="167">
        <v>7.7281191806331473E-2</v>
      </c>
      <c r="K150" s="28">
        <v>1074</v>
      </c>
      <c r="T150" s="169"/>
    </row>
    <row r="151" spans="1:20" x14ac:dyDescent="0.25">
      <c r="A151" s="27">
        <v>2016</v>
      </c>
      <c r="B151" s="124" t="s">
        <v>18</v>
      </c>
      <c r="C151" s="116">
        <v>827</v>
      </c>
      <c r="D151" s="167">
        <v>0.66532582461786005</v>
      </c>
      <c r="E151" s="116">
        <v>223</v>
      </c>
      <c r="F151" s="167">
        <v>0.17940466613032985</v>
      </c>
      <c r="G151" s="116">
        <v>107</v>
      </c>
      <c r="H151" s="167">
        <v>8.6082059533386962E-2</v>
      </c>
      <c r="I151" s="116">
        <v>86</v>
      </c>
      <c r="J151" s="167">
        <f t="shared" ref="J151:J156" si="0">I151/K151</f>
        <v>6.9187449718423166E-2</v>
      </c>
      <c r="K151" s="28">
        <v>1243</v>
      </c>
      <c r="T151" s="169"/>
    </row>
    <row r="152" spans="1:20" x14ac:dyDescent="0.25">
      <c r="A152" s="187"/>
      <c r="B152" s="153" t="s">
        <v>19</v>
      </c>
      <c r="C152" s="180">
        <v>773</v>
      </c>
      <c r="D152" s="167">
        <f t="shared" ref="D152:D156" si="1">C152/K152</f>
        <v>0.64794635373009224</v>
      </c>
      <c r="E152" s="180">
        <v>220</v>
      </c>
      <c r="F152" s="167">
        <f t="shared" ref="F152:F156" si="2">E152/K152</f>
        <v>0.18440905280804695</v>
      </c>
      <c r="G152" s="180">
        <v>93</v>
      </c>
      <c r="H152" s="167">
        <f t="shared" ref="H152:H156" si="3">G152/K152</f>
        <v>7.7954735959765292E-2</v>
      </c>
      <c r="I152" s="180">
        <v>107</v>
      </c>
      <c r="J152" s="167">
        <f t="shared" si="0"/>
        <v>8.9689857502095557E-2</v>
      </c>
      <c r="K152" s="111">
        <v>1193</v>
      </c>
      <c r="T152" s="169"/>
    </row>
    <row r="153" spans="1:20" x14ac:dyDescent="0.25">
      <c r="A153" s="187"/>
      <c r="B153" s="153" t="s">
        <v>1</v>
      </c>
      <c r="C153" s="180">
        <v>771</v>
      </c>
      <c r="D153" s="167">
        <f t="shared" si="1"/>
        <v>0.64196502914238129</v>
      </c>
      <c r="E153" s="180">
        <v>254</v>
      </c>
      <c r="F153" s="167">
        <f t="shared" si="2"/>
        <v>0.21149042464612822</v>
      </c>
      <c r="G153" s="180">
        <v>82</v>
      </c>
      <c r="H153" s="167">
        <f t="shared" si="3"/>
        <v>6.8276436303080765E-2</v>
      </c>
      <c r="I153" s="180">
        <v>94</v>
      </c>
      <c r="J153" s="167">
        <f t="shared" si="0"/>
        <v>7.8268109908409655E-2</v>
      </c>
      <c r="K153" s="111">
        <v>1201</v>
      </c>
      <c r="T153" s="169"/>
    </row>
    <row r="154" spans="1:20" x14ac:dyDescent="0.25">
      <c r="A154" s="187"/>
      <c r="B154" s="153" t="s">
        <v>21</v>
      </c>
      <c r="C154" s="180">
        <v>722</v>
      </c>
      <c r="D154" s="167">
        <f t="shared" si="1"/>
        <v>0.64349376114082002</v>
      </c>
      <c r="E154" s="180">
        <v>232</v>
      </c>
      <c r="F154" s="167">
        <f t="shared" si="2"/>
        <v>0.20677361853832443</v>
      </c>
      <c r="G154" s="180">
        <v>91</v>
      </c>
      <c r="H154" s="167">
        <f t="shared" si="3"/>
        <v>8.1105169340463454E-2</v>
      </c>
      <c r="I154" s="180">
        <v>77</v>
      </c>
      <c r="J154" s="167">
        <f t="shared" si="0"/>
        <v>6.8627450980392163E-2</v>
      </c>
      <c r="K154" s="111">
        <v>1122</v>
      </c>
      <c r="T154" s="169"/>
    </row>
    <row r="155" spans="1:20" x14ac:dyDescent="0.25">
      <c r="A155" s="187">
        <v>2017</v>
      </c>
      <c r="B155" s="153" t="s">
        <v>18</v>
      </c>
      <c r="C155" s="121">
        <v>834</v>
      </c>
      <c r="D155" s="167">
        <f t="shared" si="1"/>
        <v>0.67804878048780493</v>
      </c>
      <c r="E155" s="121">
        <v>248</v>
      </c>
      <c r="F155" s="167">
        <f t="shared" si="2"/>
        <v>0.2016260162601626</v>
      </c>
      <c r="G155" s="121">
        <v>65</v>
      </c>
      <c r="H155" s="167">
        <f t="shared" si="3"/>
        <v>5.2845528455284556E-2</v>
      </c>
      <c r="I155" s="121">
        <v>83</v>
      </c>
      <c r="J155" s="167">
        <f t="shared" si="0"/>
        <v>6.7479674796747963E-2</v>
      </c>
      <c r="K155" s="111">
        <v>1230</v>
      </c>
      <c r="T155" s="169"/>
    </row>
    <row r="156" spans="1:20" x14ac:dyDescent="0.25">
      <c r="A156" s="187"/>
      <c r="B156" s="153" t="s">
        <v>19</v>
      </c>
      <c r="C156" s="180">
        <v>866</v>
      </c>
      <c r="D156" s="167">
        <f t="shared" si="1"/>
        <v>0.66006097560975607</v>
      </c>
      <c r="E156" s="180">
        <v>305</v>
      </c>
      <c r="F156" s="167">
        <f t="shared" si="2"/>
        <v>0.23246951219512196</v>
      </c>
      <c r="G156" s="180">
        <v>68</v>
      </c>
      <c r="H156" s="167">
        <f t="shared" si="3"/>
        <v>5.1829268292682924E-2</v>
      </c>
      <c r="I156" s="180">
        <v>73</v>
      </c>
      <c r="J156" s="167">
        <f t="shared" si="0"/>
        <v>5.5640243902439025E-2</v>
      </c>
      <c r="K156" s="111">
        <v>1312</v>
      </c>
      <c r="T156" s="169"/>
    </row>
    <row r="157" spans="1:20" x14ac:dyDescent="0.25">
      <c r="A157" s="187"/>
      <c r="B157" s="153" t="s">
        <v>20</v>
      </c>
      <c r="C157" s="180">
        <v>814</v>
      </c>
      <c r="D157" s="167">
        <f>C157/K157</f>
        <v>0.64347826086956517</v>
      </c>
      <c r="E157" s="180">
        <v>296</v>
      </c>
      <c r="F157" s="167">
        <f>E157/K157</f>
        <v>0.23399209486166009</v>
      </c>
      <c r="G157" s="180">
        <v>72</v>
      </c>
      <c r="H157" s="167">
        <f>G157/K157</f>
        <v>5.6916996047430828E-2</v>
      </c>
      <c r="I157" s="180">
        <v>83</v>
      </c>
      <c r="J157" s="167">
        <f>I157/K157</f>
        <v>6.5612648221343869E-2</v>
      </c>
      <c r="K157" s="111">
        <v>1265</v>
      </c>
      <c r="T157" s="169"/>
    </row>
    <row r="158" spans="1:20" ht="12" customHeight="1" x14ac:dyDescent="0.25">
      <c r="A158" s="27"/>
      <c r="B158" s="265" t="s">
        <v>21</v>
      </c>
      <c r="C158" s="180">
        <v>758</v>
      </c>
      <c r="D158" s="179">
        <v>0.64182895850973753</v>
      </c>
      <c r="E158" s="180">
        <v>276</v>
      </c>
      <c r="F158" s="179">
        <v>0.23370025402201525</v>
      </c>
      <c r="G158" s="180">
        <v>68</v>
      </c>
      <c r="H158" s="179">
        <v>5.7578323454699404E-2</v>
      </c>
      <c r="I158" s="180">
        <v>79</v>
      </c>
      <c r="J158" s="179">
        <v>6.6892464013547842E-2</v>
      </c>
      <c r="K158" s="318">
        <v>1181</v>
      </c>
      <c r="T158" s="169"/>
    </row>
    <row r="159" spans="1:20" x14ac:dyDescent="0.25">
      <c r="A159" s="27">
        <v>2018</v>
      </c>
      <c r="B159" s="153" t="s">
        <v>18</v>
      </c>
      <c r="C159" s="318">
        <v>882</v>
      </c>
      <c r="D159" s="179">
        <v>0.7</v>
      </c>
      <c r="E159" s="140">
        <v>241</v>
      </c>
      <c r="F159" s="179">
        <v>0.19126984126984126</v>
      </c>
      <c r="G159" s="318">
        <v>62</v>
      </c>
      <c r="H159" s="179">
        <v>4.9206349206349205E-2</v>
      </c>
      <c r="I159" s="140">
        <v>75</v>
      </c>
      <c r="J159" s="179">
        <v>5.9523809523809521E-2</v>
      </c>
      <c r="K159" s="318">
        <v>1260</v>
      </c>
      <c r="T159" s="169"/>
    </row>
    <row r="160" spans="1:20" x14ac:dyDescent="0.25">
      <c r="A160" s="27"/>
      <c r="B160" s="300" t="s">
        <v>149</v>
      </c>
      <c r="C160" s="318">
        <v>805</v>
      </c>
      <c r="D160" s="179">
        <v>0.66200657894736847</v>
      </c>
      <c r="E160" s="140">
        <v>279</v>
      </c>
      <c r="F160" s="179">
        <v>0.22944078947368421</v>
      </c>
      <c r="G160" s="318">
        <v>62</v>
      </c>
      <c r="H160" s="179">
        <v>5.0986842105263157E-2</v>
      </c>
      <c r="I160" s="140">
        <v>70</v>
      </c>
      <c r="J160" s="179">
        <v>5.7565789473684209E-2</v>
      </c>
      <c r="K160" s="318">
        <v>1216</v>
      </c>
      <c r="T160" s="169"/>
    </row>
    <row r="161" spans="1:20" x14ac:dyDescent="0.25">
      <c r="A161" s="255"/>
      <c r="B161" s="184" t="s">
        <v>147</v>
      </c>
      <c r="C161" s="319">
        <v>775</v>
      </c>
      <c r="D161" s="320">
        <v>0.62905844155844159</v>
      </c>
      <c r="E161" s="321">
        <v>300</v>
      </c>
      <c r="F161" s="320">
        <v>0.2435064935064935</v>
      </c>
      <c r="G161" s="319">
        <v>72</v>
      </c>
      <c r="H161" s="320">
        <v>5.844155844155844E-2</v>
      </c>
      <c r="I161" s="321">
        <v>85</v>
      </c>
      <c r="J161" s="320">
        <v>6.8993506493506496E-2</v>
      </c>
      <c r="K161" s="319">
        <v>1232</v>
      </c>
      <c r="T161" s="169"/>
    </row>
    <row r="162" spans="1:20" x14ac:dyDescent="0.25">
      <c r="A162" s="187"/>
      <c r="B162" s="187"/>
      <c r="C162" s="316"/>
      <c r="D162" s="316"/>
      <c r="E162" s="316"/>
      <c r="F162" s="316"/>
      <c r="G162" s="316"/>
      <c r="H162" s="316"/>
      <c r="I162" s="316"/>
      <c r="J162" s="316"/>
      <c r="K162" s="316"/>
    </row>
    <row r="163" spans="1:20" ht="26.25" customHeight="1" x14ac:dyDescent="0.25">
      <c r="A163" s="45" t="s">
        <v>131</v>
      </c>
      <c r="B163" s="27"/>
      <c r="C163" s="166"/>
      <c r="D163" s="166"/>
      <c r="E163" s="166"/>
      <c r="F163" s="166"/>
      <c r="G163" s="166"/>
      <c r="H163" s="166"/>
      <c r="I163" s="166"/>
      <c r="J163" s="166"/>
      <c r="K163" s="166"/>
    </row>
    <row r="164" spans="1:20" ht="26.25" customHeight="1" x14ac:dyDescent="0.25">
      <c r="A164" s="45" t="s">
        <v>26</v>
      </c>
      <c r="B164" s="27"/>
      <c r="C164" s="166"/>
      <c r="D164" s="166"/>
      <c r="E164" s="166"/>
      <c r="F164" s="166"/>
      <c r="G164" s="166"/>
      <c r="H164" s="166"/>
      <c r="I164" s="166"/>
      <c r="J164" s="166"/>
      <c r="K164" s="166"/>
    </row>
    <row r="165" spans="1:20" ht="28.5" customHeight="1" x14ac:dyDescent="0.25">
      <c r="A165" s="573" t="s">
        <v>58</v>
      </c>
      <c r="B165" s="573"/>
      <c r="C165" s="573"/>
      <c r="D165" s="573"/>
      <c r="E165" s="573"/>
      <c r="F165" s="573"/>
      <c r="G165" s="573"/>
      <c r="H165" s="573"/>
      <c r="I165" s="573"/>
      <c r="J165" s="573"/>
      <c r="K165" s="573"/>
    </row>
    <row r="166" spans="1:20" ht="30" customHeight="1" x14ac:dyDescent="0.25">
      <c r="A166" s="574" t="s">
        <v>56</v>
      </c>
      <c r="B166" s="574"/>
      <c r="C166" s="574"/>
      <c r="D166" s="574"/>
      <c r="E166" s="574"/>
      <c r="F166" s="574"/>
      <c r="G166" s="574"/>
      <c r="H166" s="574"/>
      <c r="I166" s="574"/>
      <c r="J166" s="574"/>
      <c r="K166" s="574"/>
    </row>
    <row r="167" spans="1:20" ht="27.75" customHeight="1" x14ac:dyDescent="0.25">
      <c r="A167" s="574" t="s">
        <v>57</v>
      </c>
      <c r="B167" s="574"/>
      <c r="C167" s="574"/>
      <c r="D167" s="574"/>
      <c r="E167" s="574"/>
      <c r="F167" s="574"/>
      <c r="G167" s="574"/>
      <c r="H167" s="574"/>
      <c r="I167" s="574"/>
      <c r="J167" s="574"/>
      <c r="K167" s="574"/>
    </row>
    <row r="168" spans="1:20" x14ac:dyDescent="0.25">
      <c r="A168" s="572"/>
      <c r="B168" s="572"/>
      <c r="C168" s="572"/>
      <c r="D168" s="572"/>
      <c r="E168" s="572"/>
      <c r="F168" s="572"/>
      <c r="G168" s="572"/>
      <c r="H168" s="572"/>
      <c r="I168" s="572"/>
      <c r="J168" s="572"/>
      <c r="K168" s="572"/>
    </row>
    <row r="169" spans="1:20" x14ac:dyDescent="0.25">
      <c r="A169" s="277" t="s">
        <v>54</v>
      </c>
      <c r="B169" s="34"/>
      <c r="C169" s="34"/>
      <c r="D169" s="34"/>
      <c r="E169" s="34"/>
      <c r="F169" s="34"/>
      <c r="G169" s="34"/>
      <c r="H169" s="34"/>
      <c r="I169" s="34"/>
      <c r="J169" s="34"/>
      <c r="K169" s="34"/>
    </row>
    <row r="170" spans="1:20" x14ac:dyDescent="0.25">
      <c r="A170" s="278" t="s">
        <v>55</v>
      </c>
      <c r="B170" s="34"/>
      <c r="C170" s="34"/>
      <c r="D170" s="34"/>
      <c r="E170" s="34"/>
      <c r="F170" s="34"/>
      <c r="G170" s="34"/>
      <c r="H170" s="34"/>
      <c r="I170" s="34"/>
      <c r="J170" s="34"/>
      <c r="K170" s="34"/>
    </row>
  </sheetData>
  <mergeCells count="11">
    <mergeCell ref="A168:K168"/>
    <mergeCell ref="A165:K165"/>
    <mergeCell ref="A166:K166"/>
    <mergeCell ref="A167:K167"/>
    <mergeCell ref="A2:K2"/>
    <mergeCell ref="C4:J4"/>
    <mergeCell ref="K4:K6"/>
    <mergeCell ref="C5:D5"/>
    <mergeCell ref="E5:F5"/>
    <mergeCell ref="G5:H5"/>
    <mergeCell ref="I5:J5"/>
  </mergeCells>
  <conditionalFormatting sqref="A14:Z14 A63:A67 A126:A130 A96:A99 A158:A161 A46:S61 T122:T160 A62:K62 L62:S66 A94:K95 C126:K126 A124:K125 C158:S160 C161:T161 L124:S130 AB14:XFD14 U122:XFD125 A162:XFD1048576 A15:XFD27 L67:XFD67 A68:XFD70 L94:S99 A1:XFD7 A8:M8 W8:XFD8 A9:XFD13 T46:V54 A41:V45 AF41:XFD54 A28:B36 L28:XFD36 C23:K36 A37:XFD40 T55:XFD62 T63:U66 AE63:XFD66 C63:K67 T71:XFD76 T77:U77 AE77:XFD77 A71:S93 T78:XFD94 T95:U98 AE95:XFD98 C96:K99 T99:XFD108 T110:XFD121 T109:U109 AE109:XFD109 A100:S123 U126:V129 AF126:XFD129 U130:XFD139 U141:XFD157 U140:V140 AF140:XFD140 A131:S157 U158:U161 AE158:XFD161">
    <cfRule type="containsText" dxfId="71" priority="33" operator="containsText" text="TRUE">
      <formula>NOT(ISERROR(SEARCH("TRUE",A1)))</formula>
    </cfRule>
    <cfRule type="containsText" dxfId="70" priority="34" operator="containsText" text="FALSE">
      <formula>NOT(ISERROR(SEARCH("FALSE",A1)))</formula>
    </cfRule>
  </conditionalFormatting>
  <conditionalFormatting sqref="B63">
    <cfRule type="containsText" dxfId="69" priority="29" operator="containsText" text="TRUE">
      <formula>NOT(ISERROR(SEARCH("TRUE",B63)))</formula>
    </cfRule>
    <cfRule type="containsText" dxfId="68" priority="30" operator="containsText" text="FALSE">
      <formula>NOT(ISERROR(SEARCH("FALSE",B63)))</formula>
    </cfRule>
  </conditionalFormatting>
  <conditionalFormatting sqref="B126">
    <cfRule type="containsText" dxfId="67" priority="27" operator="containsText" text="TRUE">
      <formula>NOT(ISERROR(SEARCH("TRUE",B126)))</formula>
    </cfRule>
    <cfRule type="containsText" dxfId="66" priority="28" operator="containsText" text="FALSE">
      <formula>NOT(ISERROR(SEARCH("FALSE",B126)))</formula>
    </cfRule>
  </conditionalFormatting>
  <conditionalFormatting sqref="B127:B130">
    <cfRule type="containsText" dxfId="65" priority="23" operator="containsText" text="TRUE">
      <formula>NOT(ISERROR(SEARCH("TRUE",B127)))</formula>
    </cfRule>
    <cfRule type="containsText" dxfId="64" priority="24" operator="containsText" text="FALSE">
      <formula>NOT(ISERROR(SEARCH("FALSE",B127)))</formula>
    </cfRule>
  </conditionalFormatting>
  <conditionalFormatting sqref="B64:B67">
    <cfRule type="containsText" dxfId="63" priority="19" operator="containsText" text="TRUE">
      <formula>NOT(ISERROR(SEARCH("TRUE",B64)))</formula>
    </cfRule>
    <cfRule type="containsText" dxfId="62" priority="20" operator="containsText" text="FALSE">
      <formula>NOT(ISERROR(SEARCH("FALSE",B64)))</formula>
    </cfRule>
  </conditionalFormatting>
  <conditionalFormatting sqref="B96:B99">
    <cfRule type="containsText" dxfId="61" priority="17" operator="containsText" text="TRUE">
      <formula>NOT(ISERROR(SEARCH("TRUE",B96)))</formula>
    </cfRule>
    <cfRule type="containsText" dxfId="60" priority="18" operator="containsText" text="FALSE">
      <formula>NOT(ISERROR(SEARCH("FALSE",B96)))</formula>
    </cfRule>
  </conditionalFormatting>
  <conditionalFormatting sqref="B158 B160:B161">
    <cfRule type="containsText" dxfId="59" priority="15" operator="containsText" text="TRUE">
      <formula>NOT(ISERROR(SEARCH("TRUE",B158)))</formula>
    </cfRule>
    <cfRule type="containsText" dxfId="58" priority="16" operator="containsText" text="FALSE">
      <formula>NOT(ISERROR(SEARCH("FALSE",B158)))</formula>
    </cfRule>
  </conditionalFormatting>
  <conditionalFormatting sqref="B159">
    <cfRule type="containsText" dxfId="57" priority="13" operator="containsText" text="TRUE">
      <formula>NOT(ISERROR(SEARCH("TRUE",B159)))</formula>
    </cfRule>
    <cfRule type="containsText" dxfId="56" priority="14" operator="containsText" text="FALSE">
      <formula>NOT(ISERROR(SEARCH("FALSE",B159)))</formula>
    </cfRule>
  </conditionalFormatting>
  <conditionalFormatting sqref="C43:K43">
    <cfRule type="containsText" dxfId="55" priority="7" operator="containsText" text="TRUE">
      <formula>NOT(ISERROR(SEARCH("TRUE",C43)))</formula>
    </cfRule>
    <cfRule type="containsText" dxfId="54" priority="8" operator="containsText" text="FALSE">
      <formula>NOT(ISERROR(SEARCH("FALSE",C43)))</formula>
    </cfRule>
  </conditionalFormatting>
  <conditionalFormatting sqref="C127:K127 C128:H130 J128:K130">
    <cfRule type="containsText" dxfId="53" priority="5" operator="containsText" text="TRUE">
      <formula>NOT(ISERROR(SEARCH("TRUE",C127)))</formula>
    </cfRule>
    <cfRule type="containsText" dxfId="52" priority="6" operator="containsText" text="FALSE">
      <formula>NOT(ISERROR(SEARCH("FALSE",C127)))</formula>
    </cfRule>
  </conditionalFormatting>
  <conditionalFormatting sqref="I128:I130">
    <cfRule type="containsText" dxfId="51" priority="3" operator="containsText" text="TRUE">
      <formula>NOT(ISERROR(SEARCH("TRUE",I128)))</formula>
    </cfRule>
    <cfRule type="containsText" dxfId="50" priority="4" operator="containsText" text="FALSE">
      <formula>NOT(ISERROR(SEARCH("FALSE",I128)))</formula>
    </cfRule>
  </conditionalFormatting>
  <conditionalFormatting sqref="C158:K161">
    <cfRule type="containsText" dxfId="49" priority="1" operator="containsText" text="TRUE">
      <formula>NOT(ISERROR(SEARCH("TRUE",C158)))</formula>
    </cfRule>
    <cfRule type="containsText" dxfId="48" priority="2" operator="containsText" text="FALSE">
      <formula>NOT(ISERROR(SEARCH("FALSE",C158)))</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zoomScale="80" zoomScaleNormal="80" workbookViewId="0"/>
  </sheetViews>
  <sheetFormatPr defaultRowHeight="13.2" x14ac:dyDescent="0.25"/>
  <cols>
    <col min="1" max="2" width="9.109375" style="43"/>
    <col min="3" max="3" width="11.5546875" style="43" bestFit="1" customWidth="1"/>
    <col min="4" max="4" width="9.6640625" style="43" customWidth="1"/>
    <col min="5" max="5" width="14.5546875" style="43" customWidth="1"/>
    <col min="6" max="6" width="12.33203125" style="43" customWidth="1"/>
    <col min="7" max="7" width="15.5546875" style="43" customWidth="1"/>
    <col min="8" max="10" width="9.109375" style="43"/>
    <col min="11" max="11" width="11.88671875" style="43" bestFit="1" customWidth="1"/>
    <col min="12" max="251" width="9.109375" style="43"/>
    <col min="252" max="252" width="11.44140625" style="43" customWidth="1"/>
    <col min="253" max="253" width="9.6640625" style="43" customWidth="1"/>
    <col min="254" max="255" width="12.33203125" style="43" customWidth="1"/>
    <col min="256" max="256" width="11.33203125" style="43" customWidth="1"/>
    <col min="257" max="507" width="9.109375" style="43"/>
    <col min="508" max="508" width="11.44140625" style="43" customWidth="1"/>
    <col min="509" max="509" width="9.6640625" style="43" customWidth="1"/>
    <col min="510" max="511" width="12.33203125" style="43" customWidth="1"/>
    <col min="512" max="512" width="11.33203125" style="43" customWidth="1"/>
    <col min="513" max="763" width="9.109375" style="43"/>
    <col min="764" max="764" width="11.44140625" style="43" customWidth="1"/>
    <col min="765" max="765" width="9.6640625" style="43" customWidth="1"/>
    <col min="766" max="767" width="12.33203125" style="43" customWidth="1"/>
    <col min="768" max="768" width="11.33203125" style="43" customWidth="1"/>
    <col min="769" max="1019" width="9.109375" style="43"/>
    <col min="1020" max="1020" width="11.44140625" style="43" customWidth="1"/>
    <col min="1021" max="1021" width="9.6640625" style="43" customWidth="1"/>
    <col min="1022" max="1023" width="12.33203125" style="43" customWidth="1"/>
    <col min="1024" max="1024" width="11.33203125" style="43" customWidth="1"/>
    <col min="1025" max="1275" width="9.109375" style="43"/>
    <col min="1276" max="1276" width="11.44140625" style="43" customWidth="1"/>
    <col min="1277" max="1277" width="9.6640625" style="43" customWidth="1"/>
    <col min="1278" max="1279" width="12.33203125" style="43" customWidth="1"/>
    <col min="1280" max="1280" width="11.33203125" style="43" customWidth="1"/>
    <col min="1281" max="1531" width="9.109375" style="43"/>
    <col min="1532" max="1532" width="11.44140625" style="43" customWidth="1"/>
    <col min="1533" max="1533" width="9.6640625" style="43" customWidth="1"/>
    <col min="1534" max="1535" width="12.33203125" style="43" customWidth="1"/>
    <col min="1536" max="1536" width="11.33203125" style="43" customWidth="1"/>
    <col min="1537" max="1787" width="9.109375" style="43"/>
    <col min="1788" max="1788" width="11.44140625" style="43" customWidth="1"/>
    <col min="1789" max="1789" width="9.6640625" style="43" customWidth="1"/>
    <col min="1790" max="1791" width="12.33203125" style="43" customWidth="1"/>
    <col min="1792" max="1792" width="11.33203125" style="43" customWidth="1"/>
    <col min="1793" max="2043" width="9.109375" style="43"/>
    <col min="2044" max="2044" width="11.44140625" style="43" customWidth="1"/>
    <col min="2045" max="2045" width="9.6640625" style="43" customWidth="1"/>
    <col min="2046" max="2047" width="12.33203125" style="43" customWidth="1"/>
    <col min="2048" max="2048" width="11.33203125" style="43" customWidth="1"/>
    <col min="2049" max="2299" width="9.109375" style="43"/>
    <col min="2300" max="2300" width="11.44140625" style="43" customWidth="1"/>
    <col min="2301" max="2301" width="9.6640625" style="43" customWidth="1"/>
    <col min="2302" max="2303" width="12.33203125" style="43" customWidth="1"/>
    <col min="2304" max="2304" width="11.33203125" style="43" customWidth="1"/>
    <col min="2305" max="2555" width="9.109375" style="43"/>
    <col min="2556" max="2556" width="11.44140625" style="43" customWidth="1"/>
    <col min="2557" max="2557" width="9.6640625" style="43" customWidth="1"/>
    <col min="2558" max="2559" width="12.33203125" style="43" customWidth="1"/>
    <col min="2560" max="2560" width="11.33203125" style="43" customWidth="1"/>
    <col min="2561" max="2811" width="9.109375" style="43"/>
    <col min="2812" max="2812" width="11.44140625" style="43" customWidth="1"/>
    <col min="2813" max="2813" width="9.6640625" style="43" customWidth="1"/>
    <col min="2814" max="2815" width="12.33203125" style="43" customWidth="1"/>
    <col min="2816" max="2816" width="11.33203125" style="43" customWidth="1"/>
    <col min="2817" max="3067" width="9.109375" style="43"/>
    <col min="3068" max="3068" width="11.44140625" style="43" customWidth="1"/>
    <col min="3069" max="3069" width="9.6640625" style="43" customWidth="1"/>
    <col min="3070" max="3071" width="12.33203125" style="43" customWidth="1"/>
    <col min="3072" max="3072" width="11.33203125" style="43" customWidth="1"/>
    <col min="3073" max="3323" width="9.109375" style="43"/>
    <col min="3324" max="3324" width="11.44140625" style="43" customWidth="1"/>
    <col min="3325" max="3325" width="9.6640625" style="43" customWidth="1"/>
    <col min="3326" max="3327" width="12.33203125" style="43" customWidth="1"/>
    <col min="3328" max="3328" width="11.33203125" style="43" customWidth="1"/>
    <col min="3329" max="3579" width="9.109375" style="43"/>
    <col min="3580" max="3580" width="11.44140625" style="43" customWidth="1"/>
    <col min="3581" max="3581" width="9.6640625" style="43" customWidth="1"/>
    <col min="3582" max="3583" width="12.33203125" style="43" customWidth="1"/>
    <col min="3584" max="3584" width="11.33203125" style="43" customWidth="1"/>
    <col min="3585" max="3835" width="9.109375" style="43"/>
    <col min="3836" max="3836" width="11.44140625" style="43" customWidth="1"/>
    <col min="3837" max="3837" width="9.6640625" style="43" customWidth="1"/>
    <col min="3838" max="3839" width="12.33203125" style="43" customWidth="1"/>
    <col min="3840" max="3840" width="11.33203125" style="43" customWidth="1"/>
    <col min="3841" max="4091" width="9.109375" style="43"/>
    <col min="4092" max="4092" width="11.44140625" style="43" customWidth="1"/>
    <col min="4093" max="4093" width="9.6640625" style="43" customWidth="1"/>
    <col min="4094" max="4095" width="12.33203125" style="43" customWidth="1"/>
    <col min="4096" max="4096" width="11.33203125" style="43" customWidth="1"/>
    <col min="4097" max="4347" width="9.109375" style="43"/>
    <col min="4348" max="4348" width="11.44140625" style="43" customWidth="1"/>
    <col min="4349" max="4349" width="9.6640625" style="43" customWidth="1"/>
    <col min="4350" max="4351" width="12.33203125" style="43" customWidth="1"/>
    <col min="4352" max="4352" width="11.33203125" style="43" customWidth="1"/>
    <col min="4353" max="4603" width="9.109375" style="43"/>
    <col min="4604" max="4604" width="11.44140625" style="43" customWidth="1"/>
    <col min="4605" max="4605" width="9.6640625" style="43" customWidth="1"/>
    <col min="4606" max="4607" width="12.33203125" style="43" customWidth="1"/>
    <col min="4608" max="4608" width="11.33203125" style="43" customWidth="1"/>
    <col min="4609" max="4859" width="9.109375" style="43"/>
    <col min="4860" max="4860" width="11.44140625" style="43" customWidth="1"/>
    <col min="4861" max="4861" width="9.6640625" style="43" customWidth="1"/>
    <col min="4862" max="4863" width="12.33203125" style="43" customWidth="1"/>
    <col min="4864" max="4864" width="11.33203125" style="43" customWidth="1"/>
    <col min="4865" max="5115" width="9.109375" style="43"/>
    <col min="5116" max="5116" width="11.44140625" style="43" customWidth="1"/>
    <col min="5117" max="5117" width="9.6640625" style="43" customWidth="1"/>
    <col min="5118" max="5119" width="12.33203125" style="43" customWidth="1"/>
    <col min="5120" max="5120" width="11.33203125" style="43" customWidth="1"/>
    <col min="5121" max="5371" width="9.109375" style="43"/>
    <col min="5372" max="5372" width="11.44140625" style="43" customWidth="1"/>
    <col min="5373" max="5373" width="9.6640625" style="43" customWidth="1"/>
    <col min="5374" max="5375" width="12.33203125" style="43" customWidth="1"/>
    <col min="5376" max="5376" width="11.33203125" style="43" customWidth="1"/>
    <col min="5377" max="5627" width="9.109375" style="43"/>
    <col min="5628" max="5628" width="11.44140625" style="43" customWidth="1"/>
    <col min="5629" max="5629" width="9.6640625" style="43" customWidth="1"/>
    <col min="5630" max="5631" width="12.33203125" style="43" customWidth="1"/>
    <col min="5632" max="5632" width="11.33203125" style="43" customWidth="1"/>
    <col min="5633" max="5883" width="9.109375" style="43"/>
    <col min="5884" max="5884" width="11.44140625" style="43" customWidth="1"/>
    <col min="5885" max="5885" width="9.6640625" style="43" customWidth="1"/>
    <col min="5886" max="5887" width="12.33203125" style="43" customWidth="1"/>
    <col min="5888" max="5888" width="11.33203125" style="43" customWidth="1"/>
    <col min="5889" max="6139" width="9.109375" style="43"/>
    <col min="6140" max="6140" width="11.44140625" style="43" customWidth="1"/>
    <col min="6141" max="6141" width="9.6640625" style="43" customWidth="1"/>
    <col min="6142" max="6143" width="12.33203125" style="43" customWidth="1"/>
    <col min="6144" max="6144" width="11.33203125" style="43" customWidth="1"/>
    <col min="6145" max="6395" width="9.109375" style="43"/>
    <col min="6396" max="6396" width="11.44140625" style="43" customWidth="1"/>
    <col min="6397" max="6397" width="9.6640625" style="43" customWidth="1"/>
    <col min="6398" max="6399" width="12.33203125" style="43" customWidth="1"/>
    <col min="6400" max="6400" width="11.33203125" style="43" customWidth="1"/>
    <col min="6401" max="6651" width="9.109375" style="43"/>
    <col min="6652" max="6652" width="11.44140625" style="43" customWidth="1"/>
    <col min="6653" max="6653" width="9.6640625" style="43" customWidth="1"/>
    <col min="6654" max="6655" width="12.33203125" style="43" customWidth="1"/>
    <col min="6656" max="6656" width="11.33203125" style="43" customWidth="1"/>
    <col min="6657" max="6907" width="9.109375" style="43"/>
    <col min="6908" max="6908" width="11.44140625" style="43" customWidth="1"/>
    <col min="6909" max="6909" width="9.6640625" style="43" customWidth="1"/>
    <col min="6910" max="6911" width="12.33203125" style="43" customWidth="1"/>
    <col min="6912" max="6912" width="11.33203125" style="43" customWidth="1"/>
    <col min="6913" max="7163" width="9.109375" style="43"/>
    <col min="7164" max="7164" width="11.44140625" style="43" customWidth="1"/>
    <col min="7165" max="7165" width="9.6640625" style="43" customWidth="1"/>
    <col min="7166" max="7167" width="12.33203125" style="43" customWidth="1"/>
    <col min="7168" max="7168" width="11.33203125" style="43" customWidth="1"/>
    <col min="7169" max="7419" width="9.109375" style="43"/>
    <col min="7420" max="7420" width="11.44140625" style="43" customWidth="1"/>
    <col min="7421" max="7421" width="9.6640625" style="43" customWidth="1"/>
    <col min="7422" max="7423" width="12.33203125" style="43" customWidth="1"/>
    <col min="7424" max="7424" width="11.33203125" style="43" customWidth="1"/>
    <col min="7425" max="7675" width="9.109375" style="43"/>
    <col min="7676" max="7676" width="11.44140625" style="43" customWidth="1"/>
    <col min="7677" max="7677" width="9.6640625" style="43" customWidth="1"/>
    <col min="7678" max="7679" width="12.33203125" style="43" customWidth="1"/>
    <col min="7680" max="7680" width="11.33203125" style="43" customWidth="1"/>
    <col min="7681" max="7931" width="9.109375" style="43"/>
    <col min="7932" max="7932" width="11.44140625" style="43" customWidth="1"/>
    <col min="7933" max="7933" width="9.6640625" style="43" customWidth="1"/>
    <col min="7934" max="7935" width="12.33203125" style="43" customWidth="1"/>
    <col min="7936" max="7936" width="11.33203125" style="43" customWidth="1"/>
    <col min="7937" max="8187" width="9.109375" style="43"/>
    <col min="8188" max="8188" width="11.44140625" style="43" customWidth="1"/>
    <col min="8189" max="8189" width="9.6640625" style="43" customWidth="1"/>
    <col min="8190" max="8191" width="12.33203125" style="43" customWidth="1"/>
    <col min="8192" max="8192" width="11.33203125" style="43" customWidth="1"/>
    <col min="8193" max="8443" width="9.109375" style="43"/>
    <col min="8444" max="8444" width="11.44140625" style="43" customWidth="1"/>
    <col min="8445" max="8445" width="9.6640625" style="43" customWidth="1"/>
    <col min="8446" max="8447" width="12.33203125" style="43" customWidth="1"/>
    <col min="8448" max="8448" width="11.33203125" style="43" customWidth="1"/>
    <col min="8449" max="8699" width="9.109375" style="43"/>
    <col min="8700" max="8700" width="11.44140625" style="43" customWidth="1"/>
    <col min="8701" max="8701" width="9.6640625" style="43" customWidth="1"/>
    <col min="8702" max="8703" width="12.33203125" style="43" customWidth="1"/>
    <col min="8704" max="8704" width="11.33203125" style="43" customWidth="1"/>
    <col min="8705" max="8955" width="9.109375" style="43"/>
    <col min="8956" max="8956" width="11.44140625" style="43" customWidth="1"/>
    <col min="8957" max="8957" width="9.6640625" style="43" customWidth="1"/>
    <col min="8958" max="8959" width="12.33203125" style="43" customWidth="1"/>
    <col min="8960" max="8960" width="11.33203125" style="43" customWidth="1"/>
    <col min="8961" max="9211" width="9.109375" style="43"/>
    <col min="9212" max="9212" width="11.44140625" style="43" customWidth="1"/>
    <col min="9213" max="9213" width="9.6640625" style="43" customWidth="1"/>
    <col min="9214" max="9215" width="12.33203125" style="43" customWidth="1"/>
    <col min="9216" max="9216" width="11.33203125" style="43" customWidth="1"/>
    <col min="9217" max="9467" width="9.109375" style="43"/>
    <col min="9468" max="9468" width="11.44140625" style="43" customWidth="1"/>
    <col min="9469" max="9469" width="9.6640625" style="43" customWidth="1"/>
    <col min="9470" max="9471" width="12.33203125" style="43" customWidth="1"/>
    <col min="9472" max="9472" width="11.33203125" style="43" customWidth="1"/>
    <col min="9473" max="9723" width="9.109375" style="43"/>
    <col min="9724" max="9724" width="11.44140625" style="43" customWidth="1"/>
    <col min="9725" max="9725" width="9.6640625" style="43" customWidth="1"/>
    <col min="9726" max="9727" width="12.33203125" style="43" customWidth="1"/>
    <col min="9728" max="9728" width="11.33203125" style="43" customWidth="1"/>
    <col min="9729" max="9979" width="9.109375" style="43"/>
    <col min="9980" max="9980" width="11.44140625" style="43" customWidth="1"/>
    <col min="9981" max="9981" width="9.6640625" style="43" customWidth="1"/>
    <col min="9982" max="9983" width="12.33203125" style="43" customWidth="1"/>
    <col min="9984" max="9984" width="11.33203125" style="43" customWidth="1"/>
    <col min="9985" max="10235" width="9.109375" style="43"/>
    <col min="10236" max="10236" width="11.44140625" style="43" customWidth="1"/>
    <col min="10237" max="10237" width="9.6640625" style="43" customWidth="1"/>
    <col min="10238" max="10239" width="12.33203125" style="43" customWidth="1"/>
    <col min="10240" max="10240" width="11.33203125" style="43" customWidth="1"/>
    <col min="10241" max="10491" width="9.109375" style="43"/>
    <col min="10492" max="10492" width="11.44140625" style="43" customWidth="1"/>
    <col min="10493" max="10493" width="9.6640625" style="43" customWidth="1"/>
    <col min="10494" max="10495" width="12.33203125" style="43" customWidth="1"/>
    <col min="10496" max="10496" width="11.33203125" style="43" customWidth="1"/>
    <col min="10497" max="10747" width="9.109375" style="43"/>
    <col min="10748" max="10748" width="11.44140625" style="43" customWidth="1"/>
    <col min="10749" max="10749" width="9.6640625" style="43" customWidth="1"/>
    <col min="10750" max="10751" width="12.33203125" style="43" customWidth="1"/>
    <col min="10752" max="10752" width="11.33203125" style="43" customWidth="1"/>
    <col min="10753" max="11003" width="9.109375" style="43"/>
    <col min="11004" max="11004" width="11.44140625" style="43" customWidth="1"/>
    <col min="11005" max="11005" width="9.6640625" style="43" customWidth="1"/>
    <col min="11006" max="11007" width="12.33203125" style="43" customWidth="1"/>
    <col min="11008" max="11008" width="11.33203125" style="43" customWidth="1"/>
    <col min="11009" max="11259" width="9.109375" style="43"/>
    <col min="11260" max="11260" width="11.44140625" style="43" customWidth="1"/>
    <col min="11261" max="11261" width="9.6640625" style="43" customWidth="1"/>
    <col min="11262" max="11263" width="12.33203125" style="43" customWidth="1"/>
    <col min="11264" max="11264" width="11.33203125" style="43" customWidth="1"/>
    <col min="11265" max="11515" width="9.109375" style="43"/>
    <col min="11516" max="11516" width="11.44140625" style="43" customWidth="1"/>
    <col min="11517" max="11517" width="9.6640625" style="43" customWidth="1"/>
    <col min="11518" max="11519" width="12.33203125" style="43" customWidth="1"/>
    <col min="11520" max="11520" width="11.33203125" style="43" customWidth="1"/>
    <col min="11521" max="11771" width="9.109375" style="43"/>
    <col min="11772" max="11772" width="11.44140625" style="43" customWidth="1"/>
    <col min="11773" max="11773" width="9.6640625" style="43" customWidth="1"/>
    <col min="11774" max="11775" width="12.33203125" style="43" customWidth="1"/>
    <col min="11776" max="11776" width="11.33203125" style="43" customWidth="1"/>
    <col min="11777" max="12027" width="9.109375" style="43"/>
    <col min="12028" max="12028" width="11.44140625" style="43" customWidth="1"/>
    <col min="12029" max="12029" width="9.6640625" style="43" customWidth="1"/>
    <col min="12030" max="12031" width="12.33203125" style="43" customWidth="1"/>
    <col min="12032" max="12032" width="11.33203125" style="43" customWidth="1"/>
    <col min="12033" max="12283" width="9.109375" style="43"/>
    <col min="12284" max="12284" width="11.44140625" style="43" customWidth="1"/>
    <col min="12285" max="12285" width="9.6640625" style="43" customWidth="1"/>
    <col min="12286" max="12287" width="12.33203125" style="43" customWidth="1"/>
    <col min="12288" max="12288" width="11.33203125" style="43" customWidth="1"/>
    <col min="12289" max="12539" width="9.109375" style="43"/>
    <col min="12540" max="12540" width="11.44140625" style="43" customWidth="1"/>
    <col min="12541" max="12541" width="9.6640625" style="43" customWidth="1"/>
    <col min="12542" max="12543" width="12.33203125" style="43" customWidth="1"/>
    <col min="12544" max="12544" width="11.33203125" style="43" customWidth="1"/>
    <col min="12545" max="12795" width="9.109375" style="43"/>
    <col min="12796" max="12796" width="11.44140625" style="43" customWidth="1"/>
    <col min="12797" max="12797" width="9.6640625" style="43" customWidth="1"/>
    <col min="12798" max="12799" width="12.33203125" style="43" customWidth="1"/>
    <col min="12800" max="12800" width="11.33203125" style="43" customWidth="1"/>
    <col min="12801" max="13051" width="9.109375" style="43"/>
    <col min="13052" max="13052" width="11.44140625" style="43" customWidth="1"/>
    <col min="13053" max="13053" width="9.6640625" style="43" customWidth="1"/>
    <col min="13054" max="13055" width="12.33203125" style="43" customWidth="1"/>
    <col min="13056" max="13056" width="11.33203125" style="43" customWidth="1"/>
    <col min="13057" max="13307" width="9.109375" style="43"/>
    <col min="13308" max="13308" width="11.44140625" style="43" customWidth="1"/>
    <col min="13309" max="13309" width="9.6640625" style="43" customWidth="1"/>
    <col min="13310" max="13311" width="12.33203125" style="43" customWidth="1"/>
    <col min="13312" max="13312" width="11.33203125" style="43" customWidth="1"/>
    <col min="13313" max="13563" width="9.109375" style="43"/>
    <col min="13564" max="13564" width="11.44140625" style="43" customWidth="1"/>
    <col min="13565" max="13565" width="9.6640625" style="43" customWidth="1"/>
    <col min="13566" max="13567" width="12.33203125" style="43" customWidth="1"/>
    <col min="13568" max="13568" width="11.33203125" style="43" customWidth="1"/>
    <col min="13569" max="13819" width="9.109375" style="43"/>
    <col min="13820" max="13820" width="11.44140625" style="43" customWidth="1"/>
    <col min="13821" max="13821" width="9.6640625" style="43" customWidth="1"/>
    <col min="13822" max="13823" width="12.33203125" style="43" customWidth="1"/>
    <col min="13824" max="13824" width="11.33203125" style="43" customWidth="1"/>
    <col min="13825" max="14075" width="9.109375" style="43"/>
    <col min="14076" max="14076" width="11.44140625" style="43" customWidth="1"/>
    <col min="14077" max="14077" width="9.6640625" style="43" customWidth="1"/>
    <col min="14078" max="14079" width="12.33203125" style="43" customWidth="1"/>
    <col min="14080" max="14080" width="11.33203125" style="43" customWidth="1"/>
    <col min="14081" max="14331" width="9.109375" style="43"/>
    <col min="14332" max="14332" width="11.44140625" style="43" customWidth="1"/>
    <col min="14333" max="14333" width="9.6640625" style="43" customWidth="1"/>
    <col min="14334" max="14335" width="12.33203125" style="43" customWidth="1"/>
    <col min="14336" max="14336" width="11.33203125" style="43" customWidth="1"/>
    <col min="14337" max="14587" width="9.109375" style="43"/>
    <col min="14588" max="14588" width="11.44140625" style="43" customWidth="1"/>
    <col min="14589" max="14589" width="9.6640625" style="43" customWidth="1"/>
    <col min="14590" max="14591" width="12.33203125" style="43" customWidth="1"/>
    <col min="14592" max="14592" width="11.33203125" style="43" customWidth="1"/>
    <col min="14593" max="14843" width="9.109375" style="43"/>
    <col min="14844" max="14844" width="11.44140625" style="43" customWidth="1"/>
    <col min="14845" max="14845" width="9.6640625" style="43" customWidth="1"/>
    <col min="14846" max="14847" width="12.33203125" style="43" customWidth="1"/>
    <col min="14848" max="14848" width="11.33203125" style="43" customWidth="1"/>
    <col min="14849" max="15099" width="9.109375" style="43"/>
    <col min="15100" max="15100" width="11.44140625" style="43" customWidth="1"/>
    <col min="15101" max="15101" width="9.6640625" style="43" customWidth="1"/>
    <col min="15102" max="15103" width="12.33203125" style="43" customWidth="1"/>
    <col min="15104" max="15104" width="11.33203125" style="43" customWidth="1"/>
    <col min="15105" max="15355" width="9.109375" style="43"/>
    <col min="15356" max="15356" width="11.44140625" style="43" customWidth="1"/>
    <col min="15357" max="15357" width="9.6640625" style="43" customWidth="1"/>
    <col min="15358" max="15359" width="12.33203125" style="43" customWidth="1"/>
    <col min="15360" max="15360" width="11.33203125" style="43" customWidth="1"/>
    <col min="15361" max="15611" width="9.109375" style="43"/>
    <col min="15612" max="15612" width="11.44140625" style="43" customWidth="1"/>
    <col min="15613" max="15613" width="9.6640625" style="43" customWidth="1"/>
    <col min="15614" max="15615" width="12.33203125" style="43" customWidth="1"/>
    <col min="15616" max="15616" width="11.33203125" style="43" customWidth="1"/>
    <col min="15617" max="15867" width="9.109375" style="43"/>
    <col min="15868" max="15868" width="11.44140625" style="43" customWidth="1"/>
    <col min="15869" max="15869" width="9.6640625" style="43" customWidth="1"/>
    <col min="15870" max="15871" width="12.33203125" style="43" customWidth="1"/>
    <col min="15872" max="15872" width="11.33203125" style="43" customWidth="1"/>
    <col min="15873" max="16123" width="9.109375" style="43"/>
    <col min="16124" max="16124" width="11.44140625" style="43" customWidth="1"/>
    <col min="16125" max="16125" width="9.6640625" style="43" customWidth="1"/>
    <col min="16126" max="16127" width="12.33203125" style="43" customWidth="1"/>
    <col min="16128" max="16128" width="11.33203125" style="43" customWidth="1"/>
    <col min="16129" max="16377" width="9.109375" style="43"/>
    <col min="16378" max="16384" width="9.109375" style="43" customWidth="1"/>
  </cols>
  <sheetData>
    <row r="1" spans="1:14" x14ac:dyDescent="0.25">
      <c r="A1" s="189" t="s">
        <v>107</v>
      </c>
      <c r="B1" s="189"/>
      <c r="C1" s="191"/>
      <c r="D1" s="191"/>
      <c r="E1" s="191"/>
      <c r="F1" s="191"/>
      <c r="G1" s="77" t="s">
        <v>30</v>
      </c>
    </row>
    <row r="2" spans="1:14" ht="26.25" customHeight="1" x14ac:dyDescent="0.25">
      <c r="A2" s="539" t="s">
        <v>159</v>
      </c>
      <c r="B2" s="585"/>
      <c r="C2" s="585"/>
      <c r="D2" s="585"/>
      <c r="E2" s="585"/>
      <c r="F2" s="585"/>
      <c r="G2" s="586"/>
    </row>
    <row r="3" spans="1:14" x14ac:dyDescent="0.25">
      <c r="A3" s="191"/>
      <c r="B3" s="191"/>
      <c r="C3" s="191"/>
      <c r="D3" s="191"/>
      <c r="E3" s="191"/>
      <c r="F3" s="192"/>
    </row>
    <row r="4" spans="1:14" ht="15.6" x14ac:dyDescent="0.25">
      <c r="A4" s="53" t="s">
        <v>14</v>
      </c>
      <c r="B4" s="53" t="s">
        <v>15</v>
      </c>
      <c r="C4" s="231" t="s">
        <v>110</v>
      </c>
      <c r="D4" s="193" t="s">
        <v>104</v>
      </c>
      <c r="E4" s="193" t="s">
        <v>105</v>
      </c>
      <c r="F4" s="194" t="s">
        <v>106</v>
      </c>
      <c r="G4" s="193" t="s">
        <v>2</v>
      </c>
    </row>
    <row r="5" spans="1:14" ht="3.75" customHeight="1" x14ac:dyDescent="0.25">
      <c r="A5" s="157"/>
      <c r="B5" s="157"/>
      <c r="C5" s="195"/>
      <c r="D5" s="195"/>
      <c r="E5" s="195"/>
      <c r="F5" s="196"/>
    </row>
    <row r="6" spans="1:14" x14ac:dyDescent="0.25">
      <c r="A6" s="197">
        <v>2000</v>
      </c>
      <c r="B6" s="198"/>
      <c r="C6" s="199">
        <v>467986</v>
      </c>
      <c r="D6" s="199">
        <v>7860</v>
      </c>
      <c r="E6" s="199">
        <v>133294</v>
      </c>
      <c r="F6" s="199">
        <v>6621</v>
      </c>
      <c r="G6" s="200">
        <v>615761</v>
      </c>
      <c r="H6" s="201"/>
      <c r="I6" s="201"/>
      <c r="J6" s="201"/>
      <c r="K6" s="259"/>
      <c r="L6" s="169"/>
      <c r="M6" s="169"/>
      <c r="N6" s="169"/>
    </row>
    <row r="7" spans="1:14" x14ac:dyDescent="0.25">
      <c r="A7" s="197">
        <v>2001</v>
      </c>
      <c r="B7" s="198"/>
      <c r="C7" s="199">
        <v>402195</v>
      </c>
      <c r="D7" s="199">
        <v>7667</v>
      </c>
      <c r="E7" s="199">
        <v>132702</v>
      </c>
      <c r="F7" s="199">
        <v>5916</v>
      </c>
      <c r="G7" s="200">
        <v>548480</v>
      </c>
      <c r="H7" s="201"/>
      <c r="I7" s="201"/>
      <c r="J7" s="201"/>
      <c r="K7" s="259"/>
      <c r="L7" s="169"/>
      <c r="M7" s="169"/>
      <c r="N7" s="169"/>
    </row>
    <row r="8" spans="1:14" x14ac:dyDescent="0.25">
      <c r="A8" s="197">
        <v>2002</v>
      </c>
      <c r="B8" s="198"/>
      <c r="C8" s="199">
        <v>377729</v>
      </c>
      <c r="D8" s="199">
        <v>6511</v>
      </c>
      <c r="E8" s="199">
        <v>131543</v>
      </c>
      <c r="F8" s="199">
        <v>4448</v>
      </c>
      <c r="G8" s="200">
        <v>520231</v>
      </c>
      <c r="H8" s="201"/>
      <c r="I8" s="201"/>
      <c r="J8" s="201"/>
      <c r="K8" s="259"/>
      <c r="L8" s="169"/>
      <c r="M8" s="169"/>
      <c r="N8" s="169"/>
    </row>
    <row r="9" spans="1:14" x14ac:dyDescent="0.25">
      <c r="A9" s="197">
        <v>2003</v>
      </c>
      <c r="B9" s="198"/>
      <c r="C9" s="199">
        <v>368263</v>
      </c>
      <c r="D9" s="199">
        <v>4224</v>
      </c>
      <c r="E9" s="199">
        <v>121332</v>
      </c>
      <c r="F9" s="199">
        <v>2431</v>
      </c>
      <c r="G9" s="200">
        <v>496250</v>
      </c>
      <c r="H9" s="201"/>
      <c r="I9" s="201"/>
      <c r="J9" s="201"/>
      <c r="K9" s="259"/>
      <c r="L9" s="169"/>
      <c r="M9" s="169"/>
      <c r="N9" s="169"/>
    </row>
    <row r="10" spans="1:14" x14ac:dyDescent="0.25">
      <c r="A10" s="197">
        <v>2004</v>
      </c>
      <c r="B10" s="198"/>
      <c r="C10" s="199">
        <v>319338</v>
      </c>
      <c r="D10" s="199">
        <v>3384</v>
      </c>
      <c r="E10" s="199">
        <v>118770</v>
      </c>
      <c r="F10" s="199">
        <v>2198</v>
      </c>
      <c r="G10" s="200">
        <v>443690</v>
      </c>
      <c r="H10" s="201"/>
      <c r="I10" s="201"/>
      <c r="J10" s="201"/>
      <c r="K10" s="259"/>
      <c r="L10" s="169"/>
      <c r="M10" s="169"/>
      <c r="N10" s="169"/>
    </row>
    <row r="11" spans="1:14" x14ac:dyDescent="0.25">
      <c r="A11" s="197">
        <v>2005</v>
      </c>
      <c r="B11" s="198"/>
      <c r="C11" s="199">
        <v>343322</v>
      </c>
      <c r="D11" s="199">
        <v>2382</v>
      </c>
      <c r="E11" s="199">
        <v>131503</v>
      </c>
      <c r="F11" s="199">
        <v>1844</v>
      </c>
      <c r="G11" s="200">
        <v>479051</v>
      </c>
      <c r="H11" s="201"/>
      <c r="I11" s="201"/>
      <c r="J11" s="201"/>
      <c r="K11" s="259"/>
      <c r="L11" s="169"/>
      <c r="M11" s="169"/>
      <c r="N11" s="169"/>
    </row>
    <row r="12" spans="1:14" x14ac:dyDescent="0.25">
      <c r="A12" s="197">
        <v>2006</v>
      </c>
      <c r="B12" s="198"/>
      <c r="C12" s="199">
        <v>340078</v>
      </c>
      <c r="D12" s="199">
        <v>2121</v>
      </c>
      <c r="E12" s="199">
        <v>144977</v>
      </c>
      <c r="F12" s="199">
        <v>1755</v>
      </c>
      <c r="G12" s="200">
        <v>488931</v>
      </c>
      <c r="H12" s="201"/>
      <c r="I12" s="201"/>
      <c r="J12" s="201"/>
      <c r="K12" s="259"/>
      <c r="L12" s="169"/>
      <c r="M12" s="169"/>
      <c r="N12" s="169"/>
    </row>
    <row r="13" spans="1:14" x14ac:dyDescent="0.25">
      <c r="A13" s="197">
        <v>2007</v>
      </c>
      <c r="B13" s="203"/>
      <c r="C13" s="199">
        <v>310179</v>
      </c>
      <c r="D13" s="199">
        <v>2359</v>
      </c>
      <c r="E13" s="199">
        <v>146120</v>
      </c>
      <c r="F13" s="199">
        <v>1647</v>
      </c>
      <c r="G13" s="200">
        <v>460305</v>
      </c>
      <c r="H13" s="201"/>
      <c r="I13" s="201"/>
      <c r="J13" s="201"/>
      <c r="K13" s="259"/>
      <c r="L13" s="169"/>
      <c r="M13" s="169"/>
      <c r="N13" s="169"/>
    </row>
    <row r="14" spans="1:14" x14ac:dyDescent="0.25">
      <c r="A14" s="197">
        <v>2008</v>
      </c>
      <c r="B14" s="203"/>
      <c r="C14" s="199">
        <v>294832</v>
      </c>
      <c r="D14" s="199">
        <v>2500</v>
      </c>
      <c r="E14" s="199">
        <v>159337</v>
      </c>
      <c r="F14" s="199">
        <v>1353</v>
      </c>
      <c r="G14" s="200">
        <v>458022</v>
      </c>
      <c r="H14" s="201"/>
      <c r="I14" s="201"/>
      <c r="J14" s="201"/>
      <c r="K14" s="259"/>
      <c r="L14" s="169"/>
      <c r="M14" s="169"/>
      <c r="N14" s="169"/>
    </row>
    <row r="15" spans="1:14" x14ac:dyDescent="0.25">
      <c r="A15" s="197">
        <v>2009</v>
      </c>
      <c r="B15" s="197"/>
      <c r="C15" s="199">
        <v>236293</v>
      </c>
      <c r="D15" s="199">
        <v>2307</v>
      </c>
      <c r="E15" s="199">
        <v>139131</v>
      </c>
      <c r="F15" s="199">
        <v>1103</v>
      </c>
      <c r="G15" s="200">
        <v>378834</v>
      </c>
      <c r="H15" s="201"/>
      <c r="I15" s="201"/>
      <c r="J15" s="201"/>
      <c r="K15" s="259"/>
      <c r="L15" s="169"/>
      <c r="M15" s="169"/>
      <c r="N15" s="169"/>
    </row>
    <row r="16" spans="1:14" x14ac:dyDescent="0.25">
      <c r="A16" s="197">
        <v>2010</v>
      </c>
      <c r="B16" s="197"/>
      <c r="C16" s="199">
        <v>150828</v>
      </c>
      <c r="D16" s="199">
        <v>2179</v>
      </c>
      <c r="E16" s="199">
        <v>124914</v>
      </c>
      <c r="F16" s="199">
        <v>1386</v>
      </c>
      <c r="G16" s="200">
        <v>279307</v>
      </c>
      <c r="H16" s="201"/>
      <c r="I16" s="201"/>
      <c r="J16" s="201"/>
      <c r="K16" s="259"/>
      <c r="L16" s="169"/>
      <c r="M16" s="169"/>
      <c r="N16" s="169"/>
    </row>
    <row r="17" spans="1:14" x14ac:dyDescent="0.25">
      <c r="A17" s="197">
        <v>2011</v>
      </c>
      <c r="B17" s="197"/>
      <c r="C17" s="199">
        <v>129778</v>
      </c>
      <c r="D17" s="199">
        <v>2145</v>
      </c>
      <c r="E17" s="199">
        <v>130691</v>
      </c>
      <c r="F17" s="199">
        <v>933</v>
      </c>
      <c r="G17" s="200">
        <v>263547</v>
      </c>
      <c r="H17" s="201"/>
      <c r="I17" s="201"/>
      <c r="J17" s="201"/>
      <c r="K17" s="259"/>
      <c r="L17" s="169"/>
      <c r="M17" s="169"/>
      <c r="N17" s="169"/>
    </row>
    <row r="18" spans="1:14" x14ac:dyDescent="0.25">
      <c r="A18" s="197">
        <v>2012</v>
      </c>
      <c r="B18" s="197"/>
      <c r="C18" s="199">
        <v>96935</v>
      </c>
      <c r="D18" s="199">
        <v>1552</v>
      </c>
      <c r="E18" s="199">
        <v>128490</v>
      </c>
      <c r="F18" s="199">
        <v>966</v>
      </c>
      <c r="G18" s="204">
        <v>227943</v>
      </c>
      <c r="H18" s="201"/>
      <c r="I18" s="201"/>
      <c r="J18" s="201"/>
      <c r="K18" s="259"/>
      <c r="L18" s="169"/>
      <c r="M18" s="169"/>
      <c r="N18" s="169"/>
    </row>
    <row r="19" spans="1:14" x14ac:dyDescent="0.25">
      <c r="A19" s="197">
        <v>2013</v>
      </c>
      <c r="B19" s="197"/>
      <c r="C19" s="199">
        <v>88831</v>
      </c>
      <c r="D19" s="199">
        <v>432</v>
      </c>
      <c r="E19" s="199">
        <v>129711</v>
      </c>
      <c r="F19" s="199">
        <v>833</v>
      </c>
      <c r="G19" s="204">
        <v>219807</v>
      </c>
      <c r="H19" s="201"/>
      <c r="I19" s="201"/>
      <c r="J19" s="201"/>
      <c r="K19" s="259"/>
      <c r="L19" s="169"/>
      <c r="M19" s="169"/>
      <c r="N19" s="169"/>
    </row>
    <row r="20" spans="1:14" x14ac:dyDescent="0.25">
      <c r="A20" s="197">
        <v>2014</v>
      </c>
      <c r="B20" s="197"/>
      <c r="C20" s="199">
        <v>97986</v>
      </c>
      <c r="D20" s="199">
        <v>370</v>
      </c>
      <c r="E20" s="199">
        <v>122785</v>
      </c>
      <c r="F20" s="199">
        <v>694</v>
      </c>
      <c r="G20" s="204">
        <v>221835</v>
      </c>
      <c r="H20" s="201"/>
      <c r="I20" s="201"/>
      <c r="J20" s="201"/>
      <c r="K20" s="259"/>
      <c r="L20" s="169"/>
      <c r="M20" s="169"/>
      <c r="N20" s="169"/>
    </row>
    <row r="21" spans="1:14" x14ac:dyDescent="0.25">
      <c r="A21" s="197">
        <v>2015</v>
      </c>
      <c r="B21" s="197"/>
      <c r="C21" s="199">
        <v>148728</v>
      </c>
      <c r="D21" s="199">
        <v>539</v>
      </c>
      <c r="E21" s="199">
        <v>103338</v>
      </c>
      <c r="F21" s="199">
        <v>591</v>
      </c>
      <c r="G21" s="204">
        <v>253196</v>
      </c>
      <c r="H21" s="201"/>
      <c r="I21" s="201"/>
      <c r="J21" s="201"/>
      <c r="K21" s="259"/>
      <c r="L21" s="169"/>
      <c r="M21" s="169"/>
      <c r="N21" s="169"/>
    </row>
    <row r="22" spans="1:14" x14ac:dyDescent="0.25">
      <c r="A22" s="197">
        <v>2016</v>
      </c>
      <c r="B22" s="197"/>
      <c r="C22" s="199">
        <v>190028</v>
      </c>
      <c r="D22" s="199">
        <v>870</v>
      </c>
      <c r="E22" s="199">
        <v>90712</v>
      </c>
      <c r="F22" s="199">
        <v>510</v>
      </c>
      <c r="G22" s="204">
        <v>282120</v>
      </c>
      <c r="H22" s="201"/>
      <c r="I22" s="201"/>
      <c r="J22" s="201"/>
      <c r="K22" s="259"/>
      <c r="L22" s="169"/>
      <c r="M22" s="169"/>
      <c r="N22" s="169"/>
    </row>
    <row r="23" spans="1:14" x14ac:dyDescent="0.25">
      <c r="A23" s="197">
        <v>2017</v>
      </c>
      <c r="B23" s="197"/>
      <c r="C23" s="322">
        <v>270020</v>
      </c>
      <c r="D23" s="322">
        <v>735</v>
      </c>
      <c r="E23" s="322">
        <v>85844</v>
      </c>
      <c r="F23" s="322">
        <v>420</v>
      </c>
      <c r="G23" s="323">
        <v>357019</v>
      </c>
      <c r="H23" s="201"/>
      <c r="I23" s="201"/>
      <c r="J23" s="201"/>
      <c r="K23" s="259"/>
      <c r="L23" s="169"/>
      <c r="M23" s="169"/>
      <c r="N23" s="169"/>
    </row>
    <row r="24" spans="1:14" ht="11.25" customHeight="1" x14ac:dyDescent="0.25">
      <c r="A24" s="197"/>
      <c r="B24" s="197"/>
      <c r="C24" s="199"/>
      <c r="D24" s="199"/>
      <c r="E24" s="199"/>
      <c r="F24" s="199"/>
      <c r="G24" s="199"/>
      <c r="H24" s="201"/>
      <c r="I24" s="201"/>
      <c r="J24" s="202"/>
      <c r="K24" s="259"/>
      <c r="L24" s="169"/>
      <c r="M24" s="169"/>
      <c r="N24" s="169"/>
    </row>
    <row r="25" spans="1:14" x14ac:dyDescent="0.25">
      <c r="A25" s="197">
        <v>2009</v>
      </c>
      <c r="B25" s="197" t="s">
        <v>18</v>
      </c>
      <c r="C25" s="205">
        <v>74382</v>
      </c>
      <c r="D25" s="205">
        <v>685</v>
      </c>
      <c r="E25" s="205">
        <v>38099</v>
      </c>
      <c r="F25" s="205">
        <v>289</v>
      </c>
      <c r="G25" s="200">
        <v>113455</v>
      </c>
      <c r="H25" s="201"/>
      <c r="I25" s="201"/>
      <c r="J25" s="201"/>
      <c r="K25" s="259"/>
      <c r="L25" s="169"/>
      <c r="M25" s="169"/>
      <c r="N25" s="169"/>
    </row>
    <row r="26" spans="1:14" x14ac:dyDescent="0.25">
      <c r="A26" s="197"/>
      <c r="B26" s="197" t="s">
        <v>22</v>
      </c>
      <c r="C26" s="205">
        <v>65593</v>
      </c>
      <c r="D26" s="205">
        <v>624</v>
      </c>
      <c r="E26" s="205">
        <v>34769</v>
      </c>
      <c r="F26" s="205">
        <v>260</v>
      </c>
      <c r="G26" s="200">
        <v>101246</v>
      </c>
      <c r="H26" s="201"/>
      <c r="I26" s="201"/>
      <c r="J26" s="201"/>
      <c r="K26" s="259"/>
      <c r="L26" s="169"/>
      <c r="M26" s="169"/>
      <c r="N26" s="169"/>
    </row>
    <row r="27" spans="1:14" x14ac:dyDescent="0.25">
      <c r="A27" s="197"/>
      <c r="B27" s="197" t="s">
        <v>20</v>
      </c>
      <c r="C27" s="205">
        <v>55495</v>
      </c>
      <c r="D27" s="205">
        <v>533</v>
      </c>
      <c r="E27" s="205">
        <v>35739</v>
      </c>
      <c r="F27" s="205">
        <v>268</v>
      </c>
      <c r="G27" s="200">
        <v>92035</v>
      </c>
      <c r="H27" s="201"/>
      <c r="I27" s="201"/>
      <c r="J27" s="201"/>
      <c r="K27" s="259"/>
      <c r="L27" s="169"/>
      <c r="M27" s="169"/>
      <c r="N27" s="169"/>
    </row>
    <row r="28" spans="1:14" x14ac:dyDescent="0.25">
      <c r="A28" s="197"/>
      <c r="B28" s="197" t="s">
        <v>23</v>
      </c>
      <c r="C28" s="205">
        <v>40823</v>
      </c>
      <c r="D28" s="205">
        <v>465</v>
      </c>
      <c r="E28" s="205">
        <v>30524</v>
      </c>
      <c r="F28" s="205">
        <v>286</v>
      </c>
      <c r="G28" s="200">
        <v>72098</v>
      </c>
      <c r="H28" s="201"/>
      <c r="I28" s="201"/>
      <c r="J28" s="201"/>
      <c r="K28" s="259"/>
      <c r="L28" s="169"/>
      <c r="M28" s="169"/>
      <c r="N28" s="169"/>
    </row>
    <row r="29" spans="1:14" ht="25.5" customHeight="1" x14ac:dyDescent="0.25">
      <c r="A29" s="197">
        <v>2010</v>
      </c>
      <c r="B29" s="197" t="s">
        <v>24</v>
      </c>
      <c r="C29" s="205">
        <v>43371</v>
      </c>
      <c r="D29" s="205">
        <v>576</v>
      </c>
      <c r="E29" s="205">
        <v>32020</v>
      </c>
      <c r="F29" s="205">
        <v>280</v>
      </c>
      <c r="G29" s="200">
        <v>76247</v>
      </c>
      <c r="H29" s="201"/>
      <c r="I29" s="201"/>
      <c r="J29" s="201"/>
      <c r="K29" s="259"/>
      <c r="L29" s="169"/>
      <c r="M29" s="169"/>
      <c r="N29" s="169"/>
    </row>
    <row r="30" spans="1:14" x14ac:dyDescent="0.25">
      <c r="A30" s="197"/>
      <c r="B30" s="197" t="s">
        <v>22</v>
      </c>
      <c r="C30" s="205">
        <v>35365</v>
      </c>
      <c r="D30" s="205">
        <v>539</v>
      </c>
      <c r="E30" s="205">
        <v>30837</v>
      </c>
      <c r="F30" s="205">
        <v>453</v>
      </c>
      <c r="G30" s="200">
        <v>67194</v>
      </c>
      <c r="H30" s="201"/>
      <c r="I30" s="201"/>
      <c r="J30" s="201"/>
      <c r="K30" s="259"/>
      <c r="L30" s="169"/>
      <c r="M30" s="169"/>
      <c r="N30" s="169"/>
    </row>
    <row r="31" spans="1:14" x14ac:dyDescent="0.25">
      <c r="A31" s="206"/>
      <c r="B31" s="197" t="s">
        <v>1</v>
      </c>
      <c r="C31" s="205">
        <v>39477</v>
      </c>
      <c r="D31" s="205">
        <v>627</v>
      </c>
      <c r="E31" s="205">
        <v>32674</v>
      </c>
      <c r="F31" s="205">
        <v>387</v>
      </c>
      <c r="G31" s="200">
        <v>73165</v>
      </c>
      <c r="H31" s="201"/>
      <c r="I31" s="201"/>
      <c r="J31" s="201"/>
      <c r="K31" s="259"/>
      <c r="L31" s="169"/>
      <c r="M31" s="169"/>
      <c r="N31" s="169"/>
    </row>
    <row r="32" spans="1:14" x14ac:dyDescent="0.25">
      <c r="A32" s="206"/>
      <c r="B32" s="197" t="s">
        <v>23</v>
      </c>
      <c r="C32" s="205">
        <v>32615</v>
      </c>
      <c r="D32" s="205">
        <v>437</v>
      </c>
      <c r="E32" s="205">
        <v>29383</v>
      </c>
      <c r="F32" s="205">
        <v>266</v>
      </c>
      <c r="G32" s="200">
        <v>62701</v>
      </c>
      <c r="H32" s="201"/>
      <c r="I32" s="201"/>
      <c r="J32" s="201"/>
      <c r="K32" s="259"/>
      <c r="L32" s="169"/>
      <c r="M32" s="169"/>
      <c r="N32" s="169"/>
    </row>
    <row r="33" spans="1:14" ht="25.5" customHeight="1" x14ac:dyDescent="0.25">
      <c r="A33" s="197">
        <v>2011</v>
      </c>
      <c r="B33" s="197" t="s">
        <v>24</v>
      </c>
      <c r="C33" s="207">
        <v>35705</v>
      </c>
      <c r="D33" s="207">
        <v>587</v>
      </c>
      <c r="E33" s="207">
        <v>34341</v>
      </c>
      <c r="F33" s="207">
        <v>238</v>
      </c>
      <c r="G33" s="200">
        <v>70871</v>
      </c>
      <c r="H33" s="201"/>
      <c r="I33" s="201"/>
      <c r="J33" s="201"/>
      <c r="K33" s="259"/>
      <c r="L33" s="169"/>
      <c r="M33" s="169"/>
      <c r="N33" s="169"/>
    </row>
    <row r="34" spans="1:14" x14ac:dyDescent="0.25">
      <c r="A34" s="197"/>
      <c r="B34" s="197" t="s">
        <v>22</v>
      </c>
      <c r="C34" s="207">
        <v>30761</v>
      </c>
      <c r="D34" s="207">
        <v>652</v>
      </c>
      <c r="E34" s="207">
        <v>31483</v>
      </c>
      <c r="F34" s="207">
        <v>218</v>
      </c>
      <c r="G34" s="200">
        <v>63114</v>
      </c>
      <c r="H34" s="201"/>
      <c r="I34" s="201"/>
      <c r="J34" s="201"/>
      <c r="K34" s="259"/>
      <c r="L34" s="169"/>
      <c r="M34" s="169"/>
      <c r="N34" s="169"/>
    </row>
    <row r="35" spans="1:14" x14ac:dyDescent="0.25">
      <c r="A35" s="197"/>
      <c r="B35" s="197" t="s">
        <v>20</v>
      </c>
      <c r="C35" s="207">
        <v>34495</v>
      </c>
      <c r="D35" s="207">
        <v>486</v>
      </c>
      <c r="E35" s="207">
        <v>33518</v>
      </c>
      <c r="F35" s="207">
        <v>240</v>
      </c>
      <c r="G35" s="200">
        <v>68739</v>
      </c>
      <c r="H35" s="201"/>
      <c r="I35" s="201"/>
      <c r="J35" s="201"/>
      <c r="K35" s="259"/>
      <c r="L35" s="169"/>
      <c r="M35" s="169"/>
      <c r="N35" s="169"/>
    </row>
    <row r="36" spans="1:14" x14ac:dyDescent="0.25">
      <c r="A36" s="197"/>
      <c r="B36" s="197" t="s">
        <v>23</v>
      </c>
      <c r="C36" s="207">
        <v>28817</v>
      </c>
      <c r="D36" s="207">
        <v>420</v>
      </c>
      <c r="E36" s="207">
        <v>31349</v>
      </c>
      <c r="F36" s="207">
        <v>237</v>
      </c>
      <c r="G36" s="200">
        <v>60823</v>
      </c>
      <c r="H36" s="201"/>
      <c r="I36" s="201"/>
      <c r="J36" s="201"/>
      <c r="K36" s="259"/>
      <c r="L36" s="169"/>
      <c r="M36" s="169"/>
      <c r="N36" s="169"/>
    </row>
    <row r="37" spans="1:14" ht="25.5" customHeight="1" x14ac:dyDescent="0.25">
      <c r="A37" s="197">
        <v>2012</v>
      </c>
      <c r="B37" s="68" t="s">
        <v>24</v>
      </c>
      <c r="C37" s="207">
        <v>29575</v>
      </c>
      <c r="D37" s="207">
        <v>624</v>
      </c>
      <c r="E37" s="207">
        <v>33520</v>
      </c>
      <c r="F37" s="207">
        <v>240</v>
      </c>
      <c r="G37" s="200">
        <v>63959</v>
      </c>
      <c r="H37" s="201"/>
      <c r="I37" s="201"/>
      <c r="J37" s="201"/>
      <c r="K37" s="259"/>
      <c r="L37" s="169"/>
      <c r="M37" s="169"/>
      <c r="N37" s="169"/>
    </row>
    <row r="38" spans="1:14" x14ac:dyDescent="0.25">
      <c r="A38" s="197"/>
      <c r="B38" s="68" t="s">
        <v>19</v>
      </c>
      <c r="C38" s="207">
        <v>22958</v>
      </c>
      <c r="D38" s="207">
        <v>608</v>
      </c>
      <c r="E38" s="207">
        <v>30741</v>
      </c>
      <c r="F38" s="207">
        <v>253</v>
      </c>
      <c r="G38" s="200">
        <v>54560</v>
      </c>
      <c r="H38" s="201"/>
      <c r="I38" s="201"/>
      <c r="J38" s="201"/>
      <c r="K38" s="259"/>
      <c r="L38" s="169"/>
      <c r="M38" s="169"/>
      <c r="N38" s="169"/>
    </row>
    <row r="39" spans="1:14" x14ac:dyDescent="0.25">
      <c r="A39" s="197"/>
      <c r="B39" s="68" t="s">
        <v>20</v>
      </c>
      <c r="C39" s="207">
        <v>23104</v>
      </c>
      <c r="D39" s="207">
        <v>195</v>
      </c>
      <c r="E39" s="207">
        <v>32478</v>
      </c>
      <c r="F39" s="207">
        <v>250</v>
      </c>
      <c r="G39" s="200">
        <v>56027</v>
      </c>
      <c r="H39" s="201"/>
      <c r="I39" s="201"/>
      <c r="J39" s="201"/>
      <c r="K39" s="259"/>
      <c r="L39" s="169"/>
      <c r="M39" s="169"/>
      <c r="N39" s="169"/>
    </row>
    <row r="40" spans="1:14" x14ac:dyDescent="0.25">
      <c r="A40" s="197"/>
      <c r="B40" s="68" t="s">
        <v>21</v>
      </c>
      <c r="C40" s="207">
        <v>21298</v>
      </c>
      <c r="D40" s="207">
        <v>125</v>
      </c>
      <c r="E40" s="207">
        <v>31751</v>
      </c>
      <c r="F40" s="207">
        <v>223</v>
      </c>
      <c r="G40" s="200">
        <v>53397</v>
      </c>
      <c r="H40" s="201"/>
      <c r="I40" s="201"/>
      <c r="J40" s="201"/>
      <c r="K40" s="259"/>
      <c r="L40" s="169"/>
      <c r="M40" s="169"/>
      <c r="N40" s="169"/>
    </row>
    <row r="41" spans="1:14" ht="24.75" customHeight="1" x14ac:dyDescent="0.25">
      <c r="A41" s="197">
        <v>2013</v>
      </c>
      <c r="B41" s="68" t="s">
        <v>24</v>
      </c>
      <c r="C41" s="207">
        <v>22345</v>
      </c>
      <c r="D41" s="207">
        <v>134</v>
      </c>
      <c r="E41" s="207">
        <v>32848</v>
      </c>
      <c r="F41" s="207">
        <v>205</v>
      </c>
      <c r="G41" s="200">
        <v>55532</v>
      </c>
      <c r="H41" s="201"/>
      <c r="I41" s="201"/>
      <c r="J41" s="201"/>
      <c r="K41" s="259"/>
      <c r="L41" s="169"/>
      <c r="M41" s="169"/>
      <c r="N41" s="169"/>
    </row>
    <row r="42" spans="1:14" x14ac:dyDescent="0.25">
      <c r="A42" s="197"/>
      <c r="B42" s="68" t="s">
        <v>19</v>
      </c>
      <c r="C42" s="207">
        <v>18267</v>
      </c>
      <c r="D42" s="207">
        <v>136</v>
      </c>
      <c r="E42" s="207">
        <v>31969</v>
      </c>
      <c r="F42" s="207">
        <v>193</v>
      </c>
      <c r="G42" s="200">
        <v>50565</v>
      </c>
      <c r="H42" s="201"/>
      <c r="I42" s="201"/>
      <c r="J42" s="201"/>
      <c r="K42" s="259"/>
      <c r="L42" s="169"/>
      <c r="M42" s="169"/>
      <c r="N42" s="169"/>
    </row>
    <row r="43" spans="1:14" x14ac:dyDescent="0.25">
      <c r="A43" s="197"/>
      <c r="B43" s="68" t="s">
        <v>20</v>
      </c>
      <c r="C43" s="207">
        <v>23390</v>
      </c>
      <c r="D43" s="207">
        <v>91</v>
      </c>
      <c r="E43" s="207">
        <v>33183</v>
      </c>
      <c r="F43" s="207">
        <v>237</v>
      </c>
      <c r="G43" s="200">
        <v>56901</v>
      </c>
      <c r="H43" s="201"/>
      <c r="I43" s="201"/>
      <c r="J43" s="201"/>
      <c r="K43" s="259"/>
      <c r="L43" s="169"/>
      <c r="M43" s="169"/>
      <c r="N43" s="169"/>
    </row>
    <row r="44" spans="1:14" x14ac:dyDescent="0.25">
      <c r="A44" s="197"/>
      <c r="B44" s="68" t="s">
        <v>21</v>
      </c>
      <c r="C44" s="207">
        <v>24829</v>
      </c>
      <c r="D44" s="207">
        <v>71</v>
      </c>
      <c r="E44" s="207">
        <v>31711</v>
      </c>
      <c r="F44" s="207">
        <v>198</v>
      </c>
      <c r="G44" s="200">
        <v>56809</v>
      </c>
      <c r="H44" s="201"/>
      <c r="I44" s="201"/>
      <c r="J44" s="201"/>
      <c r="K44" s="259"/>
      <c r="L44" s="169"/>
      <c r="M44" s="169"/>
      <c r="N44" s="169"/>
    </row>
    <row r="45" spans="1:14" ht="24.75" customHeight="1" x14ac:dyDescent="0.25">
      <c r="A45" s="197">
        <v>2014</v>
      </c>
      <c r="B45" s="68" t="s">
        <v>24</v>
      </c>
      <c r="C45" s="207">
        <v>20844</v>
      </c>
      <c r="D45" s="207">
        <v>106</v>
      </c>
      <c r="E45" s="207">
        <v>33617</v>
      </c>
      <c r="F45" s="207">
        <v>157</v>
      </c>
      <c r="G45" s="200">
        <v>54724</v>
      </c>
      <c r="H45" s="201"/>
      <c r="I45" s="201"/>
      <c r="J45" s="201"/>
      <c r="K45" s="259"/>
      <c r="L45" s="169"/>
      <c r="M45" s="169"/>
      <c r="N45" s="169"/>
    </row>
    <row r="46" spans="1:14" x14ac:dyDescent="0.25">
      <c r="A46" s="197"/>
      <c r="B46" s="68" t="s">
        <v>19</v>
      </c>
      <c r="C46" s="207">
        <v>17498</v>
      </c>
      <c r="D46" s="207">
        <v>119</v>
      </c>
      <c r="E46" s="207">
        <v>30585</v>
      </c>
      <c r="F46" s="207">
        <v>192</v>
      </c>
      <c r="G46" s="200">
        <v>48394</v>
      </c>
      <c r="H46" s="201"/>
      <c r="I46" s="201"/>
      <c r="J46" s="201"/>
      <c r="K46" s="259"/>
      <c r="L46" s="169"/>
      <c r="M46" s="169"/>
      <c r="N46" s="169"/>
    </row>
    <row r="47" spans="1:14" x14ac:dyDescent="0.25">
      <c r="A47" s="197"/>
      <c r="B47" s="68" t="s">
        <v>20</v>
      </c>
      <c r="C47" s="207">
        <v>31694</v>
      </c>
      <c r="D47" s="207">
        <v>72</v>
      </c>
      <c r="E47" s="207">
        <v>30961</v>
      </c>
      <c r="F47" s="207">
        <v>179</v>
      </c>
      <c r="G47" s="200">
        <v>62906</v>
      </c>
      <c r="H47" s="201"/>
      <c r="I47" s="201"/>
      <c r="J47" s="201"/>
      <c r="K47" s="259"/>
      <c r="L47" s="169"/>
      <c r="M47" s="169"/>
      <c r="N47" s="169"/>
    </row>
    <row r="48" spans="1:14" ht="15.6" x14ac:dyDescent="0.25">
      <c r="A48" s="197"/>
      <c r="B48" s="211" t="s">
        <v>109</v>
      </c>
      <c r="C48" s="207">
        <v>27950</v>
      </c>
      <c r="D48" s="207">
        <v>73</v>
      </c>
      <c r="E48" s="207">
        <v>27622</v>
      </c>
      <c r="F48" s="207">
        <v>166</v>
      </c>
      <c r="G48" s="200">
        <v>55811</v>
      </c>
      <c r="H48" s="201"/>
      <c r="I48" s="201"/>
      <c r="J48" s="201"/>
      <c r="K48" s="259"/>
      <c r="L48" s="169"/>
      <c r="M48" s="169"/>
      <c r="N48" s="169"/>
    </row>
    <row r="49" spans="1:14" ht="24.75" customHeight="1" x14ac:dyDescent="0.25">
      <c r="A49" s="197">
        <v>2015</v>
      </c>
      <c r="B49" s="68" t="s">
        <v>24</v>
      </c>
      <c r="C49" s="207">
        <v>32393</v>
      </c>
      <c r="D49" s="207">
        <v>83</v>
      </c>
      <c r="E49" s="207">
        <v>27679</v>
      </c>
      <c r="F49" s="207">
        <v>156</v>
      </c>
      <c r="G49" s="200">
        <v>60311</v>
      </c>
      <c r="H49" s="201"/>
      <c r="I49" s="201"/>
      <c r="J49" s="201"/>
      <c r="K49" s="259"/>
      <c r="L49" s="169"/>
      <c r="M49" s="169"/>
      <c r="N49" s="169"/>
    </row>
    <row r="50" spans="1:14" x14ac:dyDescent="0.25">
      <c r="A50" s="197"/>
      <c r="B50" s="68" t="s">
        <v>19</v>
      </c>
      <c r="C50" s="207">
        <v>49701</v>
      </c>
      <c r="D50" s="207">
        <v>175</v>
      </c>
      <c r="E50" s="207">
        <v>24568</v>
      </c>
      <c r="F50" s="207">
        <v>165</v>
      </c>
      <c r="G50" s="200">
        <v>74609</v>
      </c>
      <c r="H50" s="201"/>
      <c r="I50" s="201"/>
      <c r="J50" s="201"/>
      <c r="K50" s="259"/>
      <c r="L50" s="169"/>
      <c r="M50" s="169"/>
      <c r="N50" s="169"/>
    </row>
    <row r="51" spans="1:14" x14ac:dyDescent="0.25">
      <c r="A51" s="197"/>
      <c r="B51" s="68" t="s">
        <v>20</v>
      </c>
      <c r="C51" s="207">
        <v>32819</v>
      </c>
      <c r="D51" s="207">
        <v>151</v>
      </c>
      <c r="E51" s="207">
        <v>26858</v>
      </c>
      <c r="F51" s="207">
        <v>140</v>
      </c>
      <c r="G51" s="200">
        <v>59968</v>
      </c>
      <c r="H51" s="201"/>
      <c r="I51" s="201"/>
      <c r="J51" s="201"/>
      <c r="K51" s="259"/>
      <c r="L51" s="169"/>
      <c r="M51" s="169"/>
      <c r="N51" s="169"/>
    </row>
    <row r="52" spans="1:14" x14ac:dyDescent="0.25">
      <c r="A52" s="197"/>
      <c r="B52" s="68" t="s">
        <v>21</v>
      </c>
      <c r="C52" s="207">
        <v>33815</v>
      </c>
      <c r="D52" s="207">
        <v>130</v>
      </c>
      <c r="E52" s="207">
        <v>24233</v>
      </c>
      <c r="F52" s="207">
        <v>130</v>
      </c>
      <c r="G52" s="200">
        <v>58308</v>
      </c>
      <c r="H52" s="201"/>
      <c r="I52" s="201"/>
      <c r="J52" s="201"/>
      <c r="K52" s="259"/>
      <c r="L52" s="169"/>
      <c r="M52" s="169"/>
      <c r="N52" s="169"/>
    </row>
    <row r="53" spans="1:14" ht="24.75" customHeight="1" x14ac:dyDescent="0.25">
      <c r="A53" s="197">
        <v>2016</v>
      </c>
      <c r="B53" s="68" t="s">
        <v>24</v>
      </c>
      <c r="C53" s="207">
        <v>33044</v>
      </c>
      <c r="D53" s="207">
        <v>161</v>
      </c>
      <c r="E53" s="207">
        <v>25148</v>
      </c>
      <c r="F53" s="207">
        <v>145</v>
      </c>
      <c r="G53" s="200">
        <v>58498</v>
      </c>
      <c r="H53" s="201"/>
      <c r="I53" s="201"/>
      <c r="J53" s="201"/>
      <c r="K53" s="259"/>
      <c r="L53" s="169"/>
      <c r="M53" s="169"/>
      <c r="N53" s="169"/>
    </row>
    <row r="54" spans="1:14" x14ac:dyDescent="0.25">
      <c r="A54" s="197"/>
      <c r="B54" s="68" t="s">
        <v>19</v>
      </c>
      <c r="C54" s="207">
        <v>53457</v>
      </c>
      <c r="D54" s="207">
        <v>201</v>
      </c>
      <c r="E54" s="207">
        <v>23744</v>
      </c>
      <c r="F54" s="207">
        <v>118</v>
      </c>
      <c r="G54" s="200">
        <v>77520</v>
      </c>
      <c r="H54" s="201"/>
      <c r="I54" s="201"/>
      <c r="J54" s="201"/>
      <c r="K54" s="259"/>
      <c r="L54" s="169"/>
      <c r="M54" s="169"/>
      <c r="N54" s="169"/>
    </row>
    <row r="55" spans="1:14" x14ac:dyDescent="0.25">
      <c r="A55" s="197"/>
      <c r="B55" s="68" t="s">
        <v>20</v>
      </c>
      <c r="C55" s="207">
        <v>48871</v>
      </c>
      <c r="D55" s="207">
        <v>230</v>
      </c>
      <c r="E55" s="207">
        <v>23508</v>
      </c>
      <c r="F55" s="207">
        <v>129</v>
      </c>
      <c r="G55" s="200">
        <v>72738</v>
      </c>
      <c r="H55" s="201"/>
      <c r="I55" s="201"/>
      <c r="J55" s="201"/>
      <c r="K55" s="259"/>
      <c r="L55" s="169"/>
      <c r="M55" s="169"/>
      <c r="N55" s="169"/>
    </row>
    <row r="56" spans="1:14" x14ac:dyDescent="0.25">
      <c r="A56" s="197"/>
      <c r="B56" s="68" t="s">
        <v>21</v>
      </c>
      <c r="C56" s="207">
        <v>54656</v>
      </c>
      <c r="D56" s="207">
        <v>278</v>
      </c>
      <c r="E56" s="207">
        <v>18312</v>
      </c>
      <c r="F56" s="207">
        <v>118</v>
      </c>
      <c r="G56" s="200">
        <v>73364</v>
      </c>
      <c r="H56" s="201"/>
      <c r="I56" s="201"/>
      <c r="J56" s="201"/>
      <c r="K56" s="259"/>
      <c r="L56" s="169"/>
      <c r="M56" s="169"/>
      <c r="N56" s="169"/>
    </row>
    <row r="57" spans="1:14" ht="24.75" customHeight="1" x14ac:dyDescent="0.25">
      <c r="A57" s="197">
        <v>2017</v>
      </c>
      <c r="B57" s="68" t="s">
        <v>24</v>
      </c>
      <c r="C57" s="324">
        <v>75064</v>
      </c>
      <c r="D57" s="324">
        <v>204</v>
      </c>
      <c r="E57" s="324">
        <v>23136</v>
      </c>
      <c r="F57" s="324">
        <v>117</v>
      </c>
      <c r="G57" s="200">
        <v>98521</v>
      </c>
      <c r="H57" s="201"/>
      <c r="I57" s="201"/>
      <c r="J57" s="201"/>
      <c r="K57" s="259"/>
      <c r="L57" s="169"/>
      <c r="M57" s="169"/>
      <c r="N57" s="169"/>
    </row>
    <row r="58" spans="1:14" x14ac:dyDescent="0.25">
      <c r="A58" s="197"/>
      <c r="B58" s="211" t="s">
        <v>19</v>
      </c>
      <c r="C58" s="324">
        <v>60738</v>
      </c>
      <c r="D58" s="324">
        <v>181</v>
      </c>
      <c r="E58" s="324">
        <v>21134</v>
      </c>
      <c r="F58" s="324">
        <v>78</v>
      </c>
      <c r="G58" s="200">
        <v>82131</v>
      </c>
      <c r="H58" s="201"/>
      <c r="I58" s="201"/>
      <c r="J58" s="201"/>
      <c r="K58" s="259"/>
      <c r="L58" s="169"/>
      <c r="M58" s="169"/>
      <c r="N58" s="169"/>
    </row>
    <row r="59" spans="1:14" x14ac:dyDescent="0.25">
      <c r="A59" s="225"/>
      <c r="B59" s="153" t="s">
        <v>1</v>
      </c>
      <c r="C59" s="324">
        <v>74543</v>
      </c>
      <c r="D59" s="324">
        <v>172</v>
      </c>
      <c r="E59" s="324">
        <v>21869</v>
      </c>
      <c r="F59" s="324">
        <v>103</v>
      </c>
      <c r="G59" s="105">
        <v>96687</v>
      </c>
      <c r="H59" s="201"/>
      <c r="I59" s="201"/>
      <c r="J59" s="201"/>
      <c r="K59" s="259"/>
      <c r="L59" s="169"/>
      <c r="M59" s="169"/>
      <c r="N59" s="169"/>
    </row>
    <row r="60" spans="1:14" x14ac:dyDescent="0.25">
      <c r="A60" s="225"/>
      <c r="B60" s="253" t="s">
        <v>21</v>
      </c>
      <c r="C60" s="324">
        <v>59675</v>
      </c>
      <c r="D60" s="324">
        <v>178</v>
      </c>
      <c r="E60" s="324">
        <v>19705</v>
      </c>
      <c r="F60" s="324">
        <v>122</v>
      </c>
      <c r="G60" s="105">
        <v>79680</v>
      </c>
      <c r="H60" s="201"/>
      <c r="I60" s="201"/>
      <c r="J60" s="201"/>
      <c r="K60" s="259"/>
      <c r="L60" s="169"/>
      <c r="M60" s="169"/>
      <c r="N60" s="169"/>
    </row>
    <row r="61" spans="1:14" x14ac:dyDescent="0.25">
      <c r="A61" s="225">
        <v>2018</v>
      </c>
      <c r="B61" s="264" t="s">
        <v>18</v>
      </c>
      <c r="C61" s="207">
        <v>84447</v>
      </c>
      <c r="D61" s="207">
        <v>178</v>
      </c>
      <c r="E61" s="207">
        <v>20714</v>
      </c>
      <c r="F61" s="207">
        <v>87</v>
      </c>
      <c r="G61" s="161">
        <v>105426</v>
      </c>
      <c r="H61" s="201"/>
      <c r="I61" s="201"/>
      <c r="K61" s="259"/>
      <c r="L61" s="169"/>
      <c r="M61" s="169"/>
      <c r="N61" s="169"/>
    </row>
    <row r="62" spans="1:14" x14ac:dyDescent="0.25">
      <c r="A62" s="225"/>
      <c r="B62" s="300" t="s">
        <v>149</v>
      </c>
      <c r="C62" s="207">
        <v>89879</v>
      </c>
      <c r="D62" s="207">
        <v>221</v>
      </c>
      <c r="E62" s="207">
        <v>18286</v>
      </c>
      <c r="F62" s="207">
        <v>108</v>
      </c>
      <c r="G62" s="161">
        <v>108494</v>
      </c>
      <c r="H62" s="201"/>
      <c r="I62" s="201"/>
      <c r="K62" s="259"/>
      <c r="L62" s="169"/>
      <c r="M62" s="169"/>
      <c r="N62" s="169"/>
    </row>
    <row r="63" spans="1:14" x14ac:dyDescent="0.25">
      <c r="A63" s="212"/>
      <c r="B63" s="184" t="s">
        <v>150</v>
      </c>
      <c r="C63" s="535">
        <v>99239</v>
      </c>
      <c r="D63" s="535">
        <v>314</v>
      </c>
      <c r="E63" s="535">
        <v>19685</v>
      </c>
      <c r="F63" s="535">
        <v>111</v>
      </c>
      <c r="G63" s="532">
        <v>119349</v>
      </c>
      <c r="H63" s="201"/>
      <c r="I63" s="201"/>
      <c r="K63" s="259"/>
      <c r="L63" s="169"/>
      <c r="M63" s="169"/>
      <c r="N63" s="169"/>
    </row>
    <row r="64" spans="1:14" ht="16.5" customHeight="1" x14ac:dyDescent="0.25">
      <c r="A64" s="208"/>
      <c r="B64" s="209"/>
    </row>
    <row r="65" spans="1:8" x14ac:dyDescent="0.25">
      <c r="A65" s="41" t="s">
        <v>25</v>
      </c>
      <c r="B65" s="27"/>
      <c r="C65" s="34"/>
      <c r="D65" s="210"/>
      <c r="E65" s="210"/>
      <c r="F65" s="244"/>
      <c r="G65" s="58"/>
    </row>
    <row r="66" spans="1:8" x14ac:dyDescent="0.25">
      <c r="A66" s="575" t="s">
        <v>3</v>
      </c>
      <c r="B66" s="575"/>
      <c r="C66" s="575"/>
      <c r="D66" s="575"/>
      <c r="E66" s="575"/>
      <c r="F66" s="575"/>
      <c r="G66" s="58"/>
    </row>
    <row r="67" spans="1:8" x14ac:dyDescent="0.25">
      <c r="A67" s="34"/>
      <c r="B67" s="34"/>
      <c r="C67" s="256"/>
      <c r="D67" s="256"/>
      <c r="E67" s="256"/>
      <c r="F67" s="256"/>
      <c r="G67" s="58"/>
    </row>
    <row r="68" spans="1:8" x14ac:dyDescent="0.25">
      <c r="A68" s="189" t="s">
        <v>26</v>
      </c>
      <c r="B68" s="34"/>
      <c r="C68" s="210"/>
      <c r="D68" s="256"/>
      <c r="E68" s="256"/>
      <c r="F68" s="256"/>
      <c r="G68" s="58"/>
    </row>
    <row r="69" spans="1:8" x14ac:dyDescent="0.25">
      <c r="A69" s="294" t="s">
        <v>132</v>
      </c>
      <c r="B69" s="295"/>
      <c r="C69" s="296"/>
      <c r="D69" s="296"/>
      <c r="E69" s="296"/>
      <c r="F69" s="296"/>
      <c r="G69" s="297"/>
    </row>
    <row r="70" spans="1:8" ht="49.5" customHeight="1" x14ac:dyDescent="0.25">
      <c r="A70" s="556" t="s">
        <v>133</v>
      </c>
      <c r="B70" s="556"/>
      <c r="C70" s="556"/>
      <c r="D70" s="556"/>
      <c r="E70" s="556"/>
      <c r="F70" s="556"/>
      <c r="G70" s="540"/>
    </row>
    <row r="71" spans="1:8" ht="31.5" customHeight="1" x14ac:dyDescent="0.25">
      <c r="A71" s="556" t="s">
        <v>134</v>
      </c>
      <c r="B71" s="556"/>
      <c r="C71" s="556"/>
      <c r="D71" s="556"/>
      <c r="E71" s="556"/>
      <c r="F71" s="556"/>
      <c r="G71" s="540"/>
    </row>
    <row r="72" spans="1:8" x14ac:dyDescent="0.25">
      <c r="A72" s="556" t="s">
        <v>135</v>
      </c>
      <c r="B72" s="556"/>
      <c r="C72" s="556"/>
      <c r="D72" s="556"/>
      <c r="E72" s="556"/>
      <c r="F72" s="556"/>
      <c r="G72" s="295"/>
    </row>
    <row r="73" spans="1:8" x14ac:dyDescent="0.25">
      <c r="A73" s="556" t="s">
        <v>136</v>
      </c>
      <c r="B73" s="556"/>
      <c r="C73" s="556"/>
      <c r="D73" s="556"/>
      <c r="E73" s="556"/>
      <c r="F73" s="556"/>
      <c r="G73" s="295"/>
    </row>
    <row r="74" spans="1:8" ht="25.5" customHeight="1" x14ac:dyDescent="0.25">
      <c r="A74" s="584" t="s">
        <v>137</v>
      </c>
      <c r="B74" s="584"/>
      <c r="C74" s="584"/>
      <c r="D74" s="584"/>
      <c r="E74" s="584"/>
      <c r="F74" s="584"/>
      <c r="G74" s="540"/>
    </row>
    <row r="75" spans="1:8" x14ac:dyDescent="0.25">
      <c r="A75" s="584" t="s">
        <v>138</v>
      </c>
      <c r="B75" s="584"/>
      <c r="C75" s="584"/>
      <c r="D75" s="584"/>
      <c r="E75" s="584"/>
      <c r="F75" s="584"/>
      <c r="G75" s="540"/>
      <c r="H75" s="223"/>
    </row>
    <row r="76" spans="1:8" x14ac:dyDescent="0.25">
      <c r="C76" s="46"/>
      <c r="D76" s="46"/>
      <c r="E76" s="46"/>
      <c r="F76" s="46"/>
    </row>
    <row r="77" spans="1:8" x14ac:dyDescent="0.25">
      <c r="C77" s="46"/>
      <c r="D77" s="46"/>
      <c r="E77" s="46"/>
      <c r="F77" s="46"/>
    </row>
    <row r="78" spans="1:8" x14ac:dyDescent="0.25">
      <c r="C78" s="46"/>
      <c r="D78" s="46"/>
      <c r="E78" s="46"/>
      <c r="F78" s="46"/>
    </row>
  </sheetData>
  <mergeCells count="8">
    <mergeCell ref="A75:G75"/>
    <mergeCell ref="A74:G74"/>
    <mergeCell ref="A2:G2"/>
    <mergeCell ref="A66:F66"/>
    <mergeCell ref="A70:G70"/>
    <mergeCell ref="A71:G71"/>
    <mergeCell ref="A72:F72"/>
    <mergeCell ref="A73:F73"/>
  </mergeCells>
  <conditionalFormatting sqref="A2:XFD22 U23:XFD23 A23:O23 A24:XFD58 A65:XFD1048576 A59:O59 U59:XFD62 H60:O62 A1:F1 H1:XFD1 H63:XFD64 A60:G64">
    <cfRule type="containsText" dxfId="47" priority="7" operator="containsText" text="TRUE">
      <formula>NOT(ISERROR(SEARCH("TRUE",A1)))</formula>
    </cfRule>
    <cfRule type="containsText" dxfId="46" priority="8" operator="containsText" text="FALSE">
      <formula>NOT(ISERROR(SEARCH("FALSE",A1)))</formula>
    </cfRule>
  </conditionalFormatting>
  <conditionalFormatting sqref="G1">
    <cfRule type="containsText" dxfId="45" priority="3" operator="containsText" text="TRUE">
      <formula>NOT(ISERROR(SEARCH("TRUE",G1)))</formula>
    </cfRule>
    <cfRule type="containsText" dxfId="44" priority="4" operator="containsText" text="FALSE">
      <formula>NOT(ISERROR(SEARCH("FALSE",G1)))</formula>
    </cfRule>
  </conditionalFormatting>
  <hyperlinks>
    <hyperlink ref="G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topLeftCell="A31" zoomScale="80" zoomScaleNormal="80" workbookViewId="0">
      <selection activeCell="A43" sqref="A43"/>
    </sheetView>
  </sheetViews>
  <sheetFormatPr defaultColWidth="8.88671875" defaultRowHeight="13.2" x14ac:dyDescent="0.25"/>
  <cols>
    <col min="1" max="2" width="8.88671875" style="34"/>
    <col min="3" max="10" width="13.33203125" style="34" customWidth="1"/>
    <col min="11" max="11" width="19.33203125" style="34" customWidth="1"/>
    <col min="12" max="13" width="13.33203125" style="34" customWidth="1"/>
    <col min="14" max="16384" width="8.88671875" style="34"/>
  </cols>
  <sheetData>
    <row r="1" spans="1:27" x14ac:dyDescent="0.25">
      <c r="A1" s="232" t="s">
        <v>111</v>
      </c>
      <c r="B1" s="233"/>
      <c r="C1" s="233"/>
      <c r="D1" s="233"/>
      <c r="E1" s="233"/>
      <c r="F1" s="233"/>
      <c r="G1" s="233"/>
      <c r="H1" s="233"/>
      <c r="I1" s="233"/>
      <c r="J1" s="233"/>
      <c r="K1" s="233"/>
      <c r="L1" s="234"/>
      <c r="M1" s="77" t="s">
        <v>30</v>
      </c>
    </row>
    <row r="2" spans="1:27" x14ac:dyDescent="0.25">
      <c r="A2" s="588" t="s">
        <v>160</v>
      </c>
      <c r="B2" s="589"/>
      <c r="C2" s="589"/>
      <c r="D2" s="589"/>
      <c r="E2" s="589"/>
      <c r="F2" s="589"/>
      <c r="G2" s="589"/>
      <c r="H2" s="589"/>
      <c r="I2" s="589"/>
      <c r="J2" s="589"/>
      <c r="K2" s="233"/>
      <c r="L2" s="234"/>
      <c r="M2" s="234"/>
    </row>
    <row r="3" spans="1:27" x14ac:dyDescent="0.25">
      <c r="A3" s="233"/>
      <c r="B3" s="233"/>
      <c r="C3" s="233"/>
      <c r="D3" s="233"/>
      <c r="E3" s="233"/>
      <c r="F3" s="233"/>
      <c r="G3" s="233"/>
      <c r="H3" s="233"/>
      <c r="I3" s="233"/>
      <c r="J3" s="233"/>
      <c r="K3" s="235"/>
      <c r="L3" s="234"/>
      <c r="M3" s="234"/>
    </row>
    <row r="4" spans="1:27" ht="35.4" customHeight="1" x14ac:dyDescent="0.25">
      <c r="A4" s="590" t="s">
        <v>14</v>
      </c>
      <c r="B4" s="590" t="s">
        <v>15</v>
      </c>
      <c r="C4" s="592" t="s">
        <v>112</v>
      </c>
      <c r="D4" s="592"/>
      <c r="E4" s="592" t="s">
        <v>113</v>
      </c>
      <c r="F4" s="592"/>
      <c r="G4" s="593" t="s">
        <v>114</v>
      </c>
      <c r="H4" s="593"/>
      <c r="I4" s="592" t="s">
        <v>115</v>
      </c>
      <c r="J4" s="592"/>
      <c r="K4" s="594" t="s">
        <v>116</v>
      </c>
      <c r="L4" s="596" t="s">
        <v>117</v>
      </c>
      <c r="M4" s="596" t="s">
        <v>118</v>
      </c>
    </row>
    <row r="5" spans="1:27" ht="15.6" x14ac:dyDescent="0.25">
      <c r="A5" s="591"/>
      <c r="B5" s="591"/>
      <c r="C5" s="236" t="s">
        <v>119</v>
      </c>
      <c r="D5" s="236" t="s">
        <v>120</v>
      </c>
      <c r="E5" s="236" t="s">
        <v>119</v>
      </c>
      <c r="F5" s="236" t="s">
        <v>121</v>
      </c>
      <c r="G5" s="236" t="s">
        <v>119</v>
      </c>
      <c r="H5" s="236" t="s">
        <v>121</v>
      </c>
      <c r="I5" s="236" t="s">
        <v>119</v>
      </c>
      <c r="J5" s="236" t="s">
        <v>122</v>
      </c>
      <c r="K5" s="595"/>
      <c r="L5" s="597"/>
      <c r="M5" s="597"/>
    </row>
    <row r="6" spans="1:27" x14ac:dyDescent="0.25">
      <c r="A6" s="237">
        <v>2014</v>
      </c>
      <c r="B6" s="237"/>
      <c r="C6" s="238">
        <v>73641</v>
      </c>
      <c r="D6" s="238">
        <v>52674</v>
      </c>
      <c r="E6" s="238">
        <v>3865</v>
      </c>
      <c r="F6" s="238">
        <v>1087</v>
      </c>
      <c r="G6" s="238">
        <v>53407</v>
      </c>
      <c r="H6" s="238">
        <v>44653</v>
      </c>
      <c r="I6" s="238">
        <v>224</v>
      </c>
      <c r="J6" s="238">
        <v>232</v>
      </c>
      <c r="K6" s="238">
        <v>22108</v>
      </c>
      <c r="L6" s="239">
        <v>131137</v>
      </c>
      <c r="M6" s="240">
        <v>120754</v>
      </c>
      <c r="N6" s="234"/>
      <c r="P6" s="202"/>
      <c r="R6" s="256"/>
      <c r="S6" s="256"/>
      <c r="T6" s="256"/>
      <c r="U6" s="256"/>
      <c r="V6" s="256"/>
      <c r="W6" s="256"/>
      <c r="X6" s="256"/>
      <c r="Y6" s="256"/>
      <c r="Z6" s="256"/>
      <c r="AA6" s="256"/>
    </row>
    <row r="7" spans="1:27" x14ac:dyDescent="0.25">
      <c r="A7" s="237">
        <v>2015</v>
      </c>
      <c r="B7" s="237"/>
      <c r="C7" s="238">
        <v>92688</v>
      </c>
      <c r="D7" s="238">
        <v>50120</v>
      </c>
      <c r="E7" s="238">
        <v>3330</v>
      </c>
      <c r="F7" s="238">
        <v>1059</v>
      </c>
      <c r="G7" s="238">
        <v>49350</v>
      </c>
      <c r="H7" s="238">
        <v>46886</v>
      </c>
      <c r="I7" s="238">
        <v>189</v>
      </c>
      <c r="J7" s="238">
        <v>215</v>
      </c>
      <c r="K7" s="238">
        <v>18311</v>
      </c>
      <c r="L7" s="239">
        <v>145557</v>
      </c>
      <c r="M7" s="240">
        <v>116591</v>
      </c>
      <c r="N7" s="234"/>
      <c r="P7" s="202"/>
      <c r="R7" s="256"/>
      <c r="S7" s="256"/>
      <c r="T7" s="256"/>
      <c r="U7" s="256"/>
      <c r="V7" s="256"/>
      <c r="W7" s="256"/>
      <c r="X7" s="256"/>
      <c r="Y7" s="256"/>
      <c r="Z7" s="256"/>
      <c r="AA7" s="256"/>
    </row>
    <row r="8" spans="1:27" x14ac:dyDescent="0.25">
      <c r="A8" s="237">
        <v>2016</v>
      </c>
      <c r="B8" s="237"/>
      <c r="C8" s="238">
        <v>82318</v>
      </c>
      <c r="D8" s="238">
        <v>42896</v>
      </c>
      <c r="E8" s="238">
        <v>3081</v>
      </c>
      <c r="F8" s="238">
        <v>985</v>
      </c>
      <c r="G8" s="238">
        <v>36809</v>
      </c>
      <c r="H8" s="238">
        <v>31719</v>
      </c>
      <c r="I8" s="238">
        <v>272</v>
      </c>
      <c r="J8" s="238">
        <v>159</v>
      </c>
      <c r="K8" s="238">
        <v>16381</v>
      </c>
      <c r="L8" s="239">
        <v>122480</v>
      </c>
      <c r="M8" s="240">
        <v>92140</v>
      </c>
      <c r="N8" s="234"/>
      <c r="P8" s="202"/>
      <c r="R8" s="256"/>
      <c r="S8" s="256"/>
      <c r="T8" s="256"/>
      <c r="U8" s="256"/>
      <c r="V8" s="256"/>
      <c r="W8" s="256"/>
      <c r="X8" s="256"/>
      <c r="Y8" s="256"/>
      <c r="Z8" s="256"/>
      <c r="AA8" s="256"/>
    </row>
    <row r="9" spans="1:27" x14ac:dyDescent="0.25">
      <c r="A9" s="237">
        <v>2017</v>
      </c>
      <c r="B9" s="237"/>
      <c r="C9" s="202">
        <v>88839</v>
      </c>
      <c r="D9" s="202">
        <v>41475</v>
      </c>
      <c r="E9" s="202">
        <v>3403</v>
      </c>
      <c r="F9" s="202">
        <v>1080</v>
      </c>
      <c r="G9" s="202">
        <v>34487</v>
      </c>
      <c r="H9" s="202">
        <v>31846</v>
      </c>
      <c r="I9" s="202">
        <v>186</v>
      </c>
      <c r="J9" s="202">
        <v>179</v>
      </c>
      <c r="K9" s="202">
        <v>15283</v>
      </c>
      <c r="L9" s="200">
        <v>126915</v>
      </c>
      <c r="M9" s="200">
        <v>89863</v>
      </c>
      <c r="N9" s="238"/>
      <c r="P9" s="202"/>
      <c r="R9" s="256"/>
      <c r="S9" s="256"/>
      <c r="T9" s="256"/>
      <c r="U9" s="256"/>
      <c r="V9" s="256"/>
      <c r="W9" s="256"/>
      <c r="X9" s="256"/>
      <c r="Y9" s="256"/>
      <c r="Z9" s="256"/>
      <c r="AA9" s="256"/>
    </row>
    <row r="10" spans="1:27" x14ac:dyDescent="0.25">
      <c r="A10" s="237"/>
      <c r="B10" s="237"/>
      <c r="C10" s="238"/>
      <c r="D10" s="238"/>
      <c r="E10" s="238"/>
      <c r="F10" s="238"/>
      <c r="G10" s="238"/>
      <c r="H10" s="238"/>
      <c r="I10" s="238"/>
      <c r="J10" s="238"/>
      <c r="K10" s="238"/>
      <c r="L10" s="238"/>
      <c r="M10" s="238"/>
      <c r="N10" s="238"/>
      <c r="P10" s="202"/>
      <c r="R10" s="256"/>
      <c r="S10" s="256"/>
      <c r="T10" s="256"/>
      <c r="U10" s="256"/>
      <c r="V10" s="256"/>
      <c r="W10" s="256"/>
      <c r="X10" s="256"/>
      <c r="Y10" s="256"/>
      <c r="Z10" s="256"/>
      <c r="AA10" s="256"/>
    </row>
    <row r="11" spans="1:27" x14ac:dyDescent="0.25">
      <c r="A11" s="237">
        <v>2014</v>
      </c>
      <c r="B11" s="237" t="s">
        <v>24</v>
      </c>
      <c r="C11" s="238">
        <v>14835</v>
      </c>
      <c r="D11" s="238">
        <v>14655</v>
      </c>
      <c r="E11" s="238">
        <v>1145</v>
      </c>
      <c r="F11" s="238">
        <v>269</v>
      </c>
      <c r="G11" s="238">
        <v>13692</v>
      </c>
      <c r="H11" s="238">
        <v>11768</v>
      </c>
      <c r="I11" s="238">
        <v>91</v>
      </c>
      <c r="J11" s="238">
        <v>61</v>
      </c>
      <c r="K11" s="238">
        <v>4551</v>
      </c>
      <c r="L11" s="239">
        <v>29763</v>
      </c>
      <c r="M11" s="240">
        <v>31304</v>
      </c>
      <c r="N11" s="202"/>
      <c r="P11" s="202"/>
      <c r="R11" s="256"/>
      <c r="S11" s="256"/>
      <c r="T11" s="256"/>
      <c r="U11" s="256"/>
      <c r="V11" s="256"/>
      <c r="W11" s="256"/>
      <c r="X11" s="256"/>
      <c r="Y11" s="256"/>
      <c r="Z11" s="256"/>
      <c r="AA11" s="256"/>
    </row>
    <row r="12" spans="1:27" x14ac:dyDescent="0.25">
      <c r="A12" s="237"/>
      <c r="B12" s="237" t="s">
        <v>22</v>
      </c>
      <c r="C12" s="238">
        <v>17122</v>
      </c>
      <c r="D12" s="238">
        <v>12595</v>
      </c>
      <c r="E12" s="238">
        <v>925</v>
      </c>
      <c r="F12" s="238">
        <v>288</v>
      </c>
      <c r="G12" s="238">
        <v>12407</v>
      </c>
      <c r="H12" s="238">
        <v>10819</v>
      </c>
      <c r="I12" s="238">
        <v>39</v>
      </c>
      <c r="J12" s="238">
        <v>44</v>
      </c>
      <c r="K12" s="238">
        <v>6790</v>
      </c>
      <c r="L12" s="239">
        <v>30493</v>
      </c>
      <c r="M12" s="240">
        <v>30536</v>
      </c>
      <c r="N12" s="202"/>
      <c r="P12" s="202"/>
      <c r="R12" s="256"/>
      <c r="S12" s="256"/>
      <c r="T12" s="256"/>
      <c r="U12" s="256"/>
      <c r="V12" s="256"/>
      <c r="W12" s="256"/>
      <c r="X12" s="256"/>
      <c r="Y12" s="256"/>
      <c r="Z12" s="256"/>
      <c r="AA12" s="256"/>
    </row>
    <row r="13" spans="1:27" x14ac:dyDescent="0.25">
      <c r="A13" s="237"/>
      <c r="B13" s="237" t="s">
        <v>1</v>
      </c>
      <c r="C13" s="238">
        <v>19845</v>
      </c>
      <c r="D13" s="238">
        <v>12273</v>
      </c>
      <c r="E13" s="238">
        <v>924</v>
      </c>
      <c r="F13" s="238">
        <v>277</v>
      </c>
      <c r="G13" s="238">
        <v>13525</v>
      </c>
      <c r="H13" s="238">
        <v>10838</v>
      </c>
      <c r="I13" s="238">
        <v>37</v>
      </c>
      <c r="J13" s="238">
        <v>62</v>
      </c>
      <c r="K13" s="238">
        <v>5422</v>
      </c>
      <c r="L13" s="239">
        <v>34331</v>
      </c>
      <c r="M13" s="240">
        <v>28872</v>
      </c>
      <c r="N13" s="202"/>
      <c r="P13" s="202"/>
      <c r="R13" s="256"/>
      <c r="S13" s="256"/>
      <c r="T13" s="256"/>
      <c r="U13" s="256"/>
      <c r="V13" s="256"/>
      <c r="W13" s="256"/>
      <c r="X13" s="256"/>
      <c r="Y13" s="256"/>
      <c r="Z13" s="256"/>
      <c r="AA13" s="256"/>
    </row>
    <row r="14" spans="1:27" x14ac:dyDescent="0.25">
      <c r="A14" s="237"/>
      <c r="B14" s="237" t="s">
        <v>21</v>
      </c>
      <c r="C14" s="238">
        <v>21839</v>
      </c>
      <c r="D14" s="238">
        <v>13151</v>
      </c>
      <c r="E14" s="238">
        <v>871</v>
      </c>
      <c r="F14" s="238">
        <v>253</v>
      </c>
      <c r="G14" s="238">
        <v>13783</v>
      </c>
      <c r="H14" s="238">
        <v>11228</v>
      </c>
      <c r="I14" s="238">
        <v>57</v>
      </c>
      <c r="J14" s="238">
        <v>65</v>
      </c>
      <c r="K14" s="238">
        <v>5345</v>
      </c>
      <c r="L14" s="239">
        <v>36550</v>
      </c>
      <c r="M14" s="240">
        <v>30042</v>
      </c>
      <c r="N14" s="202"/>
      <c r="P14" s="202"/>
      <c r="R14" s="256"/>
      <c r="S14" s="256"/>
      <c r="T14" s="256"/>
      <c r="U14" s="256"/>
      <c r="V14" s="256"/>
      <c r="W14" s="256"/>
      <c r="X14" s="256"/>
      <c r="Y14" s="256"/>
      <c r="Z14" s="256"/>
      <c r="AA14" s="256"/>
    </row>
    <row r="15" spans="1:27" ht="25.95" customHeight="1" x14ac:dyDescent="0.25">
      <c r="A15" s="237">
        <v>2015</v>
      </c>
      <c r="B15" s="237" t="s">
        <v>24</v>
      </c>
      <c r="C15" s="238">
        <v>25689</v>
      </c>
      <c r="D15" s="238">
        <v>13733</v>
      </c>
      <c r="E15" s="238">
        <v>873</v>
      </c>
      <c r="F15" s="238">
        <v>282</v>
      </c>
      <c r="G15" s="238">
        <v>16325</v>
      </c>
      <c r="H15" s="238">
        <v>11873</v>
      </c>
      <c r="I15" s="238">
        <v>37</v>
      </c>
      <c r="J15" s="238">
        <v>83</v>
      </c>
      <c r="K15" s="238">
        <v>5585</v>
      </c>
      <c r="L15" s="239">
        <v>42924</v>
      </c>
      <c r="M15" s="240">
        <v>31556</v>
      </c>
      <c r="N15" s="202"/>
      <c r="P15" s="202"/>
      <c r="R15" s="256"/>
      <c r="S15" s="256"/>
      <c r="T15" s="256"/>
      <c r="U15" s="256"/>
      <c r="V15" s="256"/>
      <c r="W15" s="256"/>
      <c r="X15" s="256"/>
      <c r="Y15" s="256"/>
      <c r="Z15" s="256"/>
      <c r="AA15" s="256"/>
    </row>
    <row r="16" spans="1:27" x14ac:dyDescent="0.25">
      <c r="A16" s="237"/>
      <c r="B16" s="237" t="s">
        <v>22</v>
      </c>
      <c r="C16" s="238">
        <v>23226</v>
      </c>
      <c r="D16" s="238">
        <v>12323</v>
      </c>
      <c r="E16" s="238">
        <v>859</v>
      </c>
      <c r="F16" s="238">
        <v>269</v>
      </c>
      <c r="G16" s="238">
        <v>12228</v>
      </c>
      <c r="H16" s="238">
        <v>14631</v>
      </c>
      <c r="I16" s="238">
        <v>65</v>
      </c>
      <c r="J16" s="238">
        <v>52</v>
      </c>
      <c r="K16" s="238">
        <v>5202</v>
      </c>
      <c r="L16" s="239">
        <v>36378</v>
      </c>
      <c r="M16" s="240">
        <v>32477</v>
      </c>
      <c r="N16" s="202"/>
      <c r="P16" s="202"/>
      <c r="R16" s="256"/>
      <c r="S16" s="256"/>
      <c r="T16" s="256"/>
      <c r="U16" s="256"/>
      <c r="V16" s="256"/>
      <c r="W16" s="256"/>
      <c r="X16" s="256"/>
      <c r="Y16" s="256"/>
      <c r="Z16" s="256"/>
      <c r="AA16" s="256"/>
    </row>
    <row r="17" spans="1:30" x14ac:dyDescent="0.25">
      <c r="A17" s="237"/>
      <c r="B17" s="237" t="s">
        <v>1</v>
      </c>
      <c r="C17" s="238">
        <v>21375</v>
      </c>
      <c r="D17" s="238">
        <v>12309</v>
      </c>
      <c r="E17" s="238">
        <v>828</v>
      </c>
      <c r="F17" s="238">
        <v>290</v>
      </c>
      <c r="G17" s="238">
        <v>11095</v>
      </c>
      <c r="H17" s="238">
        <v>10748</v>
      </c>
      <c r="I17" s="238">
        <v>36</v>
      </c>
      <c r="J17" s="238">
        <v>50</v>
      </c>
      <c r="K17" s="238">
        <v>4093</v>
      </c>
      <c r="L17" s="239">
        <v>33334</v>
      </c>
      <c r="M17" s="240">
        <v>27490</v>
      </c>
      <c r="N17" s="202"/>
      <c r="P17" s="202"/>
      <c r="R17" s="256"/>
      <c r="S17" s="256"/>
      <c r="T17" s="256"/>
      <c r="U17" s="256"/>
      <c r="V17" s="256"/>
      <c r="W17" s="256"/>
      <c r="X17" s="256"/>
      <c r="Y17" s="256"/>
      <c r="Z17" s="256"/>
      <c r="AA17" s="256"/>
    </row>
    <row r="18" spans="1:30" x14ac:dyDescent="0.25">
      <c r="A18" s="237"/>
      <c r="B18" s="237" t="s">
        <v>21</v>
      </c>
      <c r="C18" s="238">
        <v>22398</v>
      </c>
      <c r="D18" s="238">
        <v>11755</v>
      </c>
      <c r="E18" s="238">
        <v>770</v>
      </c>
      <c r="F18" s="238">
        <v>218</v>
      </c>
      <c r="G18" s="238">
        <v>9702</v>
      </c>
      <c r="H18" s="238">
        <v>9634</v>
      </c>
      <c r="I18" s="238">
        <v>51</v>
      </c>
      <c r="J18" s="238">
        <v>30</v>
      </c>
      <c r="K18" s="238">
        <v>3431</v>
      </c>
      <c r="L18" s="239">
        <v>32921</v>
      </c>
      <c r="M18" s="240">
        <v>25068</v>
      </c>
      <c r="N18" s="202"/>
      <c r="P18" s="202"/>
      <c r="R18" s="256"/>
      <c r="S18" s="256"/>
      <c r="T18" s="256"/>
      <c r="U18" s="256"/>
      <c r="V18" s="256"/>
      <c r="W18" s="256"/>
      <c r="X18" s="256"/>
      <c r="Y18" s="256"/>
      <c r="Z18" s="256"/>
      <c r="AA18" s="256"/>
    </row>
    <row r="19" spans="1:30" ht="25.95" customHeight="1" x14ac:dyDescent="0.25">
      <c r="A19" s="237">
        <v>2016</v>
      </c>
      <c r="B19" s="237" t="s">
        <v>24</v>
      </c>
      <c r="C19" s="238">
        <v>25616</v>
      </c>
      <c r="D19" s="238">
        <v>12137</v>
      </c>
      <c r="E19" s="238">
        <v>796</v>
      </c>
      <c r="F19" s="238">
        <v>238</v>
      </c>
      <c r="G19" s="238">
        <v>12345</v>
      </c>
      <c r="H19" s="238">
        <v>8445</v>
      </c>
      <c r="I19" s="238">
        <v>37</v>
      </c>
      <c r="J19" s="238">
        <v>52</v>
      </c>
      <c r="K19" s="238">
        <v>3948</v>
      </c>
      <c r="L19" s="239">
        <v>38794</v>
      </c>
      <c r="M19" s="240">
        <v>24820</v>
      </c>
      <c r="N19" s="202"/>
      <c r="P19" s="202"/>
      <c r="R19" s="256"/>
      <c r="S19" s="256"/>
      <c r="T19" s="256"/>
      <c r="U19" s="256"/>
      <c r="V19" s="256"/>
      <c r="W19" s="256"/>
      <c r="X19" s="256"/>
      <c r="Y19" s="256"/>
      <c r="Z19" s="256"/>
      <c r="AA19" s="256"/>
    </row>
    <row r="20" spans="1:30" x14ac:dyDescent="0.25">
      <c r="A20" s="237"/>
      <c r="B20" s="237" t="s">
        <v>22</v>
      </c>
      <c r="C20" s="238">
        <v>19940</v>
      </c>
      <c r="D20" s="238">
        <v>11105</v>
      </c>
      <c r="E20" s="238">
        <v>823</v>
      </c>
      <c r="F20" s="238">
        <v>281</v>
      </c>
      <c r="G20" s="238">
        <v>6700</v>
      </c>
      <c r="H20" s="238">
        <v>9317</v>
      </c>
      <c r="I20" s="238">
        <v>34</v>
      </c>
      <c r="J20" s="238">
        <v>36</v>
      </c>
      <c r="K20" s="238">
        <v>4572</v>
      </c>
      <c r="L20" s="239">
        <v>27497</v>
      </c>
      <c r="M20" s="240">
        <v>25311</v>
      </c>
      <c r="N20" s="202"/>
      <c r="P20" s="202"/>
      <c r="R20" s="256"/>
      <c r="S20" s="256"/>
      <c r="T20" s="256"/>
      <c r="U20" s="256"/>
      <c r="V20" s="256"/>
      <c r="W20" s="256"/>
      <c r="X20" s="256"/>
      <c r="Y20" s="256"/>
      <c r="Z20" s="256"/>
      <c r="AA20" s="256"/>
    </row>
    <row r="21" spans="1:30" x14ac:dyDescent="0.25">
      <c r="A21" s="237"/>
      <c r="B21" s="237" t="s">
        <v>1</v>
      </c>
      <c r="C21" s="238">
        <v>16687</v>
      </c>
      <c r="D21" s="238">
        <v>10091</v>
      </c>
      <c r="E21" s="238">
        <v>758</v>
      </c>
      <c r="F21" s="238">
        <v>257</v>
      </c>
      <c r="G21" s="238">
        <v>9193</v>
      </c>
      <c r="H21" s="238">
        <v>6299</v>
      </c>
      <c r="I21" s="238">
        <v>36</v>
      </c>
      <c r="J21" s="238">
        <v>32</v>
      </c>
      <c r="K21" s="238">
        <v>4072</v>
      </c>
      <c r="L21" s="239">
        <v>26674</v>
      </c>
      <c r="M21" s="240">
        <v>20751</v>
      </c>
      <c r="N21" s="202"/>
      <c r="P21" s="202"/>
      <c r="R21" s="256"/>
      <c r="S21" s="256"/>
      <c r="T21" s="256"/>
      <c r="U21" s="256"/>
      <c r="V21" s="256"/>
      <c r="W21" s="256"/>
      <c r="X21" s="256"/>
      <c r="Y21" s="256"/>
      <c r="Z21" s="256"/>
      <c r="AA21" s="256"/>
    </row>
    <row r="22" spans="1:30" x14ac:dyDescent="0.25">
      <c r="A22" s="237"/>
      <c r="B22" s="237" t="s">
        <v>21</v>
      </c>
      <c r="C22" s="238">
        <v>20075</v>
      </c>
      <c r="D22" s="238">
        <v>9563</v>
      </c>
      <c r="E22" s="238">
        <v>704</v>
      </c>
      <c r="F22" s="238">
        <v>209</v>
      </c>
      <c r="G22" s="238">
        <v>8571</v>
      </c>
      <c r="H22" s="238">
        <v>7658</v>
      </c>
      <c r="I22" s="238">
        <v>165</v>
      </c>
      <c r="J22" s="238">
        <v>39</v>
      </c>
      <c r="K22" s="238">
        <v>3789</v>
      </c>
      <c r="L22" s="239">
        <v>29515</v>
      </c>
      <c r="M22" s="240">
        <v>21258</v>
      </c>
      <c r="N22" s="202"/>
      <c r="P22" s="202"/>
      <c r="R22" s="256"/>
      <c r="S22" s="256"/>
      <c r="T22" s="256"/>
      <c r="U22" s="256"/>
      <c r="V22" s="256"/>
      <c r="W22" s="256"/>
      <c r="X22" s="256"/>
      <c r="Y22" s="256"/>
      <c r="Z22" s="256"/>
      <c r="AA22" s="256"/>
    </row>
    <row r="23" spans="1:30" ht="25.95" customHeight="1" x14ac:dyDescent="0.25">
      <c r="A23" s="237">
        <v>2017</v>
      </c>
      <c r="B23" s="237" t="s">
        <v>18</v>
      </c>
      <c r="C23" s="238">
        <v>21593</v>
      </c>
      <c r="D23" s="238">
        <v>10868</v>
      </c>
      <c r="E23" s="238">
        <v>822</v>
      </c>
      <c r="F23" s="238">
        <v>204</v>
      </c>
      <c r="G23" s="238">
        <v>9556</v>
      </c>
      <c r="H23" s="238">
        <v>6582</v>
      </c>
      <c r="I23" s="238">
        <v>42</v>
      </c>
      <c r="J23" s="238">
        <v>47</v>
      </c>
      <c r="K23" s="238">
        <v>3929</v>
      </c>
      <c r="L23" s="239">
        <v>32013</v>
      </c>
      <c r="M23" s="240">
        <v>21630</v>
      </c>
      <c r="N23" s="202"/>
      <c r="P23" s="202"/>
      <c r="R23" s="256"/>
      <c r="S23" s="256"/>
      <c r="T23" s="256"/>
      <c r="U23" s="256"/>
      <c r="V23" s="256"/>
      <c r="W23" s="256"/>
      <c r="X23" s="256"/>
      <c r="Y23" s="256"/>
      <c r="Z23" s="256"/>
      <c r="AA23" s="256"/>
    </row>
    <row r="24" spans="1:30" x14ac:dyDescent="0.25">
      <c r="A24" s="237"/>
      <c r="B24" s="237" t="s">
        <v>19</v>
      </c>
      <c r="C24" s="238">
        <v>23029</v>
      </c>
      <c r="D24" s="238">
        <v>10231</v>
      </c>
      <c r="E24" s="238">
        <v>826</v>
      </c>
      <c r="F24" s="238">
        <v>267</v>
      </c>
      <c r="G24" s="238">
        <v>9191</v>
      </c>
      <c r="H24" s="238">
        <v>8523</v>
      </c>
      <c r="I24" s="238">
        <v>59</v>
      </c>
      <c r="J24" s="238">
        <v>53</v>
      </c>
      <c r="K24" s="238">
        <v>3994</v>
      </c>
      <c r="L24" s="239">
        <v>33105</v>
      </c>
      <c r="M24" s="240">
        <v>23068</v>
      </c>
      <c r="N24" s="202"/>
      <c r="P24" s="202"/>
      <c r="R24" s="256"/>
      <c r="S24" s="256"/>
      <c r="T24" s="256"/>
      <c r="U24" s="256"/>
      <c r="V24" s="256"/>
      <c r="W24" s="256"/>
      <c r="X24" s="256"/>
      <c r="Y24" s="256"/>
      <c r="Z24" s="256"/>
      <c r="AA24" s="256"/>
    </row>
    <row r="25" spans="1:30" x14ac:dyDescent="0.25">
      <c r="A25" s="237"/>
      <c r="B25" s="237" t="s">
        <v>1</v>
      </c>
      <c r="C25" s="238">
        <v>23546</v>
      </c>
      <c r="D25" s="238">
        <v>9977</v>
      </c>
      <c r="E25" s="241">
        <v>891</v>
      </c>
      <c r="F25" s="241">
        <v>300</v>
      </c>
      <c r="G25" s="238">
        <v>9216</v>
      </c>
      <c r="H25" s="238">
        <v>8055</v>
      </c>
      <c r="I25" s="238">
        <v>52</v>
      </c>
      <c r="J25" s="238">
        <v>48</v>
      </c>
      <c r="K25" s="238">
        <v>4023</v>
      </c>
      <c r="L25" s="239">
        <v>33705</v>
      </c>
      <c r="M25" s="240">
        <v>22403</v>
      </c>
      <c r="N25" s="202"/>
      <c r="P25" s="202"/>
      <c r="R25" s="256"/>
      <c r="S25" s="256"/>
      <c r="T25" s="256"/>
      <c r="U25" s="256"/>
      <c r="V25" s="256"/>
      <c r="W25" s="256"/>
      <c r="X25" s="256"/>
      <c r="Y25" s="256"/>
      <c r="Z25" s="256"/>
      <c r="AA25" s="256"/>
    </row>
    <row r="26" spans="1:30" x14ac:dyDescent="0.25">
      <c r="A26" s="237"/>
      <c r="B26" s="237" t="s">
        <v>21</v>
      </c>
      <c r="C26" s="238">
        <v>20671</v>
      </c>
      <c r="D26" s="238">
        <v>10399</v>
      </c>
      <c r="E26" s="234">
        <v>864</v>
      </c>
      <c r="F26" s="234">
        <v>309</v>
      </c>
      <c r="G26" s="238">
        <v>6524</v>
      </c>
      <c r="H26" s="238">
        <v>8686</v>
      </c>
      <c r="I26" s="238">
        <v>33</v>
      </c>
      <c r="J26" s="238">
        <v>31</v>
      </c>
      <c r="K26" s="238">
        <v>3337</v>
      </c>
      <c r="L26" s="325">
        <v>28092</v>
      </c>
      <c r="M26" s="326">
        <v>22762</v>
      </c>
      <c r="N26" s="202"/>
      <c r="P26" s="202"/>
      <c r="R26" s="256"/>
      <c r="S26" s="256"/>
      <c r="T26" s="256"/>
      <c r="U26" s="256"/>
      <c r="V26" s="256"/>
      <c r="W26" s="256"/>
      <c r="X26" s="256"/>
      <c r="Y26" s="256"/>
      <c r="Z26" s="256"/>
      <c r="AA26" s="256"/>
    </row>
    <row r="27" spans="1:30" x14ac:dyDescent="0.25">
      <c r="A27" s="262">
        <v>2018</v>
      </c>
      <c r="B27" s="262" t="s">
        <v>24</v>
      </c>
      <c r="C27" s="238">
        <v>21015</v>
      </c>
      <c r="D27" s="238">
        <v>9969</v>
      </c>
      <c r="E27" s="238">
        <v>952</v>
      </c>
      <c r="F27" s="238">
        <v>252</v>
      </c>
      <c r="G27" s="238">
        <v>7521</v>
      </c>
      <c r="H27" s="238">
        <v>6900</v>
      </c>
      <c r="I27" s="238">
        <v>35</v>
      </c>
      <c r="J27" s="238">
        <v>40</v>
      </c>
      <c r="K27" s="238">
        <v>3740</v>
      </c>
      <c r="L27" s="327">
        <v>29523</v>
      </c>
      <c r="M27" s="328">
        <v>20901</v>
      </c>
      <c r="N27" s="202"/>
      <c r="P27" s="202"/>
      <c r="R27" s="256"/>
      <c r="S27" s="256"/>
      <c r="T27" s="256"/>
      <c r="U27" s="256"/>
      <c r="V27" s="256"/>
      <c r="W27" s="256"/>
      <c r="X27" s="256"/>
      <c r="Y27" s="256"/>
      <c r="Z27" s="256"/>
      <c r="AA27" s="256"/>
      <c r="AC27" s="202"/>
      <c r="AD27" s="202"/>
    </row>
    <row r="28" spans="1:30" x14ac:dyDescent="0.25">
      <c r="A28" s="262"/>
      <c r="B28" s="262" t="s">
        <v>149</v>
      </c>
      <c r="C28" s="536">
        <v>25777</v>
      </c>
      <c r="D28" s="536">
        <v>9924</v>
      </c>
      <c r="E28" s="261">
        <v>768</v>
      </c>
      <c r="F28" s="261">
        <v>277</v>
      </c>
      <c r="G28" s="536">
        <v>6684</v>
      </c>
      <c r="H28" s="536">
        <v>7302</v>
      </c>
      <c r="I28" s="536">
        <v>47</v>
      </c>
      <c r="J28" s="536">
        <v>48</v>
      </c>
      <c r="K28" s="536">
        <v>2847</v>
      </c>
      <c r="L28" s="327">
        <v>33276</v>
      </c>
      <c r="M28" s="328">
        <v>20398</v>
      </c>
      <c r="N28" s="202"/>
      <c r="P28" s="202"/>
      <c r="R28" s="256"/>
      <c r="S28" s="256"/>
      <c r="T28" s="256"/>
      <c r="U28" s="256"/>
      <c r="V28" s="256"/>
      <c r="W28" s="256"/>
      <c r="X28" s="256"/>
      <c r="Y28" s="256"/>
      <c r="Z28" s="256"/>
      <c r="AA28" s="256"/>
      <c r="AC28" s="202"/>
      <c r="AD28" s="202"/>
    </row>
    <row r="29" spans="1:30" x14ac:dyDescent="0.25">
      <c r="A29" s="263"/>
      <c r="B29" s="263" t="s">
        <v>147</v>
      </c>
      <c r="C29" s="537">
        <v>21787</v>
      </c>
      <c r="D29" s="537">
        <v>9281</v>
      </c>
      <c r="E29" s="538">
        <v>778</v>
      </c>
      <c r="F29" s="537">
        <v>219</v>
      </c>
      <c r="G29" s="537">
        <v>7274</v>
      </c>
      <c r="H29" s="537">
        <v>6463</v>
      </c>
      <c r="I29" s="537">
        <v>23</v>
      </c>
      <c r="J29" s="537">
        <v>70</v>
      </c>
      <c r="K29" s="537">
        <v>2833</v>
      </c>
      <c r="L29" s="329">
        <v>29862</v>
      </c>
      <c r="M29" s="330">
        <v>18866</v>
      </c>
      <c r="N29" s="202"/>
      <c r="P29" s="202"/>
      <c r="R29" s="256"/>
      <c r="S29" s="256"/>
      <c r="T29" s="256"/>
      <c r="U29" s="256"/>
      <c r="V29" s="256"/>
      <c r="W29" s="256"/>
      <c r="X29" s="256"/>
      <c r="Y29" s="256"/>
      <c r="Z29" s="256"/>
      <c r="AA29" s="256"/>
      <c r="AC29" s="202"/>
      <c r="AD29" s="202"/>
    </row>
    <row r="30" spans="1:30" x14ac:dyDescent="0.25">
      <c r="A30" s="260"/>
      <c r="B30" s="260"/>
      <c r="C30" s="260"/>
      <c r="D30" s="260"/>
      <c r="E30" s="260"/>
      <c r="F30" s="260"/>
      <c r="G30" s="260"/>
      <c r="H30" s="260"/>
      <c r="I30" s="260"/>
      <c r="J30" s="260"/>
      <c r="K30" s="260"/>
      <c r="L30" s="260"/>
      <c r="M30" s="260"/>
    </row>
    <row r="31" spans="1:30" x14ac:dyDescent="0.25">
      <c r="A31" s="242" t="s">
        <v>25</v>
      </c>
      <c r="B31" s="238"/>
      <c r="C31" s="243"/>
      <c r="D31" s="243"/>
      <c r="E31" s="243"/>
      <c r="F31" s="244"/>
      <c r="G31" s="243"/>
      <c r="H31" s="243"/>
      <c r="I31" s="243"/>
      <c r="J31" s="243"/>
      <c r="K31" s="59"/>
      <c r="L31" s="234"/>
      <c r="M31" s="234"/>
    </row>
    <row r="32" spans="1:30" x14ac:dyDescent="0.25">
      <c r="A32" s="234" t="s">
        <v>123</v>
      </c>
      <c r="B32" s="234"/>
      <c r="C32" s="234"/>
      <c r="D32" s="234"/>
      <c r="E32" s="234"/>
      <c r="F32" s="234"/>
      <c r="G32" s="234"/>
      <c r="H32" s="234"/>
      <c r="I32" s="234"/>
      <c r="J32" s="234"/>
      <c r="K32" s="234"/>
      <c r="L32" s="234"/>
      <c r="M32" s="234"/>
    </row>
    <row r="33" spans="1:13" x14ac:dyDescent="0.25">
      <c r="A33" s="233"/>
      <c r="B33" s="238"/>
      <c r="C33" s="245"/>
      <c r="D33" s="238"/>
      <c r="E33" s="246"/>
      <c r="F33" s="241"/>
      <c r="G33" s="241"/>
      <c r="H33" s="241"/>
      <c r="I33" s="241"/>
      <c r="J33" s="241"/>
      <c r="K33" s="234"/>
      <c r="L33" s="234"/>
      <c r="M33" s="234"/>
    </row>
    <row r="34" spans="1:13" x14ac:dyDescent="0.25">
      <c r="A34" s="232" t="s">
        <v>26</v>
      </c>
      <c r="B34" s="238"/>
      <c r="C34" s="234"/>
      <c r="D34" s="238"/>
      <c r="E34" s="234"/>
      <c r="F34" s="241"/>
      <c r="G34" s="241"/>
      <c r="H34" s="241"/>
      <c r="I34" s="241"/>
      <c r="J34" s="241"/>
      <c r="K34" s="232"/>
      <c r="L34" s="234"/>
      <c r="M34" s="234"/>
    </row>
    <row r="35" spans="1:13" x14ac:dyDescent="0.25">
      <c r="A35" s="587" t="s">
        <v>139</v>
      </c>
      <c r="B35" s="587"/>
      <c r="C35" s="587"/>
      <c r="D35" s="587"/>
      <c r="E35" s="587"/>
      <c r="F35" s="587"/>
      <c r="G35" s="587"/>
      <c r="H35" s="587"/>
      <c r="I35" s="587"/>
      <c r="J35" s="587"/>
      <c r="K35" s="247"/>
      <c r="L35" s="248"/>
      <c r="M35" s="248"/>
    </row>
    <row r="36" spans="1:13" ht="28.5" customHeight="1" x14ac:dyDescent="0.25">
      <c r="A36" s="587" t="s">
        <v>140</v>
      </c>
      <c r="B36" s="587"/>
      <c r="C36" s="587"/>
      <c r="D36" s="587"/>
      <c r="E36" s="587"/>
      <c r="F36" s="587"/>
      <c r="G36" s="587"/>
      <c r="H36" s="587"/>
      <c r="I36" s="587"/>
      <c r="J36" s="587"/>
      <c r="K36" s="598"/>
      <c r="L36" s="598"/>
      <c r="M36" s="598"/>
    </row>
    <row r="37" spans="1:13" x14ac:dyDescent="0.25">
      <c r="A37" s="587" t="s">
        <v>141</v>
      </c>
      <c r="B37" s="587"/>
      <c r="C37" s="587"/>
      <c r="D37" s="587"/>
      <c r="E37" s="587"/>
      <c r="F37" s="587"/>
      <c r="G37" s="587"/>
      <c r="H37" s="587"/>
      <c r="I37" s="587"/>
      <c r="J37" s="587"/>
      <c r="K37" s="247"/>
      <c r="L37" s="248"/>
      <c r="M37" s="248"/>
    </row>
    <row r="38" spans="1:13" x14ac:dyDescent="0.25">
      <c r="A38" s="587" t="s">
        <v>142</v>
      </c>
      <c r="B38" s="587"/>
      <c r="C38" s="587"/>
      <c r="D38" s="587"/>
      <c r="E38" s="587"/>
      <c r="F38" s="587"/>
      <c r="G38" s="587"/>
      <c r="H38" s="587"/>
      <c r="I38" s="587"/>
      <c r="J38" s="587"/>
      <c r="K38" s="247"/>
      <c r="L38" s="248"/>
      <c r="M38" s="248"/>
    </row>
    <row r="39" spans="1:13" x14ac:dyDescent="0.25">
      <c r="A39" s="599" t="s">
        <v>143</v>
      </c>
      <c r="B39" s="599"/>
      <c r="C39" s="599"/>
      <c r="D39" s="599"/>
      <c r="E39" s="599"/>
      <c r="F39" s="599"/>
      <c r="G39" s="599"/>
      <c r="H39" s="599"/>
      <c r="I39" s="599"/>
      <c r="J39" s="599"/>
      <c r="K39" s="249"/>
      <c r="L39" s="248"/>
      <c r="M39" s="248"/>
    </row>
    <row r="40" spans="1:13" ht="27.75" customHeight="1" x14ac:dyDescent="0.25">
      <c r="A40" s="587" t="s">
        <v>144</v>
      </c>
      <c r="B40" s="587"/>
      <c r="C40" s="587"/>
      <c r="D40" s="587"/>
      <c r="E40" s="587"/>
      <c r="F40" s="587"/>
      <c r="G40" s="587"/>
      <c r="H40" s="587"/>
      <c r="I40" s="587"/>
      <c r="J40" s="587"/>
      <c r="K40" s="598"/>
      <c r="L40" s="598"/>
      <c r="M40" s="598"/>
    </row>
    <row r="41" spans="1:13" x14ac:dyDescent="0.25">
      <c r="A41" s="587" t="s">
        <v>145</v>
      </c>
      <c r="B41" s="587"/>
      <c r="C41" s="587"/>
      <c r="D41" s="587"/>
      <c r="E41" s="587"/>
      <c r="F41" s="587"/>
      <c r="G41" s="587"/>
      <c r="H41" s="587"/>
      <c r="I41" s="587"/>
      <c r="J41" s="587"/>
      <c r="K41" s="247"/>
      <c r="L41" s="248"/>
      <c r="M41" s="248"/>
    </row>
    <row r="42" spans="1:13" x14ac:dyDescent="0.25">
      <c r="A42" s="587" t="s">
        <v>146</v>
      </c>
      <c r="B42" s="587"/>
      <c r="C42" s="587"/>
      <c r="D42" s="587"/>
      <c r="E42" s="587"/>
      <c r="F42" s="587"/>
      <c r="G42" s="587"/>
      <c r="H42" s="587"/>
      <c r="I42" s="587"/>
      <c r="J42" s="587"/>
      <c r="K42" s="247"/>
      <c r="L42" s="248"/>
      <c r="M42" s="248"/>
    </row>
    <row r="43" spans="1:13" x14ac:dyDescent="0.25">
      <c r="A43" s="34" t="s">
        <v>244</v>
      </c>
    </row>
  </sheetData>
  <mergeCells count="18">
    <mergeCell ref="A38:J38"/>
    <mergeCell ref="A39:J39"/>
    <mergeCell ref="A40:M40"/>
    <mergeCell ref="A41:J41"/>
    <mergeCell ref="A42:J42"/>
    <mergeCell ref="K4:K5"/>
    <mergeCell ref="L4:L5"/>
    <mergeCell ref="M4:M5"/>
    <mergeCell ref="A35:J35"/>
    <mergeCell ref="A36:M36"/>
    <mergeCell ref="A37:J37"/>
    <mergeCell ref="A2:J2"/>
    <mergeCell ref="A4:A5"/>
    <mergeCell ref="B4:B5"/>
    <mergeCell ref="C4:D4"/>
    <mergeCell ref="E4:F4"/>
    <mergeCell ref="G4:H4"/>
    <mergeCell ref="I4:J4"/>
  </mergeCells>
  <conditionalFormatting sqref="A26:B27 L26:XFD27 A39:XFD1048576 AA36:XFD36 A2:XFD25 A37:P38 S37:XFD38 A34:O36 Y34:XFD35 A1:L1 N1:XFD1 A28:XFD33">
    <cfRule type="containsText" dxfId="43" priority="15" operator="containsText" text="TRUE">
      <formula>NOT(ISERROR(SEARCH("TRUE",A1)))</formula>
    </cfRule>
    <cfRule type="containsText" dxfId="42" priority="16" operator="containsText" text="FALSE">
      <formula>NOT(ISERROR(SEARCH("FALSE",A1)))</formula>
    </cfRule>
  </conditionalFormatting>
  <conditionalFormatting sqref="C26:K26">
    <cfRule type="containsText" dxfId="41" priority="11" operator="containsText" text="TRUE">
      <formula>NOT(ISERROR(SEARCH("TRUE",C26)))</formula>
    </cfRule>
    <cfRule type="containsText" dxfId="40" priority="12" operator="containsText" text="FALSE">
      <formula>NOT(ISERROR(SEARCH("FALSE",C26)))</formula>
    </cfRule>
  </conditionalFormatting>
  <conditionalFormatting sqref="C27:K27">
    <cfRule type="containsText" dxfId="39" priority="9" operator="containsText" text="TRUE">
      <formula>NOT(ISERROR(SEARCH("TRUE",C27)))</formula>
    </cfRule>
    <cfRule type="containsText" dxfId="38" priority="10" operator="containsText" text="FALSE">
      <formula>NOT(ISERROR(SEARCH("FALSE",C27)))</formula>
    </cfRule>
  </conditionalFormatting>
  <conditionalFormatting sqref="L26:M29">
    <cfRule type="containsText" dxfId="37" priority="7" operator="containsText" text="TRUE">
      <formula>NOT(ISERROR(SEARCH("TRUE",L26)))</formula>
    </cfRule>
    <cfRule type="containsText" dxfId="36" priority="8" operator="containsText" text="FALSE">
      <formula>NOT(ISERROR(SEARCH("FALSE",L26)))</formula>
    </cfRule>
  </conditionalFormatting>
  <conditionalFormatting sqref="C28:K29">
    <cfRule type="containsText" dxfId="35" priority="5" operator="containsText" text="TRUE">
      <formula>NOT(ISERROR(SEARCH("TRUE",C28)))</formula>
    </cfRule>
    <cfRule type="containsText" dxfId="34" priority="6" operator="containsText" text="FALSE">
      <formula>NOT(ISERROR(SEARCH("FALSE",C28)))</formula>
    </cfRule>
  </conditionalFormatting>
  <conditionalFormatting sqref="M1">
    <cfRule type="containsText" dxfId="33" priority="3" operator="containsText" text="TRUE">
      <formula>NOT(ISERROR(SEARCH("TRUE",M1)))</formula>
    </cfRule>
    <cfRule type="containsText" dxfId="32" priority="4" operator="containsText" text="FALSE">
      <formula>NOT(ISERROR(SEARCH("FALSE",M1)))</formula>
    </cfRule>
  </conditionalFormatting>
  <hyperlinks>
    <hyperlink ref="M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Index</vt:lpstr>
      <vt:lpstr>1.1</vt:lpstr>
      <vt:lpstr>1.2</vt:lpstr>
      <vt:lpstr>1.3</vt:lpstr>
      <vt:lpstr>1.4</vt:lpstr>
      <vt:lpstr>1.5</vt:lpstr>
      <vt:lpstr>1.6</vt:lpstr>
      <vt:lpstr>1.7</vt:lpstr>
      <vt:lpstr>1.8</vt:lpstr>
      <vt:lpstr>2.1</vt:lpstr>
      <vt:lpstr>2.2</vt:lpstr>
      <vt:lpstr>2.3</vt:lpstr>
      <vt:lpstr>2.4</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Bullock, Katie</cp:lastModifiedBy>
  <cp:lastPrinted>2017-01-23T16:14:02Z</cp:lastPrinted>
  <dcterms:created xsi:type="dcterms:W3CDTF">2012-03-16T11:35:48Z</dcterms:created>
  <dcterms:modified xsi:type="dcterms:W3CDTF">2018-11-30T12:25:16Z</dcterms:modified>
</cp:coreProperties>
</file>