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7331668F-87E1-4C8C-A0BD-7039036B2FCC}" xr6:coauthVersionLast="38" xr6:coauthVersionMax="38" xr10:uidLastSave="{00000000-0000-0000-0000-000000000000}"/>
  <bookViews>
    <workbookView xWindow="-18" yWindow="-18" windowWidth="23118" windowHeight="12468" tabRatio="643" xr2:uid="{00000000-000D-0000-FFFF-FFFF00000000}"/>
  </bookViews>
  <sheets>
    <sheet name="Title" sheetId="1" r:id="rId1"/>
    <sheet name="Contents" sheetId="2" r:id="rId2"/>
    <sheet name="Table 1a" sheetId="3" r:id="rId3"/>
    <sheet name="Figure 1" sheetId="21" r:id="rId4"/>
    <sheet name="Table 1b" sheetId="4" r:id="rId5"/>
    <sheet name="Table 2a" sheetId="7" r:id="rId6"/>
    <sheet name="Table 2b" sheetId="8" r:id="rId7"/>
    <sheet name="Table 2c" sheetId="9" r:id="rId8"/>
    <sheet name="Table 2d" sheetId="10" r:id="rId9"/>
    <sheet name="Figure 2 Data" sheetId="33" r:id="rId10"/>
    <sheet name="Figure 2" sheetId="31"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3">'Figure 1'!$A$1:$N$33</definedName>
    <definedName name="_xlnm.Print_Area" localSheetId="10">'Figure 2'!$A$1:$G$11</definedName>
    <definedName name="_xlnm.Print_Area" localSheetId="9">'Figure 2 Data'!$A$4:$F$11</definedName>
    <definedName name="_xlnm.Print_Area" localSheetId="15">'Figure 3'!$B$1:$M$36</definedName>
    <definedName name="_xlnm.Print_Area" localSheetId="14">'Figure 3 Data'!$A$1:$G$44</definedName>
    <definedName name="_xlnm.Print_Area" localSheetId="2">'Table 1a'!$A$1:$G$44</definedName>
    <definedName name="_xlnm.Print_Area" localSheetId="4">'Table 1b'!$A$1:$G$40</definedName>
    <definedName name="_xlnm.Print_Area" localSheetId="5">'Table 2a'!$A$1:$F$44</definedName>
    <definedName name="_xlnm.Print_Area" localSheetId="6">'Table 2b'!$A$1:$F$43</definedName>
    <definedName name="_xlnm.Print_Area" localSheetId="7">'Table 2c'!$A$1:$F$43</definedName>
    <definedName name="_xlnm.Print_Area" localSheetId="8">'Table 2d'!$A$1:$G$23</definedName>
    <definedName name="_xlnm.Print_Area" localSheetId="11">'Table 3a'!$A$1:$F$45</definedName>
    <definedName name="_xlnm.Print_Area" localSheetId="12">'Table 3b'!$A$1:$F$44</definedName>
    <definedName name="_xlnm.Print_Area" localSheetId="13">'Table 3c'!$A$1:$G$44</definedName>
    <definedName name="_xlnm.Print_Area" localSheetId="16">'Table 3d'!$A$1:$H$36</definedName>
    <definedName name="_xlnm.Print_Area" localSheetId="17">'Table 4a'!$A$1:$I$44</definedName>
    <definedName name="_xlnm.Print_Area" localSheetId="18">'Table 4b'!$A$1:$I$44</definedName>
    <definedName name="_xlnm.Print_Area" localSheetId="19">'Table 4c'!$A$1:$K$44</definedName>
    <definedName name="_xlnm.Print_Area" localSheetId="20">'Table 4d'!$A$1:$J$36</definedName>
    <definedName name="_xlnm.Print_Area" localSheetId="0">Title!$A$1:$N$25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20" l="1"/>
  <c r="I8" i="20"/>
  <c r="I7" i="20"/>
  <c r="E33" i="15" l="1"/>
  <c r="D33" i="15"/>
  <c r="E33" i="14"/>
  <c r="D33" i="14"/>
  <c r="E33" i="13"/>
  <c r="D33" i="13"/>
  <c r="E10" i="16" l="1"/>
  <c r="D10" i="16"/>
  <c r="F10" i="4"/>
  <c r="E10" i="4"/>
  <c r="D10" i="4"/>
  <c r="F8" i="20" l="1"/>
  <c r="F7" i="20"/>
  <c r="F29" i="19"/>
  <c r="F28" i="19"/>
  <c r="F27" i="19"/>
  <c r="F26" i="19"/>
  <c r="F25" i="19"/>
  <c r="F29" i="18"/>
  <c r="F28" i="18"/>
  <c r="F27" i="18"/>
  <c r="F26" i="18"/>
  <c r="F25" i="18"/>
  <c r="F29" i="17"/>
  <c r="F28" i="17"/>
  <c r="F27" i="17"/>
  <c r="F26" i="17"/>
  <c r="F25" i="17"/>
  <c r="F8" i="16"/>
  <c r="F7" i="16"/>
  <c r="F30" i="15"/>
  <c r="F29" i="15"/>
  <c r="F28" i="15"/>
  <c r="F27" i="15"/>
  <c r="F26" i="15"/>
  <c r="F25" i="15"/>
  <c r="F30" i="14"/>
  <c r="F29" i="14"/>
  <c r="F28" i="14"/>
  <c r="F27" i="14"/>
  <c r="F26" i="14"/>
  <c r="F33" i="14" s="1"/>
  <c r="F29" i="13"/>
  <c r="F28" i="13"/>
  <c r="F27" i="13"/>
  <c r="F26" i="13"/>
  <c r="F25" i="13"/>
  <c r="F33" i="13" l="1"/>
  <c r="F10" i="16"/>
  <c r="F33" i="15"/>
</calcChain>
</file>

<file path=xl/sharedStrings.xml><?xml version="1.0" encoding="utf-8"?>
<sst xmlns="http://schemas.openxmlformats.org/spreadsheetml/2006/main" count="685" uniqueCount="184">
  <si>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</si>
  <si>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</si>
  <si>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</si>
  <si>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</si>
  <si>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</si>
  <si>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</si>
  <si>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</si>
  <si>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</si>
  <si>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</si>
  <si>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</si>
  <si>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</si>
  <si>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</si>
  <si>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</si>
  <si>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</si>
  <si>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</si>
  <si>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</si>
  <si>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Number of smart and advanced meters installed by the large energy suppliers in smaller non-domestic sites, by fuel type and quarter</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</si>
  <si>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</si>
  <si>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</si>
  <si>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</si>
  <si>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</si>
  <si>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</si>
  <si>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</si>
  <si>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</si>
  <si>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</si>
  <si>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</si>
  <si>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</si>
  <si>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</si>
  <si>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</si>
  <si>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</si>
  <si>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</si>
  <si>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</si>
  <si>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</si>
  <si>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</si>
  <si>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</si>
  <si>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</si>
  <si>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</si>
  <si>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</si>
  <si>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</si>
  <si>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</si>
  <si>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</si>
  <si>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</si>
  <si>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</si>
  <si>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</si>
  <si>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</si>
  <si>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</si>
  <si>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</si>
  <si>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</si>
  <si>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</si>
  <si>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</si>
  <si>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</si>
  <si>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</si>
  <si>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</si>
  <si>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</si>
  <si>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</si>
  <si>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</si>
  <si>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</si>
  <si>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</si>
  <si>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</si>
  <si>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</si>
  <si>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</si>
  <si>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</si>
  <si>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</si>
  <si>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</si>
  <si>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</si>
  <si>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</si>
  <si>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</si>
  <si>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</si>
  <si>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</si>
  <si>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</si>
  <si>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</si>
  <si>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</si>
  <si>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</si>
  <si>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</si>
  <si>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</si>
  <si>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</si>
  <si>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</si>
  <si>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</si>
  <si>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</si>
  <si>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</si>
  <si>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</si>
  <si>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</si>
  <si>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</si>
  <si>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</si>
  <si>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</si>
  <si>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</si>
  <si>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</si>
  <si>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</si>
  <si>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</si>
  <si>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</si>
  <si>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</si>
  <si>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</si>
  <si>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</si>
  <si>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</si>
  <si>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</si>
  <si>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</si>
  <si>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</si>
  <si>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</si>
  <si>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</si>
  <si>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</si>
  <si>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</si>
  <si>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</si>
  <si>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</si>
  <si>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</si>
  <si>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</si>
  <si>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</si>
  <si>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</si>
  <si>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</si>
  <si>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</si>
  <si>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</si>
  <si>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</si>
  <si>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</si>
  <si>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</si>
  <si>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</si>
  <si>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</si>
  <si>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</si>
  <si>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</si>
  <si>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</si>
  <si>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</si>
  <si>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</si>
  <si>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</si>
  <si>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</si>
  <si>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</si>
  <si>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</si>
  <si>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</si>
  <si>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</si>
  <si>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</si>
  <si>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1: Domestic quarterly smart meter installations by large suppliers</t>
  </si>
  <si>
    <t>Figure 3: Non-domestic quarterly smart and advanced meter installations by large suppliers</t>
  </si>
  <si>
    <t>Table 2d: Number of domestic gas and electricity meters operated by small energy suppliers by meter type</t>
  </si>
  <si>
    <t>Table 4d: Number of gas and electricity meters operated by small energy suppliers, in smaller non-domestic sites, by meter type</t>
  </si>
  <si>
    <t>Domestic smart meter installations by large energy suppliers (Table 1a Data)</t>
  </si>
  <si>
    <t>Q1 2017</t>
  </si>
  <si>
    <t>3. Of the 46 eligible small suppliers in 2016, all 46 returns were of high quality. The above data reflects data from all 46 returns.</t>
  </si>
  <si>
    <t>Figure 2 Data</t>
  </si>
  <si>
    <t>Figure 2</t>
  </si>
  <si>
    <t>Gas and Electricity</t>
  </si>
  <si>
    <t>Figure 2 data: Number of domestic gas and electricity meters operated by large energy suppliers by meter type</t>
  </si>
  <si>
    <t>Figure 3 Data</t>
  </si>
  <si>
    <t>Figure 3</t>
  </si>
  <si>
    <t>Number of domestic gas and electricity meters operated by large energy suppliers by meter type</t>
  </si>
  <si>
    <t>Non-domestic smart and advanced meter installations (Figure 3 Data)</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</si>
  <si>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</si>
  <si>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</si>
  <si>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Q2 2017</t>
  </si>
  <si>
    <t>Number of gas and electricity meters operated by the small energy suppliers, in smaller non-domestic sites, by meter type</t>
  </si>
  <si>
    <t>Q3 2017</t>
  </si>
  <si>
    <t>6. Co-operative Energy data included from quarter four 2016. The 2016 annual installations are reflected in this quarter's large supplier totals.</t>
  </si>
  <si>
    <t>8. Extra Energy have transitioned to small supplier totals, from quarter four 2017.  Installations carried out during the period quarter two 2016  to quarter three 2017 are reflected in the large supplier totals.</t>
  </si>
  <si>
    <t>9. Bulb data included from quarter one 2018.</t>
  </si>
  <si>
    <r>
      <t>Q4 2017</t>
    </r>
    <r>
      <rPr>
        <b/>
        <vertAlign val="superscript"/>
        <sz val="11"/>
        <rFont val="Calibri"/>
        <family val="2"/>
        <scheme val="minor"/>
      </rPr>
      <t>7,8</t>
    </r>
  </si>
  <si>
    <r>
      <t>Q1 2018</t>
    </r>
    <r>
      <rPr>
        <b/>
        <vertAlign val="superscript"/>
        <sz val="11"/>
        <rFont val="Calibri"/>
        <family val="2"/>
        <scheme val="minor"/>
      </rPr>
      <t>9</t>
    </r>
  </si>
  <si>
    <r>
      <t>Small suppliers as at end 2017</t>
    </r>
    <r>
      <rPr>
        <b/>
        <vertAlign val="superscript"/>
        <sz val="11"/>
        <color theme="1"/>
        <rFont val="Calibri"/>
        <family val="2"/>
        <scheme val="minor"/>
      </rPr>
      <t>4,5</t>
    </r>
  </si>
  <si>
    <t>2. Of the 38 eligible small suppliers in 2015, 32 data returns were of high quality, a further 2 of good quality and the remaining 4, of moderate quality. The above data reflects data from all 38 returns.</t>
  </si>
  <si>
    <t>5. Extra Energy have transitioned to small supplier totals from quarter four 2017.  Installations carried out during the period quarter two 2016  to quarter three 2017 are reflected in the large supplier totals.</t>
  </si>
  <si>
    <t xml:space="preserve">Note, small supplier statistics are collected annually and relate to a full calendar year. These are released as part of the Q4 reports, published every March. </t>
  </si>
  <si>
    <r>
      <t>Q4 2017</t>
    </r>
    <r>
      <rPr>
        <b/>
        <vertAlign val="superscript"/>
        <sz val="11"/>
        <rFont val="Calibri"/>
        <family val="2"/>
        <scheme val="minor"/>
      </rPr>
      <t>6,7</t>
    </r>
  </si>
  <si>
    <r>
      <t>Q1 2018</t>
    </r>
    <r>
      <rPr>
        <b/>
        <vertAlign val="superscript"/>
        <sz val="11"/>
        <rFont val="Calibri"/>
        <family val="2"/>
        <scheme val="minor"/>
      </rPr>
      <t>8</t>
    </r>
  </si>
  <si>
    <t>7. Extra Energy have transitioned to small supplier classification from quarter four 2017.</t>
  </si>
  <si>
    <t>8. Bulb data included from quarter one 2018.</t>
  </si>
  <si>
    <t>5. Extra Energy have transitioned to small supplier classification from quarter four 2017.</t>
  </si>
  <si>
    <t>8. Extra Energy have transitioned to small supplier totals from quarter four 2017.  Installations carried out during the period quarter two 2016  to quarter three 2017 are reflected in the large supplier totals.</t>
  </si>
  <si>
    <t>r - Revised</t>
  </si>
  <si>
    <t>7. Extra Energy have transitioned to small supplier totals from quarter four 2017.  Installations carried out during the period quarter two 2016  to quarter three 2017 are reflected in the large supplier totals.</t>
  </si>
  <si>
    <t>Q2 2018</t>
  </si>
  <si>
    <t>Quarter 3, 2018</t>
  </si>
  <si>
    <t>This workbook was updated on 29 November 2018</t>
  </si>
  <si>
    <t>Smart Meter Statistics: Quarter 3, 2018</t>
  </si>
  <si>
    <t>Domestic meters in operation by large suppliers, as at 30 September 2018 (Figure 2 Data)</t>
  </si>
  <si>
    <t>Q3 2018</t>
  </si>
  <si>
    <t>7. Economy Energy and Just Energy data included from quarter four 2017.  The 2017 annual installations are reflected in this quarter's large supplier totals.</t>
  </si>
  <si>
    <t>6. Economy Energy and Just Energy data included from quarter four 2017.</t>
  </si>
  <si>
    <t>1. As at 30 September 2018</t>
  </si>
  <si>
    <t>Figure 2: Domestic meters in operation by large suppliers, as at 30 September 2018</t>
  </si>
  <si>
    <t>7. Economy Energy and Just Energy data included from quarter four 2017.</t>
  </si>
  <si>
    <r>
      <t>Traditional
Meters</t>
    </r>
    <r>
      <rPr>
        <b/>
        <vertAlign val="superscript"/>
        <sz val="11"/>
        <color theme="1"/>
        <rFont val="Calibri"/>
        <family val="2"/>
        <scheme val="minor"/>
      </rPr>
      <t>6</t>
    </r>
  </si>
  <si>
    <r>
      <t>Traditional
Meters</t>
    </r>
    <r>
      <rPr>
        <b/>
        <vertAlign val="superscript"/>
        <sz val="11"/>
        <color theme="1"/>
        <rFont val="Calibri"/>
        <family val="2"/>
        <scheme val="minor"/>
      </rPr>
      <t>9</t>
    </r>
  </si>
  <si>
    <r>
      <t>Traditional Meters</t>
    </r>
    <r>
      <rPr>
        <b/>
        <vertAlign val="superscript"/>
        <sz val="11"/>
        <color theme="1"/>
        <rFont val="Calibri"/>
        <family val="2"/>
        <scheme val="minor"/>
      </rPr>
      <t>6</t>
    </r>
  </si>
  <si>
    <r>
      <t>Traditional Meters</t>
    </r>
    <r>
      <rPr>
        <b/>
        <vertAlign val="superscript"/>
        <sz val="11"/>
        <color theme="1"/>
        <rFont val="Calibri"/>
        <family val="2"/>
        <scheme val="minor"/>
      </rPr>
      <t>9</t>
    </r>
  </si>
  <si>
    <t>4. Of the 63 eligible small suppliers in 2017, all 63 returns were of high quality. The above data reflects data from all 63 returns.</t>
  </si>
  <si>
    <t>9. Traditional meters include smart meters operating in traditional mode (with effect from the publication on 29th November 2018)</t>
  </si>
  <si>
    <t>r - Revised (see footnote 9)</t>
  </si>
  <si>
    <t>6. Traditional meters include smart meters operating in traditional mode (with effect from the publication on 29th November 2018)</t>
  </si>
  <si>
    <t>r - Revised (see footnote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</si>
</sst>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r"/>
    <numFmt numFmtId="171" formatCode="#,##0\r\ "/>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11"/>
      <color theme="3"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3">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rgb="FF002060"/>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0.34998626667073579"/>
      </right>
      <top style="thin">
        <color indexed="64"/>
      </top>
      <bottom style="medium">
        <color indexed="64"/>
      </bottom>
      <diagonal/>
    </border>
    <border>
      <left/>
      <right style="thin">
        <color rgb="FF002060"/>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top/>
      <bottom/>
      <diagonal/>
    </border>
    <border>
      <left style="thin">
        <color theme="0" tint="-0.34998626667073579"/>
      </left>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388">
    <xf numFmtId="0" fontId="0" fillId="0" borderId="0" xfId="0"/>
    <xf numFmtId="0" fontId="5" fillId="0" borderId="0" xfId="0" applyFont="1" applyAlignment="1">
      <alignment horizontal="center"/>
    </xf>
    <xf numFmtId="0" fontId="6" fillId="2" borderId="0" xfId="0" applyFont="1" applyFill="1" applyAlignment="1">
      <alignment horizontal="left" indent="1"/>
    </xf>
    <xf numFmtId="0" fontId="7" fillId="0" borderId="0" xfId="0" applyFont="1"/>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0" fontId="10"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0" xfId="0" applyFont="1" applyFill="1" applyBorder="1" applyAlignment="1">
      <alignment horizontal="right" vertical="center" wrapText="1" indent="1"/>
    </xf>
    <xf numFmtId="0" fontId="15" fillId="3" borderId="5"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0" fontId="13" fillId="2" borderId="5" xfId="0" applyFont="1" applyFill="1" applyBorder="1" applyAlignment="1">
      <alignment horizontal="right" vertical="top" wrapText="1" indent="1"/>
    </xf>
    <xf numFmtId="0" fontId="13" fillId="2" borderId="19" xfId="0" applyFont="1" applyFill="1" applyBorder="1" applyAlignment="1">
      <alignment horizontal="right" vertical="top" wrapText="1" indent="1"/>
    </xf>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1" xfId="1" applyNumberFormat="1" applyFont="1" applyFill="1" applyBorder="1" applyAlignment="1">
      <alignment horizontal="right" indent="1"/>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1"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0" fontId="26" fillId="0" borderId="0" xfId="0" applyFont="1"/>
    <xf numFmtId="0" fontId="7" fillId="0" borderId="0" xfId="0" applyFont="1" applyAlignment="1">
      <alignment horizontal="center"/>
    </xf>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3" fillId="2" borderId="0" xfId="0" applyFont="1" applyFill="1" applyBorder="1" applyAlignment="1">
      <alignment horizontal="left" vertical="center" indent="1"/>
    </xf>
    <xf numFmtId="0" fontId="3" fillId="2" borderId="17" xfId="0" applyFont="1" applyFill="1" applyBorder="1" applyAlignment="1">
      <alignment horizontal="right" vertical="top" wrapText="1" indent="1"/>
    </xf>
    <xf numFmtId="0" fontId="27" fillId="2" borderId="0" xfId="0" applyFont="1" applyFill="1" applyAlignment="1">
      <alignment horizontal="center" vertical="center"/>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0" fontId="13" fillId="2" borderId="0" xfId="0" applyFont="1" applyFill="1" applyBorder="1" applyAlignment="1">
      <alignment horizontal="left" vertical="center" indent="1"/>
    </xf>
    <xf numFmtId="0" fontId="13" fillId="0" borderId="0" xfId="0" applyFont="1" applyFill="1" applyBorder="1" applyAlignment="1">
      <alignment horizontal="left" vertical="center" indent="1"/>
    </xf>
    <xf numFmtId="0" fontId="28" fillId="0" borderId="0" xfId="0" applyFont="1" applyFill="1"/>
    <xf numFmtId="0" fontId="4" fillId="2"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9" fontId="2" fillId="2" borderId="0" xfId="46" applyFont="1" applyFill="1" applyAlignment="1">
      <alignment horizontal="center"/>
    </xf>
    <xf numFmtId="168" fontId="2" fillId="2" borderId="0" xfId="1" applyNumberFormat="1" applyFont="1" applyFill="1" applyAlignment="1">
      <alignment horizontal="center"/>
    </xf>
    <xf numFmtId="0" fontId="12" fillId="2" borderId="23" xfId="0" applyFont="1" applyFill="1" applyBorder="1" applyAlignment="1">
      <alignment horizontal="left" vertical="center" indent="1"/>
    </xf>
    <xf numFmtId="0" fontId="0" fillId="2" borderId="23" xfId="0" applyFont="1" applyFill="1" applyBorder="1" applyAlignment="1">
      <alignment horizontal="left" indent="1"/>
    </xf>
    <xf numFmtId="168" fontId="1" fillId="2" borderId="24" xfId="1" applyNumberFormat="1" applyFont="1" applyFill="1" applyBorder="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1"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8" fontId="0" fillId="2" borderId="22" xfId="1" applyNumberFormat="1" applyFont="1" applyFill="1" applyBorder="1" applyAlignment="1">
      <alignment horizontal="right"/>
    </xf>
    <xf numFmtId="168" fontId="0" fillId="2" borderId="21" xfId="1" applyNumberFormat="1" applyFont="1" applyFill="1" applyBorder="1" applyAlignment="1">
      <alignment horizontal="right"/>
    </xf>
    <xf numFmtId="168" fontId="0" fillId="2" borderId="0" xfId="0" applyNumberFormat="1" applyFont="1" applyFill="1" applyAlignment="1">
      <alignment horizontal="center"/>
    </xf>
    <xf numFmtId="168" fontId="16" fillId="3" borderId="0" xfId="1" applyNumberFormat="1" applyFont="1" applyFill="1" applyBorder="1" applyAlignment="1">
      <alignment horizontal="right"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168" fontId="12" fillId="0" borderId="21" xfId="1" applyNumberFormat="1" applyFont="1" applyFill="1" applyBorder="1" applyAlignment="1">
      <alignment horizontal="right" indent="1"/>
    </xf>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69"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1" xfId="1" applyNumberFormat="1" applyFont="1" applyFill="1" applyBorder="1" applyAlignment="1">
      <alignment horizontal="right" indent="1"/>
    </xf>
    <xf numFmtId="0" fontId="12" fillId="0" borderId="0" xfId="0" applyFont="1" applyFill="1"/>
    <xf numFmtId="165" fontId="2" fillId="2" borderId="0" xfId="0" applyNumberFormat="1" applyFont="1" applyFill="1" applyAlignment="1">
      <alignment horizontal="center"/>
    </xf>
    <xf numFmtId="168" fontId="0" fillId="2" borderId="0" xfId="1" applyNumberFormat="1" applyFont="1" applyFill="1"/>
    <xf numFmtId="2" fontId="2" fillId="2" borderId="0" xfId="0" applyNumberFormat="1" applyFont="1" applyFill="1" applyAlignment="1">
      <alignment horizontal="center"/>
    </xf>
    <xf numFmtId="0" fontId="22" fillId="0" borderId="0" xfId="0" applyFont="1" applyFill="1" applyBorder="1" applyAlignment="1">
      <alignment horizontal="left" wrapText="1"/>
    </xf>
    <xf numFmtId="0" fontId="10" fillId="0" borderId="0" xfId="0" applyFont="1" applyFill="1" applyAlignment="1">
      <alignment horizontal="center"/>
    </xf>
    <xf numFmtId="0" fontId="2" fillId="0" borderId="0" xfId="0" applyFont="1" applyFill="1" applyAlignment="1">
      <alignment horizontal="left"/>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0" fillId="0" borderId="0" xfId="0" applyFont="1" applyFill="1" applyAlignment="1">
      <alignment horizontal="center" vertical="center"/>
    </xf>
    <xf numFmtId="0" fontId="8" fillId="0" borderId="0" xfId="2" applyFill="1"/>
    <xf numFmtId="168" fontId="0" fillId="0" borderId="21" xfId="1" applyNumberFormat="1" applyFont="1" applyFill="1" applyBorder="1" applyAlignment="1">
      <alignment horizontal="right"/>
    </xf>
    <xf numFmtId="164" fontId="30" fillId="0" borderId="0" xfId="1" applyNumberFormat="1" applyFont="1" applyFill="1" applyBorder="1" applyAlignment="1">
      <alignment horizontal="right" indent="1"/>
    </xf>
    <xf numFmtId="168" fontId="2" fillId="0" borderId="0" xfId="0" applyNumberFormat="1" applyFont="1" applyFill="1" applyAlignment="1">
      <alignment horizontal="center"/>
    </xf>
    <xf numFmtId="9" fontId="2" fillId="0" borderId="0" xfId="46" applyFont="1" applyFill="1" applyAlignment="1">
      <alignment horizontal="center"/>
    </xf>
    <xf numFmtId="0" fontId="10" fillId="0" borderId="0" xfId="0" applyFont="1" applyFill="1" applyAlignment="1">
      <alignment horizontal="center" vertical="center"/>
    </xf>
    <xf numFmtId="0" fontId="21" fillId="0" borderId="0" xfId="0" applyFont="1" applyFill="1" applyAlignment="1">
      <alignment horizontal="left" vertical="center"/>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165" fontId="0" fillId="0" borderId="21" xfId="0" applyNumberFormat="1" applyFont="1" applyFill="1" applyBorder="1" applyAlignment="1">
      <alignment horizontal="right" vertical="center" indent="1"/>
    </xf>
    <xf numFmtId="165" fontId="0" fillId="0" borderId="21" xfId="1" applyNumberFormat="1" applyFont="1" applyFill="1" applyBorder="1" applyAlignment="1">
      <alignment horizontal="right" vertical="center" indent="1"/>
    </xf>
    <xf numFmtId="165" fontId="0" fillId="2" borderId="0" xfId="0" applyNumberFormat="1" applyFont="1" applyFill="1"/>
    <xf numFmtId="168" fontId="12" fillId="2" borderId="25" xfId="1" applyNumberFormat="1" applyFont="1" applyFill="1" applyBorder="1" applyAlignment="1">
      <alignment horizontal="left" vertical="top" wrapText="1" indent="1"/>
    </xf>
    <xf numFmtId="168" fontId="1" fillId="2" borderId="25" xfId="1" applyNumberFormat="1" applyFont="1" applyFill="1" applyBorder="1"/>
    <xf numFmtId="0" fontId="15" fillId="3" borderId="2" xfId="0" applyFont="1" applyFill="1" applyBorder="1" applyAlignment="1">
      <alignment horizontal="center" vertical="center" wrapText="1"/>
    </xf>
    <xf numFmtId="0" fontId="8" fillId="0" borderId="0" xfId="2" applyFill="1" applyAlignment="1">
      <alignment horizontal="left" indent="1"/>
    </xf>
    <xf numFmtId="0" fontId="3" fillId="2" borderId="2" xfId="0" applyFont="1" applyFill="1" applyBorder="1" applyAlignment="1">
      <alignment horizontal="right" vertical="top" wrapText="1" indent="1"/>
    </xf>
    <xf numFmtId="0" fontId="0" fillId="2" borderId="27" xfId="0" applyFont="1" applyFill="1" applyBorder="1" applyAlignment="1">
      <alignment horizontal="left" indent="1"/>
    </xf>
    <xf numFmtId="168" fontId="1" fillId="2" borderId="26" xfId="1" quotePrefix="1" applyNumberFormat="1" applyFont="1" applyFill="1" applyBorder="1"/>
    <xf numFmtId="168" fontId="1" fillId="2" borderId="28" xfId="1" quotePrefix="1" applyNumberFormat="1" applyFont="1" applyFill="1" applyBorder="1"/>
    <xf numFmtId="168" fontId="12" fillId="2" borderId="29" xfId="1" applyNumberFormat="1" applyFont="1" applyFill="1" applyBorder="1" applyAlignment="1">
      <alignment horizontal="left" vertical="top" wrapText="1" indent="1"/>
    </xf>
    <xf numFmtId="168" fontId="1" fillId="2" borderId="29" xfId="1" applyNumberFormat="1" applyFont="1" applyFill="1" applyBorder="1"/>
    <xf numFmtId="168" fontId="1" fillId="2" borderId="30" xfId="1" quotePrefix="1" applyNumberFormat="1" applyFont="1" applyFill="1" applyBorder="1"/>
    <xf numFmtId="0" fontId="10" fillId="2" borderId="0" xfId="0" applyFont="1" applyFill="1" applyAlignment="1">
      <alignment horizontal="left" vertical="center"/>
    </xf>
    <xf numFmtId="0" fontId="10" fillId="2" borderId="0" xfId="0" applyFont="1" applyFill="1" applyAlignment="1"/>
    <xf numFmtId="0" fontId="0" fillId="2" borderId="0" xfId="0" applyFont="1" applyFill="1" applyAlignment="1"/>
    <xf numFmtId="0" fontId="10" fillId="0" borderId="0" xfId="0" applyFont="1" applyFill="1" applyAlignment="1"/>
    <xf numFmtId="9" fontId="2" fillId="2" borderId="0" xfId="46" applyFont="1" applyFill="1" applyBorder="1"/>
    <xf numFmtId="0" fontId="4" fillId="2" borderId="0" xfId="0" applyFont="1" applyFill="1" applyBorder="1"/>
    <xf numFmtId="0" fontId="13" fillId="2" borderId="6" xfId="0" applyFont="1" applyFill="1" applyBorder="1" applyAlignment="1">
      <alignment horizontal="left" vertical="center" indent="1"/>
    </xf>
    <xf numFmtId="0" fontId="13" fillId="2" borderId="6" xfId="0" applyFont="1" applyFill="1" applyBorder="1" applyAlignment="1">
      <alignment horizontal="left" indent="1"/>
    </xf>
    <xf numFmtId="168" fontId="16" fillId="2" borderId="21" xfId="1" applyNumberFormat="1" applyFont="1" applyFill="1" applyBorder="1" applyAlignment="1">
      <alignment horizontal="right" indent="1"/>
    </xf>
    <xf numFmtId="165" fontId="16" fillId="2" borderId="0" xfId="0" applyNumberFormat="1" applyFont="1" applyFill="1" applyBorder="1" applyAlignment="1">
      <alignment horizontal="right"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0" fillId="2" borderId="0" xfId="1" applyNumberFormat="1" applyFont="1" applyFill="1" applyBorder="1" applyAlignment="1">
      <alignment horizontal="right"/>
    </xf>
    <xf numFmtId="165" fontId="16" fillId="2" borderId="6" xfId="1" applyNumberFormat="1" applyFont="1" applyFill="1" applyBorder="1" applyAlignment="1">
      <alignment horizontal="right" indent="1"/>
    </xf>
    <xf numFmtId="165" fontId="16" fillId="2" borderId="0" xfId="1" applyNumberFormat="1" applyFont="1" applyFill="1" applyBorder="1" applyAlignment="1">
      <alignment horizontal="right" indent="1"/>
    </xf>
    <xf numFmtId="9" fontId="0" fillId="2" borderId="0" xfId="46" applyFont="1" applyFill="1"/>
    <xf numFmtId="0" fontId="0" fillId="0" borderId="0" xfId="0" applyFill="1" applyAlignment="1"/>
    <xf numFmtId="9" fontId="30" fillId="0" borderId="0" xfId="46" applyFont="1" applyFill="1" applyBorder="1" applyAlignment="1">
      <alignment horizontal="right" indent="1"/>
    </xf>
    <xf numFmtId="0" fontId="0" fillId="2" borderId="0" xfId="0" applyFill="1"/>
    <xf numFmtId="0" fontId="5" fillId="2" borderId="0" xfId="0" applyFont="1" applyFill="1" applyAlignment="1">
      <alignment horizontal="center"/>
    </xf>
    <xf numFmtId="0" fontId="5" fillId="2" borderId="0" xfId="0" applyFont="1" applyFill="1" applyAlignment="1"/>
    <xf numFmtId="0" fontId="7" fillId="2" borderId="0" xfId="0" applyFont="1" applyFill="1"/>
    <xf numFmtId="0" fontId="7" fillId="2" borderId="0" xfId="0" applyFont="1" applyFill="1" applyAlignment="1"/>
    <xf numFmtId="0" fontId="3" fillId="2" borderId="8" xfId="0" applyFont="1" applyFill="1" applyBorder="1" applyAlignment="1">
      <alignment horizontal="left" vertical="center" indent="1"/>
    </xf>
    <xf numFmtId="165" fontId="0" fillId="2" borderId="9" xfId="0"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13" fillId="2" borderId="12" xfId="0" applyFont="1" applyFill="1" applyBorder="1" applyAlignment="1">
      <alignment horizontal="left" vertical="center" indent="1"/>
    </xf>
    <xf numFmtId="165" fontId="0" fillId="2" borderId="13" xfId="1" applyNumberFormat="1" applyFont="1" applyFill="1" applyBorder="1" applyAlignment="1">
      <alignment horizontal="right" indent="1"/>
    </xf>
    <xf numFmtId="165" fontId="0" fillId="2" borderId="14" xfId="1" applyNumberFormat="1" applyFont="1" applyFill="1" applyBorder="1" applyAlignment="1">
      <alignment horizontal="right" indent="1"/>
    </xf>
    <xf numFmtId="0" fontId="10" fillId="2" borderId="0" xfId="0" applyFont="1" applyFill="1" applyBorder="1"/>
    <xf numFmtId="0" fontId="11" fillId="2" borderId="0" xfId="0" applyFont="1" applyFill="1" applyAlignment="1">
      <alignment horizontal="left" vertical="center" readingOrder="1"/>
    </xf>
    <xf numFmtId="0" fontId="15" fillId="4" borderId="8" xfId="0" applyFont="1" applyFill="1" applyBorder="1" applyAlignment="1">
      <alignment horizontal="left" vertical="center" indent="1"/>
    </xf>
    <xf numFmtId="165" fontId="16" fillId="2" borderId="20" xfId="0" applyNumberFormat="1" applyFont="1" applyFill="1" applyBorder="1" applyAlignment="1">
      <alignment horizontal="right" indent="1"/>
    </xf>
    <xf numFmtId="0" fontId="13" fillId="4" borderId="12" xfId="0" applyFont="1" applyFill="1" applyBorder="1" applyAlignment="1">
      <alignment horizontal="left" vertical="center" indent="1"/>
    </xf>
    <xf numFmtId="165" fontId="12" fillId="2" borderId="18" xfId="0" applyNumberFormat="1" applyFont="1" applyFill="1" applyBorder="1" applyAlignment="1">
      <alignment horizontal="right" indent="1"/>
    </xf>
    <xf numFmtId="0" fontId="13" fillId="2" borderId="18" xfId="0" applyFont="1" applyFill="1" applyBorder="1" applyAlignment="1">
      <alignment horizontal="left" vertical="center" indent="1"/>
    </xf>
    <xf numFmtId="168" fontId="12" fillId="2" borderId="13" xfId="1" applyNumberFormat="1" applyFont="1" applyFill="1" applyBorder="1" applyAlignment="1">
      <alignment horizontal="right" indent="1"/>
    </xf>
    <xf numFmtId="165" fontId="16" fillId="2" borderId="13" xfId="1" applyNumberFormat="1" applyFont="1" applyFill="1" applyBorder="1" applyAlignment="1">
      <alignment horizontal="right" indent="1"/>
    </xf>
    <xf numFmtId="165" fontId="16" fillId="2" borderId="14" xfId="1" applyNumberFormat="1" applyFont="1" applyFill="1" applyBorder="1" applyAlignment="1">
      <alignment horizontal="right" indent="1"/>
    </xf>
    <xf numFmtId="165" fontId="16" fillId="2" borderId="18" xfId="1" applyNumberFormat="1" applyFont="1" applyFill="1" applyBorder="1" applyAlignment="1">
      <alignment horizontal="right" indent="1"/>
    </xf>
    <xf numFmtId="0" fontId="10" fillId="0" borderId="0" xfId="0" applyFont="1" applyFill="1" applyBorder="1" applyAlignment="1">
      <alignment vertical="center" wrapText="1"/>
    </xf>
    <xf numFmtId="165" fontId="0" fillId="0" borderId="0" xfId="0" applyNumberFormat="1" applyFont="1" applyFill="1" applyBorder="1" applyAlignment="1">
      <alignment horizontal="right" vertical="center" indent="1"/>
    </xf>
    <xf numFmtId="0" fontId="3" fillId="2" borderId="12" xfId="0" applyFont="1" applyFill="1" applyBorder="1" applyAlignment="1">
      <alignment horizontal="left" vertical="center" indent="1"/>
    </xf>
    <xf numFmtId="165" fontId="0" fillId="2" borderId="13" xfId="0" applyNumberFormat="1" applyFont="1" applyFill="1" applyBorder="1" applyAlignment="1">
      <alignment horizontal="right" indent="1"/>
    </xf>
    <xf numFmtId="0" fontId="13" fillId="2" borderId="4" xfId="0" applyFont="1" applyFill="1" applyBorder="1" applyAlignment="1">
      <alignment horizontal="left" vertical="center" indent="1"/>
    </xf>
    <xf numFmtId="168" fontId="0" fillId="2" borderId="15" xfId="1" applyNumberFormat="1" applyFont="1" applyFill="1" applyBorder="1" applyAlignment="1">
      <alignment horizontal="right" indent="1"/>
    </xf>
    <xf numFmtId="168" fontId="16" fillId="2" borderId="20" xfId="1" applyNumberFormat="1" applyFont="1" applyFill="1" applyBorder="1" applyAlignment="1">
      <alignment horizontal="right" indent="1"/>
    </xf>
    <xf numFmtId="168" fontId="16" fillId="2" borderId="14" xfId="1" applyNumberFormat="1" applyFont="1" applyFill="1" applyBorder="1" applyAlignment="1">
      <alignment horizontal="right" indent="1"/>
    </xf>
    <xf numFmtId="165" fontId="12" fillId="2" borderId="21" xfId="0" applyNumberFormat="1" applyFont="1" applyFill="1" applyBorder="1" applyAlignment="1">
      <alignment horizontal="right" indent="1"/>
    </xf>
    <xf numFmtId="168" fontId="12" fillId="3" borderId="21" xfId="1" applyNumberFormat="1" applyFont="1" applyFill="1" applyBorder="1" applyAlignment="1">
      <alignment horizontal="right" indent="1"/>
    </xf>
    <xf numFmtId="168" fontId="16" fillId="2" borderId="7" xfId="1" applyNumberFormat="1" applyFont="1" applyFill="1" applyBorder="1" applyAlignment="1">
      <alignment horizontal="right" indent="1"/>
    </xf>
    <xf numFmtId="168" fontId="12" fillId="2" borderId="7" xfId="1" applyNumberFormat="1" applyFont="1" applyFill="1" applyBorder="1" applyAlignment="1">
      <alignment horizontal="right" indent="1"/>
    </xf>
    <xf numFmtId="168" fontId="12" fillId="2" borderId="0" xfId="1" applyNumberFormat="1" applyFont="1" applyFill="1" applyBorder="1" applyAlignment="1">
      <alignment horizontal="right" indent="1"/>
    </xf>
    <xf numFmtId="0" fontId="27" fillId="2" borderId="0" xfId="0" applyFont="1" applyFill="1" applyAlignment="1"/>
    <xf numFmtId="9" fontId="0" fillId="2" borderId="0" xfId="46" applyFont="1" applyFill="1" applyAlignment="1">
      <alignment horizontal="center" vertical="center"/>
    </xf>
    <xf numFmtId="165" fontId="16" fillId="2" borderId="21" xfId="1" applyNumberFormat="1" applyFont="1" applyFill="1" applyBorder="1" applyAlignment="1">
      <alignment horizontal="right" indent="1"/>
    </xf>
    <xf numFmtId="165" fontId="16" fillId="2" borderId="7" xfId="1" applyNumberFormat="1" applyFont="1" applyFill="1" applyBorder="1" applyAlignment="1">
      <alignment horizontal="right" indent="1"/>
    </xf>
    <xf numFmtId="165" fontId="16" fillId="4" borderId="17" xfId="1" applyNumberFormat="1" applyFont="1" applyFill="1" applyBorder="1" applyAlignment="1">
      <alignment horizontal="right" indent="1"/>
    </xf>
    <xf numFmtId="165" fontId="16" fillId="4" borderId="1" xfId="1" applyNumberFormat="1" applyFont="1" applyFill="1" applyBorder="1" applyAlignment="1">
      <alignment horizontal="right" indent="1"/>
    </xf>
    <xf numFmtId="165" fontId="16" fillId="4" borderId="22" xfId="1" applyNumberFormat="1" applyFont="1" applyFill="1" applyBorder="1" applyAlignment="1">
      <alignment horizontal="right" indent="1"/>
    </xf>
    <xf numFmtId="165" fontId="16" fillId="4" borderId="0" xfId="1" applyNumberFormat="1" applyFont="1" applyFill="1" applyBorder="1" applyAlignment="1">
      <alignment horizontal="right" indent="1"/>
    </xf>
    <xf numFmtId="165" fontId="16" fillId="4" borderId="1" xfId="0" applyNumberFormat="1" applyFont="1" applyFill="1" applyBorder="1" applyAlignment="1">
      <alignment horizontal="right" indent="1"/>
    </xf>
    <xf numFmtId="165" fontId="16" fillId="4" borderId="16" xfId="1" applyNumberFormat="1" applyFont="1" applyFill="1" applyBorder="1" applyAlignment="1">
      <alignment horizontal="right" indent="1"/>
    </xf>
    <xf numFmtId="165" fontId="16" fillId="4" borderId="21" xfId="1" applyNumberFormat="1" applyFont="1" applyFill="1" applyBorder="1" applyAlignment="1">
      <alignment horizontal="right" indent="1"/>
    </xf>
    <xf numFmtId="165" fontId="16" fillId="4" borderId="13" xfId="1" applyNumberFormat="1" applyFont="1" applyFill="1" applyBorder="1" applyAlignment="1">
      <alignment horizontal="right" indent="1"/>
    </xf>
    <xf numFmtId="165" fontId="16" fillId="4" borderId="18" xfId="1" applyNumberFormat="1" applyFont="1" applyFill="1" applyBorder="1" applyAlignment="1">
      <alignment horizontal="right" indent="1"/>
    </xf>
    <xf numFmtId="0" fontId="10" fillId="2" borderId="0" xfId="0" applyFont="1" applyFill="1" applyAlignment="1"/>
    <xf numFmtId="0" fontId="22" fillId="0" borderId="0" xfId="0" applyFont="1" applyFill="1" applyBorder="1" applyAlignment="1">
      <alignment horizontal="left" wrapText="1"/>
    </xf>
    <xf numFmtId="0" fontId="15" fillId="2" borderId="12" xfId="0" applyFont="1" applyFill="1" applyBorder="1" applyAlignment="1">
      <alignment horizontal="left" vertical="center" indent="1"/>
    </xf>
    <xf numFmtId="165" fontId="10" fillId="2" borderId="0" xfId="0" applyNumberFormat="1" applyFont="1" applyFill="1"/>
    <xf numFmtId="168" fontId="16" fillId="2" borderId="0" xfId="1" applyNumberFormat="1" applyFont="1" applyFill="1" applyBorder="1" applyAlignment="1">
      <alignment horizontal="right" indent="1"/>
    </xf>
    <xf numFmtId="168" fontId="16" fillId="2" borderId="13" xfId="1" applyNumberFormat="1" applyFont="1" applyFill="1" applyBorder="1" applyAlignment="1">
      <alignment horizontal="right" indent="1"/>
    </xf>
    <xf numFmtId="168" fontId="0" fillId="2" borderId="14" xfId="1" applyNumberFormat="1" applyFont="1" applyFill="1" applyBorder="1" applyAlignment="1">
      <alignment horizontal="right"/>
    </xf>
    <xf numFmtId="165" fontId="16" fillId="2" borderId="12" xfId="0" applyNumberFormat="1" applyFont="1" applyFill="1" applyBorder="1" applyAlignment="1">
      <alignment horizontal="right" indent="1"/>
    </xf>
    <xf numFmtId="0" fontId="15" fillId="3" borderId="20" xfId="0" applyFont="1" applyFill="1" applyBorder="1" applyAlignment="1">
      <alignment horizontal="center" vertical="center"/>
    </xf>
    <xf numFmtId="0" fontId="15" fillId="3" borderId="2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0"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horizontal="center" vertical="top" wrapText="1"/>
    </xf>
    <xf numFmtId="165" fontId="0" fillId="2" borderId="0" xfId="1" applyNumberFormat="1" applyFont="1" applyFill="1" applyBorder="1" applyAlignment="1">
      <alignment horizontal="right" vertical="center" indent="1"/>
    </xf>
    <xf numFmtId="165" fontId="0" fillId="2" borderId="7" xfId="0" applyNumberFormat="1" applyFont="1" applyFill="1" applyBorder="1" applyAlignment="1">
      <alignment horizontal="right" vertical="center" indent="1"/>
    </xf>
    <xf numFmtId="165" fontId="0" fillId="2" borderId="9" xfId="0" applyNumberFormat="1" applyFont="1" applyFill="1" applyBorder="1" applyAlignment="1">
      <alignment horizontal="right" vertical="center" indent="1"/>
    </xf>
    <xf numFmtId="0" fontId="3" fillId="0" borderId="8" xfId="0" applyFont="1" applyFill="1" applyBorder="1" applyAlignment="1">
      <alignment horizontal="left" vertical="center" indent="1"/>
    </xf>
    <xf numFmtId="165" fontId="0" fillId="2" borderId="10" xfId="1" applyNumberFormat="1" applyFont="1" applyFill="1" applyBorder="1" applyAlignment="1">
      <alignment horizontal="right" vertical="center" indent="1"/>
    </xf>
    <xf numFmtId="168" fontId="16" fillId="3" borderId="16" xfId="1" applyNumberFormat="1" applyFont="1" applyFill="1" applyBorder="1" applyAlignment="1">
      <alignment horizontal="right" indent="1"/>
    </xf>
    <xf numFmtId="168" fontId="16" fillId="3" borderId="17" xfId="1" applyNumberFormat="1" applyFont="1" applyFill="1" applyBorder="1" applyAlignment="1">
      <alignment horizontal="right" indent="1"/>
    </xf>
    <xf numFmtId="168" fontId="0" fillId="2" borderId="7" xfId="1" applyNumberFormat="1" applyFont="1" applyFill="1" applyBorder="1" applyAlignment="1">
      <alignment horizontal="right" indent="1"/>
    </xf>
    <xf numFmtId="168" fontId="0" fillId="2" borderId="32" xfId="1" applyNumberFormat="1" applyFont="1" applyFill="1" applyBorder="1" applyAlignment="1">
      <alignment horizontal="right" indent="1"/>
    </xf>
    <xf numFmtId="168" fontId="0" fillId="0" borderId="7" xfId="1" applyNumberFormat="1" applyFont="1" applyFill="1" applyBorder="1" applyAlignment="1">
      <alignment horizontal="right" indent="1"/>
    </xf>
    <xf numFmtId="168" fontId="0" fillId="2" borderId="31" xfId="1" applyNumberFormat="1" applyFont="1" applyFill="1" applyBorder="1" applyAlignment="1">
      <alignment horizontal="right" indent="1"/>
    </xf>
    <xf numFmtId="168" fontId="0" fillId="2" borderId="9" xfId="1" applyNumberFormat="1" applyFont="1" applyFill="1" applyBorder="1" applyAlignment="1">
      <alignment horizontal="right" indent="1"/>
    </xf>
    <xf numFmtId="0" fontId="15" fillId="3" borderId="17" xfId="0" applyFont="1" applyFill="1" applyBorder="1" applyAlignment="1">
      <alignment horizontal="center" vertical="top" wrapText="1"/>
    </xf>
    <xf numFmtId="165" fontId="0" fillId="2" borderId="21" xfId="1" applyNumberFormat="1" applyFont="1" applyFill="1" applyBorder="1" applyAlignment="1">
      <alignment horizontal="right" vertical="center" indent="1"/>
    </xf>
    <xf numFmtId="168" fontId="0" fillId="0" borderId="0" xfId="0" applyNumberFormat="1" applyFont="1" applyFill="1" applyAlignment="1">
      <alignment horizontal="center"/>
    </xf>
    <xf numFmtId="0" fontId="22" fillId="2" borderId="0" xfId="0" applyFont="1" applyFill="1" applyAlignment="1">
      <alignmen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10" fillId="2" borderId="0" xfId="0" applyFont="1" applyFill="1" applyAlignment="1"/>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2" borderId="0" xfId="0" applyFont="1" applyFill="1" applyAlignment="1">
      <alignment horizontal="left"/>
    </xf>
    <xf numFmtId="0" fontId="22" fillId="0" borderId="0" xfId="0" applyFont="1" applyFill="1" applyBorder="1" applyAlignment="1">
      <alignment horizontal="left" wrapText="1"/>
    </xf>
    <xf numFmtId="0" fontId="12" fillId="2" borderId="0" xfId="0" applyFont="1" applyFill="1" applyAlignment="1">
      <alignment wrapText="1"/>
    </xf>
    <xf numFmtId="170" fontId="0" fillId="2" borderId="0" xfId="1" applyNumberFormat="1" applyFont="1" applyFill="1" applyBorder="1" applyAlignment="1">
      <alignment horizontal="right" indent="1"/>
    </xf>
    <xf numFmtId="165" fontId="0" fillId="2" borderId="18" xfId="1" applyNumberFormat="1" applyFont="1" applyFill="1" applyBorder="1" applyAlignment="1">
      <alignment horizontal="right" indent="1"/>
    </xf>
    <xf numFmtId="170" fontId="12" fillId="2" borderId="0" xfId="1" applyNumberFormat="1" applyFont="1" applyFill="1" applyBorder="1" applyAlignment="1">
      <alignment horizontal="right" indent="1"/>
    </xf>
    <xf numFmtId="170" fontId="12" fillId="2" borderId="21" xfId="1" applyNumberFormat="1" applyFont="1" applyFill="1" applyBorder="1" applyAlignment="1">
      <alignment horizontal="right" indent="1"/>
    </xf>
    <xf numFmtId="170" fontId="0" fillId="2" borderId="21" xfId="1" applyNumberFormat="1" applyFont="1" applyFill="1" applyBorder="1" applyAlignment="1">
      <alignment horizontal="right" indent="1"/>
    </xf>
    <xf numFmtId="165" fontId="31" fillId="2" borderId="0" xfId="0" applyNumberFormat="1" applyFont="1" applyFill="1"/>
    <xf numFmtId="0" fontId="12" fillId="2" borderId="0" xfId="0" applyFont="1" applyFill="1" applyAlignment="1">
      <alignment horizontal="left" wrapText="1"/>
    </xf>
    <xf numFmtId="165" fontId="0" fillId="2" borderId="14" xfId="0" applyNumberFormat="1" applyFont="1" applyFill="1" applyBorder="1" applyAlignment="1">
      <alignment horizontal="right" indent="1"/>
    </xf>
    <xf numFmtId="168" fontId="0" fillId="2" borderId="14" xfId="1" applyNumberFormat="1" applyFont="1" applyFill="1" applyBorder="1" applyAlignment="1">
      <alignment horizontal="right" indent="1"/>
    </xf>
    <xf numFmtId="165" fontId="0" fillId="2" borderId="20" xfId="0" applyNumberFormat="1" applyFont="1" applyFill="1" applyBorder="1" applyAlignment="1">
      <alignment horizontal="right" indent="1"/>
    </xf>
    <xf numFmtId="168" fontId="0" fillId="2" borderId="20" xfId="1" applyNumberFormat="1" applyFont="1" applyFill="1" applyBorder="1" applyAlignment="1">
      <alignment horizontal="right" indent="1"/>
    </xf>
    <xf numFmtId="165" fontId="0" fillId="2" borderId="15" xfId="0" applyNumberFormat="1" applyFont="1" applyFill="1" applyBorder="1" applyAlignment="1">
      <alignment horizontal="right" indent="1"/>
    </xf>
    <xf numFmtId="168" fontId="12" fillId="2" borderId="21" xfId="1" applyNumberFormat="1" applyFont="1" applyFill="1" applyBorder="1" applyAlignment="1">
      <alignment horizontal="right" indent="1"/>
    </xf>
    <xf numFmtId="165" fontId="16" fillId="2" borderId="21" xfId="0" applyNumberFormat="1" applyFont="1" applyFill="1" applyBorder="1" applyAlignment="1">
      <alignment horizontal="right" indent="1"/>
    </xf>
    <xf numFmtId="165" fontId="12" fillId="2" borderId="15" xfId="0" applyNumberFormat="1" applyFont="1" applyFill="1" applyBorder="1" applyAlignment="1">
      <alignment horizontal="right" indent="1"/>
    </xf>
    <xf numFmtId="165" fontId="16" fillId="2" borderId="18" xfId="0" applyNumberFormat="1" applyFont="1" applyFill="1" applyBorder="1" applyAlignment="1">
      <alignment horizontal="right" indent="1"/>
    </xf>
    <xf numFmtId="168" fontId="12" fillId="2" borderId="31" xfId="1" applyNumberFormat="1" applyFont="1" applyFill="1" applyBorder="1" applyAlignment="1">
      <alignment horizontal="right" indent="1"/>
    </xf>
    <xf numFmtId="165" fontId="16" fillId="2" borderId="15" xfId="0" applyNumberFormat="1" applyFont="1" applyFill="1" applyBorder="1" applyAlignment="1">
      <alignment horizontal="right" indent="1"/>
    </xf>
    <xf numFmtId="170" fontId="16" fillId="2" borderId="0" xfId="1" applyNumberFormat="1" applyFont="1" applyFill="1" applyBorder="1" applyAlignment="1">
      <alignment horizontal="right" indent="1"/>
    </xf>
    <xf numFmtId="170" fontId="16" fillId="2" borderId="6" xfId="0" applyNumberFormat="1" applyFont="1" applyFill="1" applyBorder="1" applyAlignment="1">
      <alignment horizontal="right" indent="1"/>
    </xf>
    <xf numFmtId="165" fontId="16" fillId="2" borderId="31" xfId="1" applyNumberFormat="1" applyFont="1" applyFill="1" applyBorder="1" applyAlignment="1">
      <alignment horizontal="right" indent="1"/>
    </xf>
    <xf numFmtId="165" fontId="16" fillId="2" borderId="20" xfId="1" applyNumberFormat="1" applyFont="1" applyFill="1" applyBorder="1" applyAlignment="1">
      <alignment horizontal="right" indent="1"/>
    </xf>
    <xf numFmtId="170" fontId="16" fillId="2" borderId="0" xfId="0" applyNumberFormat="1" applyFont="1" applyFill="1" applyBorder="1" applyAlignment="1">
      <alignment horizontal="right" indent="1"/>
    </xf>
    <xf numFmtId="170" fontId="16" fillId="2" borderId="21" xfId="1" applyNumberFormat="1" applyFont="1" applyFill="1" applyBorder="1" applyAlignment="1">
      <alignment horizontal="right" indent="1"/>
    </xf>
    <xf numFmtId="171" fontId="16" fillId="2" borderId="6" xfId="0" applyNumberFormat="1" applyFont="1" applyFill="1" applyBorder="1" applyAlignment="1">
      <alignment horizontal="right" indent="1"/>
    </xf>
    <xf numFmtId="171" fontId="16" fillId="2" borderId="0" xfId="1" applyNumberFormat="1" applyFont="1" applyFill="1" applyBorder="1" applyAlignment="1">
      <alignment horizontal="right" indent="1"/>
    </xf>
    <xf numFmtId="0" fontId="15" fillId="2" borderId="19" xfId="0" applyFont="1" applyFill="1" applyBorder="1" applyAlignment="1">
      <alignment horizontal="right" vertical="center" wrapText="1" indent="1"/>
    </xf>
    <xf numFmtId="0" fontId="15" fillId="2" borderId="19" xfId="0" applyFont="1" applyFill="1" applyBorder="1" applyAlignment="1">
      <alignment horizontal="center" vertical="center" wrapText="1"/>
    </xf>
    <xf numFmtId="0" fontId="15" fillId="2" borderId="3" xfId="0" applyFont="1" applyFill="1" applyBorder="1" applyAlignment="1">
      <alignment horizontal="right" vertical="center" wrapText="1" indent="1"/>
    </xf>
    <xf numFmtId="165" fontId="10" fillId="2" borderId="0" xfId="0" applyNumberFormat="1" applyFont="1" applyFill="1" applyAlignment="1">
      <alignment horizontal="center" vertical="center"/>
    </xf>
    <xf numFmtId="0" fontId="10" fillId="2" borderId="0" xfId="0" applyFont="1" applyFill="1" applyAlignment="1">
      <alignment horizontal="left"/>
    </xf>
    <xf numFmtId="9" fontId="12" fillId="2" borderId="0" xfId="46" applyFont="1" applyFill="1" applyBorder="1"/>
    <xf numFmtId="165" fontId="0" fillId="2" borderId="17" xfId="0" applyNumberFormat="1" applyFont="1" applyFill="1" applyBorder="1" applyAlignment="1">
      <alignment horizontal="right" indent="1"/>
    </xf>
    <xf numFmtId="165" fontId="12" fillId="2" borderId="16" xfId="0" applyNumberFormat="1" applyFont="1" applyFill="1" applyBorder="1" applyAlignment="1">
      <alignment horizontal="right" indent="1"/>
    </xf>
    <xf numFmtId="170" fontId="12" fillId="2" borderId="0" xfId="0" applyNumberFormat="1" applyFont="1" applyFill="1" applyBorder="1" applyAlignment="1">
      <alignment horizontal="right" indent="1"/>
    </xf>
    <xf numFmtId="170" fontId="12" fillId="2" borderId="14" xfId="0" applyNumberFormat="1" applyFont="1" applyFill="1" applyBorder="1" applyAlignment="1">
      <alignment horizontal="right" indent="1"/>
    </xf>
    <xf numFmtId="170" fontId="16" fillId="4" borderId="0" xfId="0" applyNumberFormat="1" applyFont="1" applyFill="1" applyBorder="1" applyAlignment="1">
      <alignment horizontal="right" indent="1"/>
    </xf>
    <xf numFmtId="170" fontId="16" fillId="4" borderId="21" xfId="1" applyNumberFormat="1" applyFont="1" applyFill="1" applyBorder="1" applyAlignment="1">
      <alignment horizontal="right" indent="1"/>
    </xf>
    <xf numFmtId="170" fontId="16" fillId="4" borderId="12" xfId="0" applyNumberFormat="1" applyFont="1" applyFill="1" applyBorder="1" applyAlignment="1">
      <alignment horizontal="right" indent="1"/>
    </xf>
    <xf numFmtId="170" fontId="16" fillId="4" borderId="18" xfId="1" applyNumberFormat="1" applyFont="1" applyFill="1" applyBorder="1" applyAlignment="1">
      <alignment horizontal="right" indent="1"/>
    </xf>
    <xf numFmtId="165" fontId="0" fillId="2" borderId="0" xfId="0" applyNumberFormat="1" applyFont="1" applyFill="1" applyBorder="1"/>
    <xf numFmtId="170" fontId="0" fillId="2" borderId="0" xfId="0" applyNumberFormat="1" applyFont="1" applyFill="1" applyAlignment="1">
      <alignment horizontal="center" vertical="center"/>
    </xf>
    <xf numFmtId="170" fontId="16" fillId="0" borderId="6" xfId="0" applyNumberFormat="1" applyFont="1" applyFill="1" applyBorder="1" applyAlignment="1">
      <alignment horizontal="right" indent="1"/>
    </xf>
    <xf numFmtId="165" fontId="16" fillId="0" borderId="4" xfId="0" applyNumberFormat="1" applyFont="1" applyFill="1" applyBorder="1" applyAlignment="1">
      <alignment horizontal="right" indent="1"/>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8" fillId="2" borderId="0" xfId="2" applyFill="1" applyAlignment="1">
      <alignment horizontal="left" indent="1"/>
    </xf>
    <xf numFmtId="0" fontId="22" fillId="2" borderId="0" xfId="0" applyFont="1" applyFill="1" applyAlignment="1">
      <alignment vertical="center" wrapText="1"/>
    </xf>
    <xf numFmtId="0" fontId="22" fillId="2" borderId="11" xfId="0" applyFont="1" applyFill="1" applyBorder="1" applyAlignment="1">
      <alignment vertical="center" wrapText="1"/>
    </xf>
    <xf numFmtId="0" fontId="10" fillId="2" borderId="0" xfId="0" applyFont="1" applyFill="1" applyAlignment="1">
      <alignment vertical="center" wrapText="1"/>
    </xf>
    <xf numFmtId="0" fontId="0" fillId="0" borderId="0" xfId="0" applyFill="1" applyAlignment="1">
      <alignment horizontal="left" vertical="center" indent="1"/>
    </xf>
    <xf numFmtId="0" fontId="8" fillId="0" borderId="0" xfId="2" applyFill="1" applyAlignment="1">
      <alignment horizontal="left" indent="1"/>
    </xf>
    <xf numFmtId="0" fontId="12" fillId="2" borderId="0" xfId="0" applyFont="1" applyFill="1" applyAlignment="1">
      <alignment horizontal="left"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2" borderId="1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0" fillId="2" borderId="11" xfId="0" applyFont="1" applyFill="1" applyBorder="1" applyAlignment="1"/>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applyAlignment="1"/>
    <xf numFmtId="0" fontId="23" fillId="2" borderId="1" xfId="0" applyFont="1" applyFill="1" applyBorder="1" applyAlignment="1">
      <alignment horizontal="left" vertical="center" indent="1"/>
    </xf>
    <xf numFmtId="0" fontId="23" fillId="2" borderId="4" xfId="0" applyFont="1" applyFill="1" applyBorder="1" applyAlignment="1">
      <alignment horizontal="left" vertical="center" indent="1"/>
    </xf>
    <xf numFmtId="0" fontId="13" fillId="2" borderId="2" xfId="0" applyFont="1" applyFill="1" applyBorder="1" applyAlignment="1">
      <alignment horizontal="center"/>
    </xf>
    <xf numFmtId="0" fontId="13" fillId="2" borderId="3" xfId="0" applyFont="1" applyFill="1" applyBorder="1" applyAlignment="1">
      <alignment horizontal="center"/>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2" borderId="11" xfId="0" applyFont="1" applyFill="1" applyBorder="1" applyAlignment="1">
      <alignment horizontal="left" wrapText="1"/>
    </xf>
    <xf numFmtId="0" fontId="10" fillId="2" borderId="0" xfId="0" applyFont="1" applyFill="1" applyAlignment="1">
      <alignment horizontal="left"/>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2" fillId="2" borderId="0" xfId="0" applyFont="1" applyFill="1" applyBorder="1" applyAlignment="1">
      <alignment horizontal="left" wrapText="1"/>
    </xf>
    <xf numFmtId="0" fontId="22" fillId="2" borderId="0" xfId="0" applyFont="1" applyFill="1" applyAlignment="1">
      <alignment horizontal="left"/>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10" fillId="2" borderId="11" xfId="0" applyFont="1" applyFill="1" applyBorder="1" applyAlignment="1">
      <alignment horizontal="left"/>
    </xf>
    <xf numFmtId="0" fontId="10" fillId="2" borderId="0" xfId="0" applyFont="1" applyFill="1" applyBorder="1" applyAlignment="1">
      <alignment horizontal="left"/>
    </xf>
    <xf numFmtId="0" fontId="3" fillId="0" borderId="2" xfId="0" applyFont="1" applyFill="1" applyBorder="1" applyAlignment="1">
      <alignment horizontal="center"/>
    </xf>
    <xf numFmtId="0" fontId="3" fillId="0" borderId="3" xfId="0" applyFont="1" applyFill="1" applyBorder="1" applyAlignment="1">
      <alignment horizontal="center"/>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xf numFmtId="0" fontId="22" fillId="2" borderId="0" xfId="0" applyFont="1" applyFill="1" applyAlignment="1">
      <alignment horizontal="left" vertical="top"/>
    </xf>
    <xf numFmtId="0" fontId="22" fillId="2" borderId="0" xfId="0" applyFont="1" applyFill="1" applyAlignment="1">
      <alignment horizontal="left" vertical="center"/>
    </xf>
  </cellXfs>
  <cellStyles count="47">
    <cellStyle name="Comma" xfId="1" builtinId="3"/>
    <cellStyle name="Comma 10" xfId="3" xr:uid="{00000000-0005-0000-0000-000001000000}"/>
    <cellStyle name="Comma 2" xfId="4" xr:uid="{00000000-0005-0000-0000-000002000000}"/>
    <cellStyle name="Comma 2 2" xfId="5" xr:uid="{00000000-0005-0000-0000-000003000000}"/>
    <cellStyle name="Comma 3" xfId="6" xr:uid="{00000000-0005-0000-0000-000004000000}"/>
    <cellStyle name="Comma 4" xfId="7" xr:uid="{00000000-0005-0000-0000-000005000000}"/>
    <cellStyle name="Comma 6" xfId="8" xr:uid="{00000000-0005-0000-0000-000006000000}"/>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ercent" xfId="46" builtinId="5"/>
    <cellStyle name="Percent 2" xfId="43" xr:uid="{00000000-0005-0000-0000-00002C000000}"/>
    <cellStyle name="Percent 2 2" xfId="44" xr:uid="{00000000-0005-0000-0000-00002D000000}"/>
    <cellStyle name="Source_1_1" xfId="45" xr:uid="{00000000-0005-0000-0000-00002E000000}"/>
  </cellStyles>
  <dxfs count="0"/>
  <tableStyles count="0" defaultTableStyle="TableStyleMedium2" defaultPivotStyle="PivotStyleLight16"/>
  <colors>
    <mruColors>
      <color rgb="FF0070C0"/>
      <color rgb="FF006F96"/>
      <color rgb="FF0094C8"/>
      <color rgb="FF00A4DE"/>
      <color rgb="FF0078A2"/>
      <color rgb="FF0097CC"/>
      <color rgb="FF005696"/>
      <color rgb="FF0075CC"/>
      <color rgb="FF003B68"/>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10</xdr:col>
      <xdr:colOff>19050</xdr:colOff>
      <xdr:row>25</xdr:row>
      <xdr:rowOff>57150</xdr:rowOff>
    </xdr:to>
    <xdr:pic>
      <xdr:nvPicPr>
        <xdr:cNvPr id="5" name="Picture 4" descr="6">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24325"/>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12</xdr:col>
      <xdr:colOff>304800</xdr:colOff>
      <xdr:row>27</xdr:row>
      <xdr:rowOff>19050</xdr:rowOff>
    </xdr:to>
    <xdr:pic>
      <xdr:nvPicPr>
        <xdr:cNvPr id="18" name="Picture 17">
          <a:extLst>
            <a:ext uri="{FF2B5EF4-FFF2-40B4-BE49-F238E27FC236}">
              <a16:creationId xmlns:a16="http://schemas.microsoft.com/office/drawing/2014/main" id="{D7D98DEC-3DE7-4F68-B84E-907D114251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09625"/>
          <a:ext cx="7010400" cy="440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9</xdr:col>
      <xdr:colOff>142875</xdr:colOff>
      <xdr:row>19</xdr:row>
      <xdr:rowOff>66675</xdr:rowOff>
    </xdr:to>
    <xdr:pic>
      <xdr:nvPicPr>
        <xdr:cNvPr id="4" name="Picture 3">
          <a:extLst>
            <a:ext uri="{FF2B5EF4-FFF2-40B4-BE49-F238E27FC236}">
              <a16:creationId xmlns:a16="http://schemas.microsoft.com/office/drawing/2014/main" id="{A2BC8480-6EA2-4521-9839-068E405365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000125"/>
          <a:ext cx="7267575"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276225</xdr:colOff>
      <xdr:row>6</xdr:row>
      <xdr:rowOff>19050</xdr:rowOff>
    </xdr:from>
    <xdr:to>
      <xdr:col>12</xdr:col>
      <xdr:colOff>95250</xdr:colOff>
      <xdr:row>7</xdr:row>
      <xdr:rowOff>38100</xdr:rowOff>
    </xdr:to>
    <xdr:sp macro="" textlink="">
      <xdr:nvSpPr>
        <xdr:cNvPr id="5" name="Rectangle 4">
          <a:extLst>
            <a:ext uri="{FF2B5EF4-FFF2-40B4-BE49-F238E27FC236}">
              <a16:creationId xmlns:a16="http://schemas.microsoft.com/office/drawing/2014/main" id="{00000000-0008-0000-0F00-000005000000}"/>
            </a:ext>
          </a:extLst>
        </xdr:cNvPr>
        <xdr:cNvSpPr/>
      </xdr:nvSpPr>
      <xdr:spPr>
        <a:xfrm>
          <a:off x="971550" y="1133475"/>
          <a:ext cx="5619750" cy="209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4</xdr:row>
      <xdr:rowOff>0</xdr:rowOff>
    </xdr:from>
    <xdr:to>
      <xdr:col>11</xdr:col>
      <xdr:colOff>208799</xdr:colOff>
      <xdr:row>32</xdr:row>
      <xdr:rowOff>180311</xdr:rowOff>
    </xdr:to>
    <xdr:pic>
      <xdr:nvPicPr>
        <xdr:cNvPr id="2" name="Picture 1">
          <a:extLst>
            <a:ext uri="{FF2B5EF4-FFF2-40B4-BE49-F238E27FC236}">
              <a16:creationId xmlns:a16="http://schemas.microsoft.com/office/drawing/2014/main" id="{F8E7286F-37B1-47B2-AC16-EB3A96BEF94F}"/>
            </a:ext>
          </a:extLst>
        </xdr:cNvPr>
        <xdr:cNvPicPr>
          <a:picLocks noChangeAspect="1"/>
        </xdr:cNvPicPr>
      </xdr:nvPicPr>
      <xdr:blipFill>
        <a:blip xmlns:r="http://schemas.openxmlformats.org/officeDocument/2006/relationships" r:embed="rId1"/>
        <a:stretch>
          <a:fillRect/>
        </a:stretch>
      </xdr:blipFill>
      <xdr:spPr>
        <a:xfrm>
          <a:off x="381000" y="809625"/>
          <a:ext cx="6009524" cy="5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BD4FF"/>
    <pageSetUpPr fitToPage="1"/>
  </sheetPr>
  <dimension ref="A11:H26"/>
  <sheetViews>
    <sheetView showGridLines="0" tabSelected="1" zoomScaleNormal="100" workbookViewId="0"/>
  </sheetViews>
  <sheetFormatPr defaultRowHeight="14.4" x14ac:dyDescent="0.55000000000000004"/>
  <sheetData>
    <row r="11" spans="4:8" ht="45.9" x14ac:dyDescent="1.65">
      <c r="F11" s="1" t="s">
        <v>0</v>
      </c>
    </row>
    <row r="12" spans="4:8" ht="45.9" x14ac:dyDescent="1.65">
      <c r="D12" s="202"/>
      <c r="E12" s="202"/>
      <c r="F12" s="203" t="s">
        <v>165</v>
      </c>
      <c r="G12" s="202"/>
      <c r="H12" s="202"/>
    </row>
    <row r="13" spans="4:8" ht="33.299999999999997" x14ac:dyDescent="1.2">
      <c r="F13" s="78" t="s">
        <v>102</v>
      </c>
    </row>
    <row r="23" spans="1:6" x14ac:dyDescent="0.55000000000000004">
      <c r="A23" s="2"/>
    </row>
    <row r="24" spans="1:6" x14ac:dyDescent="0.55000000000000004">
      <c r="A24" s="2" t="s">
        <v>166</v>
      </c>
      <c r="B24" s="202"/>
      <c r="C24" s="202"/>
      <c r="D24" s="202"/>
      <c r="E24" s="202"/>
      <c r="F24" s="202"/>
    </row>
    <row r="26" spans="1:6" x14ac:dyDescent="0.55000000000000004">
      <c r="A26"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0070C0"/>
    <pageSetUpPr fitToPage="1"/>
  </sheetPr>
  <dimension ref="A1:K13"/>
  <sheetViews>
    <sheetView showGridLines="0" workbookViewId="0">
      <selection sqref="A1:C1"/>
    </sheetView>
  </sheetViews>
  <sheetFormatPr defaultColWidth="9.15625" defaultRowHeight="14.4" x14ac:dyDescent="0.55000000000000004"/>
  <cols>
    <col min="1" max="2" width="1.83984375" style="18" customWidth="1"/>
    <col min="3" max="3" width="33.68359375" style="18" customWidth="1"/>
    <col min="4" max="6" width="20.68359375" style="18" customWidth="1"/>
    <col min="7" max="7" width="9.15625" style="18"/>
    <col min="8" max="8" width="2.68359375" style="18" customWidth="1"/>
    <col min="9" max="16384" width="9.15625" style="18"/>
  </cols>
  <sheetData>
    <row r="1" spans="1:11" s="5" customFormat="1" x14ac:dyDescent="0.55000000000000004">
      <c r="A1" s="337" t="s">
        <v>32</v>
      </c>
      <c r="B1" s="337"/>
      <c r="C1" s="337"/>
    </row>
    <row r="3" spans="1:11" ht="33" customHeight="1" x14ac:dyDescent="0.55000000000000004">
      <c r="C3" s="366" t="s">
        <v>137</v>
      </c>
      <c r="D3" s="366"/>
      <c r="E3" s="366"/>
      <c r="F3" s="366"/>
    </row>
    <row r="5" spans="1:11" x14ac:dyDescent="0.55000000000000004">
      <c r="C5" s="333" t="s">
        <v>125</v>
      </c>
      <c r="D5" s="355" t="s">
        <v>2</v>
      </c>
      <c r="E5" s="355"/>
      <c r="F5" s="355"/>
    </row>
    <row r="6" spans="1:11" x14ac:dyDescent="0.55000000000000004">
      <c r="C6" s="334"/>
      <c r="D6" s="177" t="s">
        <v>60</v>
      </c>
      <c r="E6" s="7" t="s">
        <v>61</v>
      </c>
      <c r="F6" s="19" t="s">
        <v>62</v>
      </c>
      <c r="G6" s="22"/>
    </row>
    <row r="7" spans="1:11" x14ac:dyDescent="0.55000000000000004">
      <c r="C7" s="115" t="s">
        <v>36</v>
      </c>
      <c r="D7" s="117">
        <v>4910000</v>
      </c>
      <c r="E7" s="173">
        <v>316200</v>
      </c>
      <c r="F7" s="181">
        <v>15766200</v>
      </c>
      <c r="G7" s="22"/>
      <c r="K7" s="134"/>
    </row>
    <row r="8" spans="1:11" x14ac:dyDescent="0.55000000000000004">
      <c r="C8" s="116" t="s">
        <v>37</v>
      </c>
      <c r="D8" s="117">
        <v>6547200</v>
      </c>
      <c r="E8" s="174">
        <v>482700</v>
      </c>
      <c r="F8" s="182">
        <v>18289100</v>
      </c>
      <c r="G8" s="22"/>
      <c r="K8" s="134"/>
    </row>
    <row r="9" spans="1:11" ht="14.7" thickBot="1" x14ac:dyDescent="0.6">
      <c r="C9" s="178" t="s">
        <v>136</v>
      </c>
      <c r="D9" s="179">
        <v>11457300</v>
      </c>
      <c r="E9" s="180">
        <v>798800</v>
      </c>
      <c r="F9" s="183">
        <v>34055300</v>
      </c>
      <c r="G9" s="22"/>
      <c r="K9" s="134"/>
    </row>
    <row r="10" spans="1:11" x14ac:dyDescent="0.55000000000000004">
      <c r="C10" s="213" t="s">
        <v>172</v>
      </c>
      <c r="F10" s="22"/>
      <c r="G10" s="22"/>
    </row>
    <row r="11" spans="1:11" x14ac:dyDescent="0.55000000000000004">
      <c r="D11" s="199"/>
    </row>
    <row r="13" spans="1:11" ht="15" customHeight="1" x14ac:dyDescent="0.55000000000000004"/>
  </sheetData>
  <mergeCells count="4">
    <mergeCell ref="A1:C1"/>
    <mergeCell ref="C3:F3"/>
    <mergeCell ref="C5:C6"/>
    <mergeCell ref="D5:F5"/>
  </mergeCells>
  <hyperlinks>
    <hyperlink ref="A1" location="Contents!A1" display="Contents" xr:uid="{00000000-0004-0000-0900-000000000000}"/>
  </hyperlinks>
  <pageMargins left="0.7" right="0.7" top="0.75" bottom="0.75" header="0.3" footer="0.3"/>
  <pageSetup paperSize="9" scale="86"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0070C0"/>
    <pageSetUpPr fitToPage="1"/>
  </sheetPr>
  <dimension ref="A1:R3"/>
  <sheetViews>
    <sheetView showGridLines="0" workbookViewId="0">
      <selection sqref="A1:C1"/>
    </sheetView>
  </sheetViews>
  <sheetFormatPr defaultColWidth="9.15625" defaultRowHeight="14.4" x14ac:dyDescent="0.55000000000000004"/>
  <cols>
    <col min="1" max="2" width="1.83984375" style="18" customWidth="1"/>
    <col min="3" max="3" width="25.68359375" style="18" customWidth="1"/>
    <col min="4" max="7" width="15.68359375" style="18" customWidth="1"/>
    <col min="8" max="8" width="9.15625" style="18"/>
    <col min="9" max="9" width="9.15625" style="18" customWidth="1"/>
    <col min="10" max="10" width="2.68359375" style="18" customWidth="1"/>
    <col min="11" max="16384" width="9.15625" style="18"/>
  </cols>
  <sheetData>
    <row r="1" spans="1:18" customFormat="1" x14ac:dyDescent="0.55000000000000004">
      <c r="A1" s="342" t="s">
        <v>32</v>
      </c>
      <c r="B1" s="342"/>
      <c r="C1" s="342"/>
      <c r="D1" s="16"/>
      <c r="E1" s="16"/>
      <c r="F1" s="16"/>
      <c r="G1" s="16"/>
      <c r="H1" s="16"/>
      <c r="I1" s="16"/>
      <c r="J1" s="16"/>
      <c r="K1" s="16"/>
      <c r="L1" s="16"/>
      <c r="M1" s="16"/>
      <c r="N1" s="16"/>
      <c r="O1" s="16"/>
      <c r="P1" s="16"/>
      <c r="Q1" s="16"/>
      <c r="R1" s="16"/>
    </row>
    <row r="2" spans="1:18" customFormat="1" x14ac:dyDescent="0.55000000000000004">
      <c r="A2" s="176"/>
      <c r="B2" s="176"/>
      <c r="C2" s="176"/>
      <c r="D2" s="16"/>
      <c r="E2" s="16"/>
      <c r="F2" s="16"/>
      <c r="G2" s="16"/>
      <c r="H2" s="16"/>
      <c r="I2" s="16"/>
      <c r="J2" s="16"/>
      <c r="K2" s="16"/>
      <c r="L2" s="16"/>
      <c r="M2" s="16"/>
      <c r="N2" s="16"/>
      <c r="O2" s="16"/>
      <c r="P2" s="16"/>
      <c r="Q2" s="16"/>
      <c r="R2" s="16"/>
    </row>
    <row r="3" spans="1:18" customFormat="1" ht="18.3" x14ac:dyDescent="0.55000000000000004">
      <c r="A3" s="16"/>
      <c r="B3" s="214" t="s">
        <v>173</v>
      </c>
      <c r="C3" s="202"/>
      <c r="D3" s="202"/>
      <c r="E3" s="202"/>
      <c r="F3" s="202"/>
      <c r="G3" s="202"/>
      <c r="H3" s="202"/>
      <c r="I3" s="16"/>
      <c r="J3" s="16"/>
      <c r="K3" s="16"/>
      <c r="L3" s="16"/>
      <c r="M3" s="16"/>
      <c r="N3" s="16"/>
      <c r="O3" s="16"/>
      <c r="P3" s="16"/>
      <c r="Q3" s="16"/>
      <c r="R3" s="16"/>
    </row>
  </sheetData>
  <mergeCells count="1">
    <mergeCell ref="A1:C1"/>
  </mergeCells>
  <hyperlinks>
    <hyperlink ref="A1" location="Contents!A1" display="Contents" xr:uid="{00000000-0004-0000-0A00-000000000000}"/>
  </hyperlinks>
  <pageMargins left="0.7" right="0.7" top="0.75" bottom="0.75" header="0.3" footer="0.3"/>
  <pageSetup paperSize="9" scale="86" orientation="portrait" verticalDpi="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002060"/>
    <pageSetUpPr fitToPage="1"/>
  </sheetPr>
  <dimension ref="A1:Q44"/>
  <sheetViews>
    <sheetView showGridLines="0" zoomScaleNormal="100" workbookViewId="0">
      <selection sqref="A1:C1"/>
    </sheetView>
  </sheetViews>
  <sheetFormatPr defaultColWidth="9.15625" defaultRowHeight="14.4" x14ac:dyDescent="0.55000000000000004"/>
  <cols>
    <col min="1" max="2" width="1.68359375" style="5" customWidth="1"/>
    <col min="3" max="3" width="25.68359375" style="5" customWidth="1"/>
    <col min="4" max="6" width="18.68359375" style="5" customWidth="1"/>
    <col min="7" max="7" width="11.41796875" style="5" customWidth="1"/>
    <col min="8" max="8" width="10" style="5" bestFit="1" customWidth="1"/>
    <col min="9" max="10" width="9.15625" style="5"/>
    <col min="11" max="11" width="9.578125" style="5" bestFit="1" customWidth="1"/>
    <col min="12" max="13" width="10.578125" style="5" bestFit="1" customWidth="1"/>
    <col min="14" max="16384" width="9.15625" style="5"/>
  </cols>
  <sheetData>
    <row r="1" spans="1:16" ht="15" customHeight="1" x14ac:dyDescent="0.55000000000000004">
      <c r="A1" s="337" t="s">
        <v>32</v>
      </c>
      <c r="B1" s="337"/>
      <c r="C1" s="337"/>
    </row>
    <row r="2" spans="1:16" ht="15" customHeight="1" x14ac:dyDescent="0.55000000000000004"/>
    <row r="3" spans="1:16" s="34" customFormat="1" ht="33" customHeight="1" x14ac:dyDescent="0.55000000000000004">
      <c r="C3" s="367" t="s">
        <v>72</v>
      </c>
      <c r="D3" s="367"/>
      <c r="E3" s="367"/>
      <c r="F3" s="367"/>
      <c r="G3" s="120"/>
    </row>
    <row r="4" spans="1:16" ht="6" customHeight="1" x14ac:dyDescent="0.55000000000000004"/>
    <row r="5" spans="1:16" ht="15" customHeight="1" x14ac:dyDescent="0.55000000000000004">
      <c r="C5" s="368" t="s">
        <v>34</v>
      </c>
      <c r="D5" s="354" t="s">
        <v>73</v>
      </c>
      <c r="E5" s="355"/>
      <c r="F5" s="355"/>
      <c r="G5" s="119"/>
    </row>
    <row r="6" spans="1:16" s="15" customFormat="1" ht="15" customHeight="1" x14ac:dyDescent="0.55000000000000004">
      <c r="C6" s="369"/>
      <c r="D6" s="260" t="s">
        <v>60</v>
      </c>
      <c r="E6" s="258" t="s">
        <v>70</v>
      </c>
      <c r="F6" s="259" t="s">
        <v>38</v>
      </c>
      <c r="G6" s="138"/>
    </row>
    <row r="7" spans="1:16" ht="17.25" customHeight="1" x14ac:dyDescent="0.55000000000000004">
      <c r="A7" s="6"/>
      <c r="B7" s="6"/>
      <c r="C7" s="9" t="s">
        <v>86</v>
      </c>
      <c r="D7" s="36">
        <v>0</v>
      </c>
      <c r="E7" s="270">
        <v>330364</v>
      </c>
      <c r="F7" s="269">
        <v>330364</v>
      </c>
      <c r="G7" s="139"/>
      <c r="H7" s="140"/>
      <c r="P7" s="129"/>
    </row>
    <row r="8" spans="1:16" ht="17.25" customHeight="1" x14ac:dyDescent="0.55000000000000004">
      <c r="A8" s="6"/>
      <c r="B8" s="6"/>
      <c r="C8" s="33" t="s">
        <v>41</v>
      </c>
      <c r="D8" s="36">
        <v>0</v>
      </c>
      <c r="E8" s="123">
        <v>35641</v>
      </c>
      <c r="F8" s="130">
        <v>35641</v>
      </c>
      <c r="G8" s="139"/>
      <c r="H8" s="140"/>
      <c r="J8" s="137"/>
      <c r="P8" s="129"/>
    </row>
    <row r="9" spans="1:16" ht="17.25" customHeight="1" x14ac:dyDescent="0.55000000000000004">
      <c r="A9" s="6"/>
      <c r="B9" s="6"/>
      <c r="C9" s="33" t="s">
        <v>43</v>
      </c>
      <c r="D9" s="36">
        <v>0</v>
      </c>
      <c r="E9" s="123">
        <v>35978</v>
      </c>
      <c r="F9" s="130">
        <v>35978</v>
      </c>
      <c r="G9" s="139"/>
      <c r="H9" s="140"/>
      <c r="P9" s="129"/>
    </row>
    <row r="10" spans="1:16" ht="17.25" customHeight="1" x14ac:dyDescent="0.55000000000000004">
      <c r="A10" s="6"/>
      <c r="B10" s="6"/>
      <c r="C10" s="33" t="s">
        <v>45</v>
      </c>
      <c r="D10" s="36">
        <v>0</v>
      </c>
      <c r="E10" s="123">
        <v>33850</v>
      </c>
      <c r="F10" s="130">
        <v>33850</v>
      </c>
      <c r="G10" s="139"/>
      <c r="H10" s="140"/>
      <c r="P10" s="129"/>
    </row>
    <row r="11" spans="1:16" ht="17.25" customHeight="1" x14ac:dyDescent="0.55000000000000004">
      <c r="A11" s="6"/>
      <c r="B11" s="6"/>
      <c r="C11" s="33" t="s">
        <v>47</v>
      </c>
      <c r="D11" s="36">
        <v>0</v>
      </c>
      <c r="E11" s="123">
        <v>29012</v>
      </c>
      <c r="F11" s="130">
        <v>29012</v>
      </c>
      <c r="G11" s="139"/>
      <c r="H11" s="140"/>
      <c r="I11" s="113"/>
      <c r="J11" s="113"/>
      <c r="P11" s="129"/>
    </row>
    <row r="12" spans="1:16" ht="17.25" customHeight="1" x14ac:dyDescent="0.55000000000000004">
      <c r="A12" s="6"/>
      <c r="B12" s="6"/>
      <c r="C12" s="33" t="s">
        <v>48</v>
      </c>
      <c r="D12" s="36">
        <v>946</v>
      </c>
      <c r="E12" s="123">
        <v>24249</v>
      </c>
      <c r="F12" s="130">
        <v>25195</v>
      </c>
      <c r="G12" s="139"/>
      <c r="H12" s="140"/>
      <c r="I12" s="113"/>
      <c r="J12" s="113"/>
      <c r="P12" s="129"/>
    </row>
    <row r="13" spans="1:16" ht="17.25" customHeight="1" x14ac:dyDescent="0.55000000000000004">
      <c r="A13" s="6"/>
      <c r="B13" s="6"/>
      <c r="C13" s="9" t="s">
        <v>87</v>
      </c>
      <c r="D13" s="36">
        <v>2590</v>
      </c>
      <c r="E13" s="123">
        <v>28484</v>
      </c>
      <c r="F13" s="130">
        <v>31074</v>
      </c>
      <c r="G13" s="139"/>
      <c r="H13" s="140"/>
      <c r="I13" s="113"/>
      <c r="J13" s="113"/>
      <c r="P13" s="129"/>
    </row>
    <row r="14" spans="1:16" ht="17.25" customHeight="1" x14ac:dyDescent="0.55000000000000004">
      <c r="A14" s="6"/>
      <c r="B14" s="6"/>
      <c r="C14" s="9" t="s">
        <v>49</v>
      </c>
      <c r="D14" s="36">
        <v>2175</v>
      </c>
      <c r="E14" s="123">
        <v>17356</v>
      </c>
      <c r="F14" s="130">
        <v>19531</v>
      </c>
      <c r="G14" s="139"/>
      <c r="H14" s="140"/>
      <c r="I14" s="113"/>
      <c r="J14" s="113"/>
      <c r="P14" s="129"/>
    </row>
    <row r="15" spans="1:16" ht="17.25" customHeight="1" x14ac:dyDescent="0.55000000000000004">
      <c r="A15" s="6"/>
      <c r="B15" s="6"/>
      <c r="C15" s="9" t="s">
        <v>50</v>
      </c>
      <c r="D15" s="36">
        <v>1445</v>
      </c>
      <c r="E15" s="123">
        <v>10211</v>
      </c>
      <c r="F15" s="130">
        <v>11656</v>
      </c>
      <c r="G15" s="139"/>
      <c r="H15" s="140"/>
      <c r="I15" s="113"/>
      <c r="J15" s="113"/>
      <c r="P15" s="129"/>
    </row>
    <row r="16" spans="1:16" ht="17.25" customHeight="1" x14ac:dyDescent="0.55000000000000004">
      <c r="A16" s="6"/>
      <c r="B16" s="6"/>
      <c r="C16" s="9" t="s">
        <v>51</v>
      </c>
      <c r="D16" s="36">
        <v>714</v>
      </c>
      <c r="E16" s="123">
        <v>15347</v>
      </c>
      <c r="F16" s="130">
        <v>16061</v>
      </c>
      <c r="G16" s="139"/>
      <c r="H16" s="140"/>
      <c r="I16" s="113"/>
      <c r="J16" s="113"/>
      <c r="P16" s="129"/>
    </row>
    <row r="17" spans="1:17" ht="17.25" customHeight="1" x14ac:dyDescent="0.55000000000000004">
      <c r="A17" s="6"/>
      <c r="B17" s="6"/>
      <c r="C17" s="9" t="s">
        <v>52</v>
      </c>
      <c r="D17" s="37">
        <v>1244</v>
      </c>
      <c r="E17" s="271">
        <v>17741</v>
      </c>
      <c r="F17" s="130">
        <v>18985</v>
      </c>
      <c r="G17" s="139"/>
      <c r="H17" s="140"/>
      <c r="I17" s="113"/>
      <c r="J17" s="113"/>
      <c r="P17" s="129"/>
    </row>
    <row r="18" spans="1:17" ht="17.25" customHeight="1" x14ac:dyDescent="0.55000000000000004">
      <c r="A18" s="6"/>
      <c r="B18" s="6"/>
      <c r="C18" s="12" t="s">
        <v>88</v>
      </c>
      <c r="D18" s="37">
        <v>1441</v>
      </c>
      <c r="E18" s="271">
        <v>14031</v>
      </c>
      <c r="F18" s="130">
        <v>15472</v>
      </c>
      <c r="G18" s="139"/>
      <c r="H18" s="140"/>
      <c r="I18" s="113"/>
      <c r="J18" s="113"/>
      <c r="P18" s="129"/>
    </row>
    <row r="19" spans="1:17" ht="17.25" customHeight="1" x14ac:dyDescent="0.55000000000000004">
      <c r="A19" s="6"/>
      <c r="B19" s="6"/>
      <c r="C19" s="12" t="s">
        <v>53</v>
      </c>
      <c r="D19" s="37">
        <v>2266</v>
      </c>
      <c r="E19" s="271">
        <v>16396</v>
      </c>
      <c r="F19" s="130">
        <v>18662</v>
      </c>
      <c r="G19" s="139"/>
      <c r="H19" s="140"/>
      <c r="I19" s="113"/>
      <c r="J19" s="113"/>
      <c r="P19" s="129"/>
    </row>
    <row r="20" spans="1:17" ht="17.25" customHeight="1" x14ac:dyDescent="0.55000000000000004">
      <c r="A20" s="6"/>
      <c r="B20" s="6"/>
      <c r="C20" s="12" t="s">
        <v>54</v>
      </c>
      <c r="D20" s="37">
        <v>2969</v>
      </c>
      <c r="E20" s="271">
        <v>19906</v>
      </c>
      <c r="F20" s="130">
        <v>22875</v>
      </c>
      <c r="G20" s="139"/>
      <c r="H20" s="140"/>
      <c r="I20" s="113"/>
      <c r="J20" s="113"/>
      <c r="P20" s="129"/>
    </row>
    <row r="21" spans="1:17" ht="17.25" customHeight="1" x14ac:dyDescent="0.55000000000000004">
      <c r="A21" s="6"/>
      <c r="B21" s="6"/>
      <c r="C21" s="33" t="s">
        <v>55</v>
      </c>
      <c r="D21" s="11">
        <v>3604</v>
      </c>
      <c r="E21" s="271">
        <v>21903</v>
      </c>
      <c r="F21" s="130">
        <v>25507</v>
      </c>
      <c r="G21" s="139"/>
      <c r="H21" s="140"/>
      <c r="I21" s="113"/>
      <c r="J21" s="113"/>
    </row>
    <row r="22" spans="1:17" ht="17.25" customHeight="1" x14ac:dyDescent="0.55000000000000004">
      <c r="A22" s="6"/>
      <c r="B22" s="6"/>
      <c r="C22" s="53" t="s">
        <v>100</v>
      </c>
      <c r="D22" s="11">
        <v>3912</v>
      </c>
      <c r="E22" s="271">
        <v>14963</v>
      </c>
      <c r="F22" s="130">
        <v>18875</v>
      </c>
      <c r="G22" s="161"/>
      <c r="H22" s="162"/>
      <c r="I22" s="163"/>
      <c r="J22" s="163"/>
    </row>
    <row r="23" spans="1:17" ht="17.25" customHeight="1" x14ac:dyDescent="0.55000000000000004">
      <c r="C23" s="53" t="s">
        <v>104</v>
      </c>
      <c r="D23" s="11">
        <v>5417</v>
      </c>
      <c r="E23" s="271">
        <v>11050</v>
      </c>
      <c r="F23" s="130">
        <v>16467</v>
      </c>
      <c r="G23" s="161"/>
      <c r="H23" s="162"/>
      <c r="I23" s="163"/>
      <c r="J23" s="163"/>
    </row>
    <row r="24" spans="1:17" ht="17.25" customHeight="1" x14ac:dyDescent="0.55000000000000004">
      <c r="C24" s="53" t="s">
        <v>109</v>
      </c>
      <c r="D24" s="94">
        <v>5809</v>
      </c>
      <c r="E24" s="271">
        <v>7769</v>
      </c>
      <c r="F24" s="130">
        <v>13578</v>
      </c>
      <c r="G24" s="161"/>
      <c r="H24" s="162"/>
      <c r="I24" s="163"/>
      <c r="J24" s="163"/>
      <c r="K24" s="114"/>
      <c r="L24" s="114"/>
      <c r="M24" s="114"/>
      <c r="N24" s="114"/>
      <c r="O24" s="114"/>
      <c r="P24" s="114"/>
      <c r="Q24" s="114"/>
    </row>
    <row r="25" spans="1:17" ht="17.25" customHeight="1" x14ac:dyDescent="0.55000000000000004">
      <c r="C25" s="191" t="s">
        <v>115</v>
      </c>
      <c r="D25" s="11">
        <v>4992</v>
      </c>
      <c r="E25" s="271">
        <v>8273</v>
      </c>
      <c r="F25" s="254">
        <f>E25+D25</f>
        <v>13265</v>
      </c>
      <c r="G25" s="161"/>
      <c r="H25" s="162"/>
      <c r="I25" s="163"/>
      <c r="J25" s="163"/>
      <c r="K25" s="114"/>
      <c r="L25" s="114"/>
      <c r="M25" s="114"/>
      <c r="N25" s="114"/>
      <c r="O25" s="114"/>
      <c r="P25" s="114"/>
      <c r="Q25" s="114"/>
    </row>
    <row r="26" spans="1:17" ht="17.25" customHeight="1" x14ac:dyDescent="0.55000000000000004">
      <c r="C26" s="191" t="s">
        <v>132</v>
      </c>
      <c r="D26" s="11">
        <v>5259</v>
      </c>
      <c r="E26" s="271">
        <v>8490</v>
      </c>
      <c r="F26" s="254">
        <f>E26+D26</f>
        <v>13749</v>
      </c>
      <c r="G26" s="161"/>
      <c r="H26" s="162"/>
      <c r="I26" s="163"/>
      <c r="J26" s="163"/>
      <c r="K26" s="114"/>
      <c r="L26" s="114"/>
      <c r="M26" s="114"/>
      <c r="N26" s="114"/>
      <c r="O26" s="114"/>
      <c r="P26" s="114"/>
      <c r="Q26" s="114"/>
    </row>
    <row r="27" spans="1:17" ht="17.25" customHeight="1" x14ac:dyDescent="0.55000000000000004">
      <c r="C27" s="191" t="s">
        <v>144</v>
      </c>
      <c r="D27" s="20">
        <v>5319</v>
      </c>
      <c r="E27" s="131">
        <v>8492</v>
      </c>
      <c r="F27" s="192">
        <f>E27+D27</f>
        <v>13811</v>
      </c>
      <c r="G27" s="161"/>
      <c r="H27" s="162"/>
      <c r="I27" s="163"/>
      <c r="J27" s="163"/>
      <c r="K27" s="114"/>
      <c r="L27" s="114"/>
      <c r="M27" s="114"/>
      <c r="N27" s="114"/>
      <c r="O27" s="114"/>
      <c r="P27" s="114"/>
      <c r="Q27" s="114"/>
    </row>
    <row r="28" spans="1:17" ht="17.25" customHeight="1" x14ac:dyDescent="0.55000000000000004">
      <c r="C28" s="191" t="s">
        <v>146</v>
      </c>
      <c r="D28" s="20">
        <v>4849</v>
      </c>
      <c r="E28" s="131">
        <v>10813</v>
      </c>
      <c r="F28" s="192">
        <f>E28+D28</f>
        <v>15662</v>
      </c>
      <c r="G28" s="201"/>
      <c r="H28" s="162"/>
      <c r="I28" s="163"/>
      <c r="J28" s="163"/>
      <c r="K28" s="114"/>
      <c r="L28" s="114"/>
      <c r="M28" s="114"/>
      <c r="N28" s="114"/>
      <c r="O28" s="114"/>
      <c r="P28" s="114"/>
      <c r="Q28" s="114"/>
    </row>
    <row r="29" spans="1:17" ht="17.25" customHeight="1" x14ac:dyDescent="0.55000000000000004">
      <c r="C29" s="190" t="s">
        <v>150</v>
      </c>
      <c r="D29" s="20">
        <v>6620</v>
      </c>
      <c r="E29" s="131">
        <v>10154</v>
      </c>
      <c r="F29" s="192">
        <f>E29+D29</f>
        <v>16774</v>
      </c>
      <c r="G29" s="161"/>
      <c r="H29" s="162"/>
      <c r="I29" s="54"/>
      <c r="J29" s="54"/>
    </row>
    <row r="30" spans="1:17" ht="15" customHeight="1" x14ac:dyDescent="0.55000000000000004">
      <c r="C30" s="190" t="s">
        <v>151</v>
      </c>
      <c r="D30" s="20">
        <v>5680</v>
      </c>
      <c r="E30" s="131">
        <v>11635</v>
      </c>
      <c r="F30" s="192">
        <v>17315</v>
      </c>
      <c r="G30" s="151"/>
      <c r="H30" s="54"/>
      <c r="I30" s="54"/>
      <c r="J30" s="54"/>
    </row>
    <row r="31" spans="1:17" ht="15" customHeight="1" x14ac:dyDescent="0.55000000000000004">
      <c r="C31" s="190" t="s">
        <v>164</v>
      </c>
      <c r="D31" s="20">
        <v>5308</v>
      </c>
      <c r="E31" s="131">
        <v>12130</v>
      </c>
      <c r="F31" s="192">
        <v>17438</v>
      </c>
      <c r="G31" s="251"/>
      <c r="H31" s="54"/>
      <c r="I31" s="54"/>
      <c r="J31" s="54"/>
    </row>
    <row r="32" spans="1:17" ht="15" customHeight="1" x14ac:dyDescent="0.55000000000000004">
      <c r="C32" s="228" t="s">
        <v>169</v>
      </c>
      <c r="D32" s="297">
        <v>4349</v>
      </c>
      <c r="E32" s="298">
        <v>14960</v>
      </c>
      <c r="F32" s="230">
        <v>19309</v>
      </c>
      <c r="G32" s="286"/>
      <c r="H32" s="54"/>
      <c r="I32" s="54"/>
      <c r="J32" s="54"/>
    </row>
    <row r="33" spans="3:11" ht="15" customHeight="1" thickBot="1" x14ac:dyDescent="0.6">
      <c r="C33" s="252" t="s">
        <v>56</v>
      </c>
      <c r="D33" s="295">
        <f>SUM(D7:D32)</f>
        <v>76908</v>
      </c>
      <c r="E33" s="296">
        <f>SUM(E7:E32)</f>
        <v>769198</v>
      </c>
      <c r="F33" s="231">
        <f>SUM(F7:F32)</f>
        <v>846106</v>
      </c>
      <c r="G33" s="152"/>
      <c r="H33" s="278"/>
      <c r="I33" s="54"/>
      <c r="J33" s="54"/>
    </row>
    <row r="34" spans="3:11" ht="15" customHeight="1" x14ac:dyDescent="0.55000000000000004">
      <c r="C34" s="370" t="s">
        <v>99</v>
      </c>
      <c r="D34" s="370"/>
      <c r="E34" s="370"/>
      <c r="F34" s="370"/>
      <c r="G34" s="152"/>
      <c r="H34" s="164"/>
      <c r="I34" s="164"/>
      <c r="J34" s="164"/>
      <c r="K34" s="14"/>
    </row>
    <row r="35" spans="3:11" ht="15" customHeight="1" x14ac:dyDescent="0.55000000000000004">
      <c r="C35" s="371" t="s">
        <v>89</v>
      </c>
      <c r="D35" s="371"/>
      <c r="E35" s="371"/>
      <c r="F35" s="371"/>
      <c r="G35" s="165"/>
      <c r="H35" s="54"/>
      <c r="I35" s="54"/>
      <c r="J35" s="54"/>
    </row>
    <row r="36" spans="3:11" ht="15" customHeight="1" x14ac:dyDescent="0.55000000000000004">
      <c r="C36" s="371" t="s">
        <v>90</v>
      </c>
      <c r="D36" s="371"/>
      <c r="E36" s="371"/>
      <c r="F36" s="371"/>
      <c r="G36" s="152"/>
      <c r="H36" s="54"/>
      <c r="I36" s="54"/>
      <c r="J36" s="54"/>
    </row>
    <row r="37" spans="3:11" ht="22.5" customHeight="1" x14ac:dyDescent="0.55000000000000004">
      <c r="C37" s="351" t="s">
        <v>101</v>
      </c>
      <c r="D37" s="351"/>
      <c r="E37" s="351"/>
      <c r="F37" s="351"/>
      <c r="G37" s="152"/>
      <c r="H37" s="54"/>
      <c r="I37" s="54"/>
      <c r="J37" s="54"/>
      <c r="K37" s="44"/>
    </row>
    <row r="38" spans="3:11" ht="15" customHeight="1" x14ac:dyDescent="0.55000000000000004">
      <c r="C38" s="351" t="s">
        <v>105</v>
      </c>
      <c r="D38" s="351"/>
      <c r="E38" s="351"/>
      <c r="F38" s="351"/>
      <c r="G38" s="38"/>
    </row>
    <row r="39" spans="3:11" ht="27" customHeight="1" x14ac:dyDescent="0.55000000000000004">
      <c r="C39" s="351" t="s">
        <v>116</v>
      </c>
      <c r="D39" s="351"/>
      <c r="E39" s="351"/>
      <c r="F39" s="351"/>
    </row>
    <row r="40" spans="3:11" x14ac:dyDescent="0.55000000000000004">
      <c r="C40" s="285" t="s">
        <v>174</v>
      </c>
      <c r="D40" s="285"/>
      <c r="E40" s="285"/>
      <c r="F40" s="285"/>
    </row>
    <row r="41" spans="3:11" ht="28.5" customHeight="1" x14ac:dyDescent="0.55000000000000004">
      <c r="C41" s="351" t="s">
        <v>161</v>
      </c>
      <c r="D41" s="351"/>
      <c r="E41" s="351"/>
      <c r="F41" s="351"/>
    </row>
    <row r="42" spans="3:11" x14ac:dyDescent="0.55000000000000004">
      <c r="C42" s="184" t="s">
        <v>149</v>
      </c>
      <c r="D42" s="18"/>
    </row>
    <row r="43" spans="3:11" x14ac:dyDescent="0.55000000000000004">
      <c r="C43" s="285" t="s">
        <v>57</v>
      </c>
    </row>
    <row r="44" spans="3:11" x14ac:dyDescent="0.55000000000000004">
      <c r="C44" s="285" t="s">
        <v>162</v>
      </c>
      <c r="F44" s="150"/>
    </row>
  </sheetData>
  <mergeCells count="11">
    <mergeCell ref="C41:F41"/>
    <mergeCell ref="C34:F34"/>
    <mergeCell ref="C35:F35"/>
    <mergeCell ref="C36:F36"/>
    <mergeCell ref="C37:F37"/>
    <mergeCell ref="C38:F38"/>
    <mergeCell ref="A1:C1"/>
    <mergeCell ref="C3:F3"/>
    <mergeCell ref="C5:C6"/>
    <mergeCell ref="D5:F5"/>
    <mergeCell ref="C39:F39"/>
  </mergeCells>
  <hyperlinks>
    <hyperlink ref="A1" location="Contents!A1" display="Contents" xr:uid="{00000000-0004-0000-0B00-000000000000}"/>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rgb="FF002060"/>
    <pageSetUpPr fitToPage="1"/>
  </sheetPr>
  <dimension ref="A1:J44"/>
  <sheetViews>
    <sheetView showGridLines="0" zoomScaleNormal="100" workbookViewId="0">
      <selection sqref="A1:C1"/>
    </sheetView>
  </sheetViews>
  <sheetFormatPr defaultColWidth="8.83984375" defaultRowHeight="14.4" x14ac:dyDescent="0.55000000000000004"/>
  <cols>
    <col min="1" max="2" width="1.68359375" style="5" customWidth="1"/>
    <col min="3" max="3" width="25.68359375" style="18" customWidth="1"/>
    <col min="4" max="6" width="18.68359375" style="18" customWidth="1"/>
    <col min="7" max="16384" width="8.83984375" style="18"/>
  </cols>
  <sheetData>
    <row r="1" spans="1:7" s="5" customFormat="1" ht="15" customHeight="1" x14ac:dyDescent="0.55000000000000004">
      <c r="A1" s="337" t="s">
        <v>32</v>
      </c>
      <c r="B1" s="337"/>
      <c r="C1" s="337"/>
    </row>
    <row r="3" spans="1:7" ht="33" customHeight="1" x14ac:dyDescent="0.55000000000000004">
      <c r="A3" s="34"/>
      <c r="B3" s="34"/>
      <c r="C3" s="372" t="s">
        <v>74</v>
      </c>
      <c r="D3" s="372"/>
      <c r="E3" s="372"/>
      <c r="F3" s="372"/>
    </row>
    <row r="4" spans="1:7" ht="6" customHeight="1" x14ac:dyDescent="0.55000000000000004"/>
    <row r="5" spans="1:7" ht="15" customHeight="1" x14ac:dyDescent="0.55000000000000004">
      <c r="A5" s="15"/>
      <c r="B5" s="15"/>
      <c r="C5" s="368" t="s">
        <v>34</v>
      </c>
      <c r="D5" s="373" t="s">
        <v>75</v>
      </c>
      <c r="E5" s="374"/>
      <c r="F5" s="374"/>
    </row>
    <row r="6" spans="1:7" ht="15" customHeight="1" x14ac:dyDescent="0.55000000000000004">
      <c r="A6" s="6"/>
      <c r="B6" s="6"/>
      <c r="C6" s="369"/>
      <c r="D6" s="133" t="s">
        <v>60</v>
      </c>
      <c r="E6" s="261" t="s">
        <v>76</v>
      </c>
      <c r="F6" s="133" t="s">
        <v>38</v>
      </c>
    </row>
    <row r="7" spans="1:7" ht="17.25" customHeight="1" x14ac:dyDescent="0.55000000000000004">
      <c r="A7" s="6"/>
      <c r="B7" s="6"/>
      <c r="C7" s="88" t="s">
        <v>86</v>
      </c>
      <c r="D7" s="11">
        <v>0</v>
      </c>
      <c r="E7" s="270">
        <v>9865</v>
      </c>
      <c r="F7" s="130">
        <v>9865</v>
      </c>
      <c r="G7" s="134"/>
    </row>
    <row r="8" spans="1:7" ht="17.25" customHeight="1" x14ac:dyDescent="0.55000000000000004">
      <c r="A8" s="6"/>
      <c r="B8" s="6"/>
      <c r="C8" s="89" t="s">
        <v>41</v>
      </c>
      <c r="D8" s="11">
        <v>0</v>
      </c>
      <c r="E8" s="123">
        <v>186</v>
      </c>
      <c r="F8" s="130">
        <v>186</v>
      </c>
      <c r="G8" s="134"/>
    </row>
    <row r="9" spans="1:7" ht="17.25" customHeight="1" x14ac:dyDescent="0.55000000000000004">
      <c r="A9" s="6"/>
      <c r="B9" s="6"/>
      <c r="C9" s="89" t="s">
        <v>43</v>
      </c>
      <c r="D9" s="11">
        <v>0</v>
      </c>
      <c r="E9" s="123">
        <v>144</v>
      </c>
      <c r="F9" s="130">
        <v>144</v>
      </c>
      <c r="G9" s="134"/>
    </row>
    <row r="10" spans="1:7" ht="17.25" customHeight="1" x14ac:dyDescent="0.55000000000000004">
      <c r="A10" s="6"/>
      <c r="B10" s="6"/>
      <c r="C10" s="89" t="s">
        <v>45</v>
      </c>
      <c r="D10" s="11">
        <v>0</v>
      </c>
      <c r="E10" s="123">
        <v>1321</v>
      </c>
      <c r="F10" s="130">
        <v>1321</v>
      </c>
      <c r="G10" s="134"/>
    </row>
    <row r="11" spans="1:7" ht="17.25" customHeight="1" x14ac:dyDescent="0.55000000000000004">
      <c r="A11" s="6"/>
      <c r="B11" s="6"/>
      <c r="C11" s="89" t="s">
        <v>47</v>
      </c>
      <c r="D11" s="11">
        <v>0</v>
      </c>
      <c r="E11" s="123">
        <v>290</v>
      </c>
      <c r="F11" s="130">
        <v>290</v>
      </c>
      <c r="G11" s="134"/>
    </row>
    <row r="12" spans="1:7" ht="17.25" customHeight="1" x14ac:dyDescent="0.55000000000000004">
      <c r="A12" s="6"/>
      <c r="B12" s="6"/>
      <c r="C12" s="89" t="s">
        <v>48</v>
      </c>
      <c r="D12" s="11">
        <v>0</v>
      </c>
      <c r="E12" s="123">
        <v>60</v>
      </c>
      <c r="F12" s="130">
        <v>60</v>
      </c>
      <c r="G12" s="134"/>
    </row>
    <row r="13" spans="1:7" ht="17.25" customHeight="1" x14ac:dyDescent="0.55000000000000004">
      <c r="A13" s="6"/>
      <c r="B13" s="6"/>
      <c r="C13" s="88" t="s">
        <v>87</v>
      </c>
      <c r="D13" s="11">
        <v>0</v>
      </c>
      <c r="E13" s="123">
        <v>184</v>
      </c>
      <c r="F13" s="130">
        <v>184</v>
      </c>
      <c r="G13" s="134"/>
    </row>
    <row r="14" spans="1:7" ht="17.25" customHeight="1" x14ac:dyDescent="0.55000000000000004">
      <c r="A14" s="6"/>
      <c r="B14" s="6"/>
      <c r="C14" s="88" t="s">
        <v>49</v>
      </c>
      <c r="D14" s="11">
        <v>0</v>
      </c>
      <c r="E14" s="123">
        <v>24</v>
      </c>
      <c r="F14" s="130">
        <v>24</v>
      </c>
      <c r="G14" s="134"/>
    </row>
    <row r="15" spans="1:7" ht="17.25" customHeight="1" x14ac:dyDescent="0.55000000000000004">
      <c r="A15" s="6"/>
      <c r="B15" s="6"/>
      <c r="C15" s="88" t="s">
        <v>50</v>
      </c>
      <c r="D15" s="11">
        <v>0</v>
      </c>
      <c r="E15" s="123">
        <v>59</v>
      </c>
      <c r="F15" s="130">
        <v>59</v>
      </c>
      <c r="G15" s="134"/>
    </row>
    <row r="16" spans="1:7" ht="17.25" customHeight="1" x14ac:dyDescent="0.55000000000000004">
      <c r="A16" s="6"/>
      <c r="B16" s="6"/>
      <c r="C16" s="88" t="s">
        <v>51</v>
      </c>
      <c r="D16" s="11">
        <v>0</v>
      </c>
      <c r="E16" s="123">
        <v>647</v>
      </c>
      <c r="F16" s="130">
        <v>647</v>
      </c>
      <c r="G16" s="134"/>
    </row>
    <row r="17" spans="1:9" s="22" customFormat="1" ht="17.25" customHeight="1" x14ac:dyDescent="0.55000000000000004">
      <c r="A17" s="6"/>
      <c r="B17" s="6"/>
      <c r="C17" s="88" t="s">
        <v>52</v>
      </c>
      <c r="D17" s="11">
        <v>30</v>
      </c>
      <c r="E17" s="271">
        <v>1786</v>
      </c>
      <c r="F17" s="131">
        <v>1816</v>
      </c>
      <c r="G17" s="134"/>
      <c r="H17" s="18"/>
      <c r="I17" s="18"/>
    </row>
    <row r="18" spans="1:9" s="22" customFormat="1" ht="17.25" customHeight="1" x14ac:dyDescent="0.55000000000000004">
      <c r="A18" s="6"/>
      <c r="B18" s="6"/>
      <c r="C18" s="86" t="s">
        <v>88</v>
      </c>
      <c r="D18" s="11">
        <v>72</v>
      </c>
      <c r="E18" s="271">
        <v>2497</v>
      </c>
      <c r="F18" s="131">
        <v>2569</v>
      </c>
      <c r="G18" s="134"/>
      <c r="H18" s="18"/>
      <c r="I18" s="18"/>
    </row>
    <row r="19" spans="1:9" s="22" customFormat="1" ht="17.25" customHeight="1" x14ac:dyDescent="0.55000000000000004">
      <c r="A19" s="6"/>
      <c r="B19" s="6"/>
      <c r="C19" s="86" t="s">
        <v>53</v>
      </c>
      <c r="D19" s="11">
        <v>129</v>
      </c>
      <c r="E19" s="271">
        <v>4323</v>
      </c>
      <c r="F19" s="131">
        <v>4452</v>
      </c>
      <c r="G19" s="134"/>
      <c r="H19" s="18"/>
      <c r="I19" s="18"/>
    </row>
    <row r="20" spans="1:9" ht="17.25" customHeight="1" x14ac:dyDescent="0.55000000000000004">
      <c r="A20" s="6"/>
      <c r="B20" s="6"/>
      <c r="C20" s="86" t="s">
        <v>54</v>
      </c>
      <c r="D20" s="11">
        <v>202</v>
      </c>
      <c r="E20" s="271">
        <v>6018</v>
      </c>
      <c r="F20" s="131">
        <v>6220</v>
      </c>
      <c r="G20" s="134"/>
    </row>
    <row r="21" spans="1:9" ht="17.25" customHeight="1" x14ac:dyDescent="0.55000000000000004">
      <c r="C21" s="89" t="s">
        <v>55</v>
      </c>
      <c r="D21" s="11">
        <v>257</v>
      </c>
      <c r="E21" s="271">
        <v>8071</v>
      </c>
      <c r="F21" s="131">
        <v>8328</v>
      </c>
      <c r="G21" s="134"/>
    </row>
    <row r="22" spans="1:9" s="5" customFormat="1" ht="17.25" customHeight="1" x14ac:dyDescent="0.55000000000000004">
      <c r="A22" s="6"/>
      <c r="B22" s="6"/>
      <c r="C22" s="87" t="s">
        <v>100</v>
      </c>
      <c r="D22" s="11">
        <v>187</v>
      </c>
      <c r="E22" s="271">
        <v>5948</v>
      </c>
      <c r="F22" s="131">
        <v>6135</v>
      </c>
      <c r="G22" s="134"/>
      <c r="H22" s="18"/>
      <c r="I22" s="18"/>
    </row>
    <row r="23" spans="1:9" s="5" customFormat="1" ht="17.25" customHeight="1" x14ac:dyDescent="0.55000000000000004">
      <c r="C23" s="87" t="s">
        <v>104</v>
      </c>
      <c r="D23" s="11">
        <v>247</v>
      </c>
      <c r="E23" s="271">
        <v>3185</v>
      </c>
      <c r="F23" s="131">
        <v>3432</v>
      </c>
      <c r="G23" s="134"/>
      <c r="H23" s="18"/>
      <c r="I23" s="18"/>
    </row>
    <row r="24" spans="1:9" s="5" customFormat="1" ht="17.25" customHeight="1" x14ac:dyDescent="0.55000000000000004">
      <c r="C24" s="87" t="s">
        <v>111</v>
      </c>
      <c r="D24" s="94">
        <v>264</v>
      </c>
      <c r="E24" s="273">
        <v>2797</v>
      </c>
      <c r="F24" s="132">
        <v>3061</v>
      </c>
      <c r="G24" s="134"/>
      <c r="H24" s="18"/>
      <c r="I24" s="18"/>
    </row>
    <row r="25" spans="1:9" s="5" customFormat="1" ht="17.25" customHeight="1" x14ac:dyDescent="0.55000000000000004">
      <c r="C25" s="87" t="s">
        <v>115</v>
      </c>
      <c r="D25" s="94">
        <v>228</v>
      </c>
      <c r="E25" s="273">
        <v>2557</v>
      </c>
      <c r="F25" s="132">
        <v>2785</v>
      </c>
      <c r="G25" s="134"/>
      <c r="H25" s="18"/>
      <c r="I25" s="18"/>
    </row>
    <row r="26" spans="1:9" s="5" customFormat="1" ht="17.25" customHeight="1" x14ac:dyDescent="0.55000000000000004">
      <c r="C26" s="87" t="s">
        <v>132</v>
      </c>
      <c r="D26" s="94">
        <v>353</v>
      </c>
      <c r="E26" s="273">
        <v>3105</v>
      </c>
      <c r="F26" s="132">
        <f t="shared" ref="F26:F29" si="0">E26+D26</f>
        <v>3458</v>
      </c>
      <c r="G26" s="134"/>
      <c r="H26" s="18"/>
      <c r="I26" s="18"/>
    </row>
    <row r="27" spans="1:9" s="5" customFormat="1" ht="17.25" customHeight="1" x14ac:dyDescent="0.55000000000000004">
      <c r="C27" s="190" t="s">
        <v>144</v>
      </c>
      <c r="D27" s="11">
        <v>290</v>
      </c>
      <c r="E27" s="271">
        <v>3185</v>
      </c>
      <c r="F27" s="131">
        <f t="shared" si="0"/>
        <v>3475</v>
      </c>
      <c r="G27" s="134"/>
      <c r="H27" s="18"/>
      <c r="I27" s="18"/>
    </row>
    <row r="28" spans="1:9" s="5" customFormat="1" ht="17.25" customHeight="1" x14ac:dyDescent="0.55000000000000004">
      <c r="C28" s="190" t="s">
        <v>146</v>
      </c>
      <c r="D28" s="11">
        <v>213</v>
      </c>
      <c r="E28" s="271">
        <v>2565</v>
      </c>
      <c r="F28" s="131">
        <f t="shared" si="0"/>
        <v>2778</v>
      </c>
      <c r="G28" s="134"/>
      <c r="H28" s="18"/>
      <c r="I28" s="18"/>
    </row>
    <row r="29" spans="1:9" s="5" customFormat="1" ht="17.25" customHeight="1" x14ac:dyDescent="0.55000000000000004">
      <c r="C29" s="190" t="s">
        <v>150</v>
      </c>
      <c r="D29" s="11">
        <v>276</v>
      </c>
      <c r="E29" s="271">
        <v>2329</v>
      </c>
      <c r="F29" s="131">
        <f t="shared" si="0"/>
        <v>2605</v>
      </c>
      <c r="G29" s="134"/>
      <c r="H29" s="18"/>
      <c r="I29" s="18"/>
    </row>
    <row r="30" spans="1:9" s="5" customFormat="1" ht="16.5" x14ac:dyDescent="0.55000000000000004">
      <c r="C30" s="190" t="s">
        <v>151</v>
      </c>
      <c r="D30" s="11">
        <v>241</v>
      </c>
      <c r="E30" s="271">
        <v>2521</v>
      </c>
      <c r="F30" s="131">
        <f>D30+E30</f>
        <v>2762</v>
      </c>
      <c r="G30" s="18"/>
      <c r="H30" s="18"/>
      <c r="I30" s="18"/>
    </row>
    <row r="31" spans="1:9" s="5" customFormat="1" x14ac:dyDescent="0.55000000000000004">
      <c r="C31" s="190" t="s">
        <v>164</v>
      </c>
      <c r="D31" s="20">
        <v>411</v>
      </c>
      <c r="E31" s="271">
        <v>3097</v>
      </c>
      <c r="F31" s="131">
        <v>3508</v>
      </c>
      <c r="G31" s="18"/>
      <c r="H31" s="18"/>
      <c r="I31" s="18"/>
    </row>
    <row r="32" spans="1:9" s="5" customFormat="1" x14ac:dyDescent="0.55000000000000004">
      <c r="C32" s="228" t="s">
        <v>169</v>
      </c>
      <c r="D32" s="299">
        <v>323</v>
      </c>
      <c r="E32" s="274">
        <v>5781</v>
      </c>
      <c r="F32" s="229">
        <v>6104</v>
      </c>
      <c r="G32" s="18"/>
      <c r="H32" s="18"/>
      <c r="I32" s="18"/>
    </row>
    <row r="33" spans="3:10" s="5" customFormat="1" ht="15" customHeight="1" thickBot="1" x14ac:dyDescent="0.6">
      <c r="C33" s="215" t="s">
        <v>56</v>
      </c>
      <c r="D33" s="208">
        <f>SUM(D7:D32)</f>
        <v>3723</v>
      </c>
      <c r="E33" s="275">
        <f>SUM(E7:E32)</f>
        <v>72545</v>
      </c>
      <c r="F33" s="272">
        <f>SUM(F7:F32)</f>
        <v>76268</v>
      </c>
      <c r="G33" s="18"/>
      <c r="H33" s="18"/>
      <c r="I33" s="18"/>
    </row>
    <row r="34" spans="3:10" s="5" customFormat="1" ht="15" customHeight="1" x14ac:dyDescent="0.55000000000000004">
      <c r="C34" s="370" t="s">
        <v>99</v>
      </c>
      <c r="D34" s="370"/>
      <c r="E34" s="370"/>
      <c r="F34" s="370"/>
      <c r="G34" s="18"/>
      <c r="H34" s="18"/>
      <c r="I34" s="18"/>
      <c r="J34" s="14"/>
    </row>
    <row r="35" spans="3:10" s="5" customFormat="1" ht="15" customHeight="1" x14ac:dyDescent="0.55000000000000004">
      <c r="C35" s="371" t="s">
        <v>89</v>
      </c>
      <c r="D35" s="371"/>
      <c r="E35" s="371"/>
      <c r="F35" s="371"/>
      <c r="G35" s="18"/>
      <c r="H35" s="18"/>
      <c r="I35" s="18"/>
    </row>
    <row r="36" spans="3:10" s="5" customFormat="1" ht="15" customHeight="1" x14ac:dyDescent="0.55000000000000004">
      <c r="C36" s="371" t="s">
        <v>90</v>
      </c>
      <c r="D36" s="371"/>
      <c r="E36" s="371"/>
      <c r="F36" s="371"/>
      <c r="G36" s="55"/>
      <c r="H36" s="55"/>
      <c r="I36" s="55"/>
      <c r="J36" s="54"/>
    </row>
    <row r="37" spans="3:10" s="5" customFormat="1" ht="26.25" customHeight="1" x14ac:dyDescent="0.55000000000000004">
      <c r="C37" s="351" t="s">
        <v>101</v>
      </c>
      <c r="D37" s="351"/>
      <c r="E37" s="351"/>
      <c r="F37" s="351"/>
      <c r="G37" s="55"/>
      <c r="H37" s="54"/>
      <c r="I37" s="54"/>
      <c r="J37" s="153"/>
    </row>
    <row r="38" spans="3:10" ht="15" customHeight="1" x14ac:dyDescent="0.55000000000000004">
      <c r="C38" s="351" t="s">
        <v>105</v>
      </c>
      <c r="D38" s="351"/>
      <c r="E38" s="351"/>
      <c r="F38" s="351"/>
    </row>
    <row r="39" spans="3:10" ht="22.5" customHeight="1" x14ac:dyDescent="0.55000000000000004">
      <c r="C39" s="351" t="s">
        <v>116</v>
      </c>
      <c r="D39" s="351"/>
      <c r="E39" s="351"/>
      <c r="F39" s="351"/>
    </row>
    <row r="40" spans="3:10" x14ac:dyDescent="0.55000000000000004">
      <c r="C40" s="285" t="s">
        <v>174</v>
      </c>
      <c r="D40" s="285"/>
      <c r="E40" s="285"/>
      <c r="F40" s="285"/>
    </row>
    <row r="41" spans="3:10" ht="25.5" customHeight="1" x14ac:dyDescent="0.55000000000000004">
      <c r="C41" s="351" t="s">
        <v>161</v>
      </c>
      <c r="D41" s="351"/>
      <c r="E41" s="351"/>
      <c r="F41" s="351"/>
    </row>
    <row r="42" spans="3:10" x14ac:dyDescent="0.55000000000000004">
      <c r="C42" s="184" t="s">
        <v>149</v>
      </c>
    </row>
    <row r="43" spans="3:10" x14ac:dyDescent="0.55000000000000004">
      <c r="C43" s="285" t="s">
        <v>57</v>
      </c>
      <c r="D43" s="5"/>
      <c r="E43" s="5"/>
      <c r="F43" s="5"/>
    </row>
    <row r="44" spans="3:10" x14ac:dyDescent="0.55000000000000004">
      <c r="C44" s="285" t="s">
        <v>162</v>
      </c>
      <c r="D44" s="5"/>
      <c r="E44" s="5"/>
      <c r="F44" s="5"/>
    </row>
  </sheetData>
  <mergeCells count="11">
    <mergeCell ref="C41:F41"/>
    <mergeCell ref="C34:F34"/>
    <mergeCell ref="C35:F35"/>
    <mergeCell ref="C36:F36"/>
    <mergeCell ref="C37:F37"/>
    <mergeCell ref="C38:F38"/>
    <mergeCell ref="A1:C1"/>
    <mergeCell ref="C3:F3"/>
    <mergeCell ref="C5:C6"/>
    <mergeCell ref="D5:F5"/>
    <mergeCell ref="C39:F39"/>
  </mergeCells>
  <hyperlinks>
    <hyperlink ref="A1" location="Contents!A1" display="Contents" xr:uid="{00000000-0004-0000-0C00-000000000000}"/>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rgb="FF002060"/>
    <pageSetUpPr fitToPage="1"/>
  </sheetPr>
  <dimension ref="A1:P44"/>
  <sheetViews>
    <sheetView showGridLines="0" zoomScaleNormal="100" workbookViewId="0">
      <selection sqref="A1:C1"/>
    </sheetView>
  </sheetViews>
  <sheetFormatPr defaultColWidth="8.83984375" defaultRowHeight="14.4" x14ac:dyDescent="0.55000000000000004"/>
  <cols>
    <col min="1" max="2" width="1.68359375" style="5" customWidth="1"/>
    <col min="3" max="3" width="25.68359375" style="18" customWidth="1"/>
    <col min="4" max="6" width="18.68359375" style="18" customWidth="1"/>
    <col min="7" max="7" width="11.15625" style="18" customWidth="1"/>
    <col min="8" max="16384" width="8.83984375" style="18"/>
  </cols>
  <sheetData>
    <row r="1" spans="1:8" s="5" customFormat="1" ht="15" customHeight="1" x14ac:dyDescent="0.55000000000000004">
      <c r="A1" s="337" t="s">
        <v>32</v>
      </c>
      <c r="B1" s="337"/>
      <c r="C1" s="337"/>
    </row>
    <row r="3" spans="1:8" ht="33" customHeight="1" x14ac:dyDescent="0.55000000000000004">
      <c r="A3" s="34"/>
      <c r="B3" s="34"/>
      <c r="C3" s="372" t="s">
        <v>77</v>
      </c>
      <c r="D3" s="372"/>
      <c r="E3" s="372"/>
      <c r="F3" s="372"/>
    </row>
    <row r="4" spans="1:8" ht="6" customHeight="1" x14ac:dyDescent="0.55000000000000004"/>
    <row r="5" spans="1:8" ht="15" customHeight="1" x14ac:dyDescent="0.55000000000000004">
      <c r="A5" s="15"/>
      <c r="B5" s="15"/>
      <c r="C5" s="368" t="s">
        <v>34</v>
      </c>
      <c r="D5" s="373" t="s">
        <v>69</v>
      </c>
      <c r="E5" s="374"/>
      <c r="F5" s="374"/>
    </row>
    <row r="6" spans="1:8" ht="15" customHeight="1" x14ac:dyDescent="0.55000000000000004">
      <c r="A6" s="6"/>
      <c r="B6" s="6"/>
      <c r="C6" s="369"/>
      <c r="D6" s="262" t="s">
        <v>60</v>
      </c>
      <c r="E6" s="276" t="s">
        <v>76</v>
      </c>
      <c r="F6" s="263" t="s">
        <v>38</v>
      </c>
    </row>
    <row r="7" spans="1:8" ht="17.25" customHeight="1" x14ac:dyDescent="0.55000000000000004">
      <c r="A7" s="6"/>
      <c r="B7" s="6"/>
      <c r="C7" s="9" t="s">
        <v>86</v>
      </c>
      <c r="D7" s="36">
        <v>0</v>
      </c>
      <c r="E7" s="270">
        <v>320499</v>
      </c>
      <c r="F7" s="35">
        <v>320499</v>
      </c>
      <c r="G7" s="141"/>
      <c r="H7" s="142"/>
    </row>
    <row r="8" spans="1:8" ht="17.25" customHeight="1" x14ac:dyDescent="0.55000000000000004">
      <c r="A8" s="6"/>
      <c r="B8" s="6"/>
      <c r="C8" s="33" t="s">
        <v>41</v>
      </c>
      <c r="D8" s="36">
        <v>0</v>
      </c>
      <c r="E8" s="123">
        <v>35455</v>
      </c>
      <c r="F8" s="35">
        <v>35455</v>
      </c>
      <c r="G8" s="141"/>
      <c r="H8" s="134"/>
    </row>
    <row r="9" spans="1:8" ht="17.25" customHeight="1" x14ac:dyDescent="0.55000000000000004">
      <c r="A9" s="6"/>
      <c r="B9" s="6"/>
      <c r="C9" s="33" t="s">
        <v>43</v>
      </c>
      <c r="D9" s="36">
        <v>0</v>
      </c>
      <c r="E9" s="123">
        <v>35834</v>
      </c>
      <c r="F9" s="35">
        <v>35834</v>
      </c>
      <c r="G9" s="141"/>
      <c r="H9" s="134"/>
    </row>
    <row r="10" spans="1:8" ht="17.25" customHeight="1" x14ac:dyDescent="0.55000000000000004">
      <c r="A10" s="6"/>
      <c r="B10" s="6"/>
      <c r="C10" s="33" t="s">
        <v>45</v>
      </c>
      <c r="D10" s="36">
        <v>0</v>
      </c>
      <c r="E10" s="123">
        <v>32529</v>
      </c>
      <c r="F10" s="35">
        <v>32529</v>
      </c>
      <c r="G10" s="141"/>
      <c r="H10" s="134"/>
    </row>
    <row r="11" spans="1:8" ht="17.25" customHeight="1" x14ac:dyDescent="0.55000000000000004">
      <c r="A11" s="6"/>
      <c r="B11" s="6"/>
      <c r="C11" s="33" t="s">
        <v>47</v>
      </c>
      <c r="D11" s="36">
        <v>0</v>
      </c>
      <c r="E11" s="123">
        <v>28722</v>
      </c>
      <c r="F11" s="35">
        <v>28722</v>
      </c>
      <c r="G11" s="141"/>
      <c r="H11" s="134"/>
    </row>
    <row r="12" spans="1:8" ht="17.25" customHeight="1" x14ac:dyDescent="0.55000000000000004">
      <c r="A12" s="6"/>
      <c r="B12" s="6"/>
      <c r="C12" s="33" t="s">
        <v>48</v>
      </c>
      <c r="D12" s="36">
        <v>946</v>
      </c>
      <c r="E12" s="123">
        <v>24189</v>
      </c>
      <c r="F12" s="35">
        <v>25135</v>
      </c>
      <c r="G12" s="141"/>
      <c r="H12" s="134"/>
    </row>
    <row r="13" spans="1:8" ht="17.25" customHeight="1" x14ac:dyDescent="0.55000000000000004">
      <c r="A13" s="6"/>
      <c r="B13" s="6"/>
      <c r="C13" s="9" t="s">
        <v>87</v>
      </c>
      <c r="D13" s="36">
        <v>2590</v>
      </c>
      <c r="E13" s="123">
        <v>28300</v>
      </c>
      <c r="F13" s="35">
        <v>30890</v>
      </c>
      <c r="G13" s="141"/>
      <c r="H13" s="134"/>
    </row>
    <row r="14" spans="1:8" ht="17.25" customHeight="1" x14ac:dyDescent="0.55000000000000004">
      <c r="A14" s="6"/>
      <c r="B14" s="6"/>
      <c r="C14" s="9" t="s">
        <v>49</v>
      </c>
      <c r="D14" s="36">
        <v>2175</v>
      </c>
      <c r="E14" s="123">
        <v>17332</v>
      </c>
      <c r="F14" s="35">
        <v>19507</v>
      </c>
      <c r="G14" s="141"/>
      <c r="H14" s="134"/>
    </row>
    <row r="15" spans="1:8" ht="17.25" customHeight="1" x14ac:dyDescent="0.55000000000000004">
      <c r="A15" s="6"/>
      <c r="B15" s="6"/>
      <c r="C15" s="9" t="s">
        <v>50</v>
      </c>
      <c r="D15" s="36">
        <v>1445</v>
      </c>
      <c r="E15" s="123">
        <v>10152</v>
      </c>
      <c r="F15" s="35">
        <v>11597</v>
      </c>
      <c r="G15" s="141"/>
      <c r="H15" s="134"/>
    </row>
    <row r="16" spans="1:8" ht="17.25" customHeight="1" x14ac:dyDescent="0.55000000000000004">
      <c r="A16" s="6"/>
      <c r="B16" s="6"/>
      <c r="C16" s="9" t="s">
        <v>51</v>
      </c>
      <c r="D16" s="36">
        <v>714</v>
      </c>
      <c r="E16" s="123">
        <v>14700</v>
      </c>
      <c r="F16" s="35">
        <v>15414</v>
      </c>
      <c r="G16" s="141"/>
      <c r="H16" s="134"/>
    </row>
    <row r="17" spans="1:9" s="22" customFormat="1" ht="17.25" customHeight="1" x14ac:dyDescent="0.55000000000000004">
      <c r="A17" s="6"/>
      <c r="B17" s="6"/>
      <c r="C17" s="9" t="s">
        <v>52</v>
      </c>
      <c r="D17" s="11">
        <v>1214</v>
      </c>
      <c r="E17" s="271">
        <v>15955</v>
      </c>
      <c r="F17" s="35">
        <v>17169</v>
      </c>
      <c r="G17" s="141"/>
      <c r="H17" s="134"/>
    </row>
    <row r="18" spans="1:9" s="22" customFormat="1" ht="17.25" customHeight="1" x14ac:dyDescent="0.55000000000000004">
      <c r="A18" s="6"/>
      <c r="B18" s="6"/>
      <c r="C18" s="12" t="s">
        <v>88</v>
      </c>
      <c r="D18" s="11">
        <v>1369</v>
      </c>
      <c r="E18" s="271">
        <v>11534</v>
      </c>
      <c r="F18" s="35">
        <v>12903</v>
      </c>
      <c r="G18" s="141"/>
      <c r="H18" s="134"/>
    </row>
    <row r="19" spans="1:9" s="22" customFormat="1" ht="17.25" customHeight="1" x14ac:dyDescent="0.55000000000000004">
      <c r="A19" s="6"/>
      <c r="B19" s="6"/>
      <c r="C19" s="12" t="s">
        <v>53</v>
      </c>
      <c r="D19" s="11">
        <v>2137</v>
      </c>
      <c r="E19" s="271">
        <v>12073</v>
      </c>
      <c r="F19" s="35">
        <v>14210</v>
      </c>
      <c r="G19" s="141"/>
      <c r="H19" s="134"/>
    </row>
    <row r="20" spans="1:9" ht="17.25" customHeight="1" x14ac:dyDescent="0.55000000000000004">
      <c r="A20" s="6"/>
      <c r="B20" s="6"/>
      <c r="C20" s="12" t="s">
        <v>54</v>
      </c>
      <c r="D20" s="11">
        <v>2767</v>
      </c>
      <c r="E20" s="271">
        <v>13888</v>
      </c>
      <c r="F20" s="35">
        <v>16655</v>
      </c>
      <c r="G20" s="141"/>
      <c r="H20" s="134"/>
    </row>
    <row r="21" spans="1:9" ht="17.25" customHeight="1" x14ac:dyDescent="0.55000000000000004">
      <c r="C21" s="91" t="s">
        <v>55</v>
      </c>
      <c r="D21" s="21">
        <v>3347</v>
      </c>
      <c r="E21" s="235">
        <v>13832</v>
      </c>
      <c r="F21" s="35">
        <v>17179</v>
      </c>
      <c r="G21" s="141"/>
      <c r="H21" s="134"/>
    </row>
    <row r="22" spans="1:9" s="5" customFormat="1" ht="17.25" customHeight="1" x14ac:dyDescent="0.55000000000000004">
      <c r="A22" s="6"/>
      <c r="B22" s="6"/>
      <c r="C22" s="53" t="s">
        <v>100</v>
      </c>
      <c r="D22" s="21">
        <v>3725</v>
      </c>
      <c r="E22" s="235">
        <v>9015</v>
      </c>
      <c r="F22" s="35">
        <v>12740</v>
      </c>
      <c r="G22" s="141"/>
      <c r="H22" s="134"/>
    </row>
    <row r="23" spans="1:9" s="5" customFormat="1" ht="17.25" customHeight="1" x14ac:dyDescent="0.55000000000000004">
      <c r="C23" s="53" t="s">
        <v>104</v>
      </c>
      <c r="D23" s="21">
        <v>5170</v>
      </c>
      <c r="E23" s="235">
        <v>7865</v>
      </c>
      <c r="F23" s="35">
        <v>13035</v>
      </c>
      <c r="G23" s="141"/>
      <c r="H23" s="134"/>
    </row>
    <row r="24" spans="1:9" s="5" customFormat="1" ht="17.25" customHeight="1" x14ac:dyDescent="0.55000000000000004">
      <c r="C24" s="53" t="s">
        <v>109</v>
      </c>
      <c r="D24" s="95">
        <v>5545</v>
      </c>
      <c r="E24" s="126">
        <v>4972</v>
      </c>
      <c r="F24" s="79">
        <v>10517</v>
      </c>
      <c r="G24" s="141"/>
      <c r="H24" s="134"/>
      <c r="I24" s="18"/>
    </row>
    <row r="25" spans="1:9" s="5" customFormat="1" ht="17.25" customHeight="1" x14ac:dyDescent="0.55000000000000004">
      <c r="C25" s="191" t="s">
        <v>115</v>
      </c>
      <c r="D25" s="21">
        <v>4764</v>
      </c>
      <c r="E25" s="235">
        <v>5716</v>
      </c>
      <c r="F25" s="193">
        <f t="shared" ref="F25:F30" si="0">E25+D25</f>
        <v>10480</v>
      </c>
      <c r="G25" s="141"/>
      <c r="H25" s="134"/>
      <c r="I25" s="18"/>
    </row>
    <row r="26" spans="1:9" s="5" customFormat="1" ht="17.25" customHeight="1" x14ac:dyDescent="0.55000000000000004">
      <c r="C26" s="191" t="s">
        <v>132</v>
      </c>
      <c r="D26" s="21">
        <v>4906</v>
      </c>
      <c r="E26" s="235">
        <v>5385</v>
      </c>
      <c r="F26" s="193">
        <f t="shared" si="0"/>
        <v>10291</v>
      </c>
      <c r="G26" s="141"/>
      <c r="H26" s="134"/>
      <c r="I26" s="18"/>
    </row>
    <row r="27" spans="1:9" s="5" customFormat="1" ht="17.25" customHeight="1" x14ac:dyDescent="0.55000000000000004">
      <c r="C27" s="191" t="s">
        <v>144</v>
      </c>
      <c r="D27" s="21">
        <v>5029</v>
      </c>
      <c r="E27" s="235">
        <v>5307</v>
      </c>
      <c r="F27" s="193">
        <f t="shared" si="0"/>
        <v>10336</v>
      </c>
      <c r="G27" s="141"/>
      <c r="H27" s="134"/>
      <c r="I27" s="18"/>
    </row>
    <row r="28" spans="1:9" s="5" customFormat="1" ht="17.25" customHeight="1" x14ac:dyDescent="0.55000000000000004">
      <c r="C28" s="191" t="s">
        <v>146</v>
      </c>
      <c r="D28" s="232">
        <v>4636</v>
      </c>
      <c r="E28" s="235">
        <v>8248</v>
      </c>
      <c r="F28" s="193">
        <f t="shared" si="0"/>
        <v>12884</v>
      </c>
      <c r="G28" s="199"/>
      <c r="H28" s="134"/>
      <c r="I28" s="18"/>
    </row>
    <row r="29" spans="1:9" s="5" customFormat="1" ht="17.25" customHeight="1" x14ac:dyDescent="0.55000000000000004">
      <c r="C29" s="190" t="s">
        <v>150</v>
      </c>
      <c r="D29" s="21">
        <v>6344</v>
      </c>
      <c r="E29" s="235">
        <v>7825</v>
      </c>
      <c r="F29" s="193">
        <f t="shared" si="0"/>
        <v>14169</v>
      </c>
      <c r="G29" s="141"/>
      <c r="H29" s="134"/>
      <c r="I29" s="18"/>
    </row>
    <row r="30" spans="1:9" s="5" customFormat="1" ht="15" customHeight="1" x14ac:dyDescent="0.55000000000000004">
      <c r="C30" s="190" t="s">
        <v>151</v>
      </c>
      <c r="D30" s="21">
        <v>5439</v>
      </c>
      <c r="E30" s="235">
        <v>9114</v>
      </c>
      <c r="F30" s="193">
        <f t="shared" si="0"/>
        <v>14553</v>
      </c>
      <c r="G30" s="141"/>
      <c r="H30" s="134"/>
      <c r="I30" s="18"/>
    </row>
    <row r="31" spans="1:9" s="5" customFormat="1" x14ac:dyDescent="0.55000000000000004">
      <c r="C31" s="190" t="s">
        <v>164</v>
      </c>
      <c r="D31" s="232">
        <v>4897</v>
      </c>
      <c r="E31" s="300">
        <v>9033</v>
      </c>
      <c r="F31" s="301">
        <v>13930</v>
      </c>
      <c r="G31" s="141"/>
      <c r="H31" s="134"/>
      <c r="I31" s="18"/>
    </row>
    <row r="32" spans="1:9" s="5" customFormat="1" ht="15" customHeight="1" x14ac:dyDescent="0.55000000000000004">
      <c r="C32" s="228" t="s">
        <v>169</v>
      </c>
      <c r="D32" s="302">
        <v>4026</v>
      </c>
      <c r="E32" s="304">
        <v>9179</v>
      </c>
      <c r="F32" s="305">
        <v>13205</v>
      </c>
      <c r="G32" s="141"/>
      <c r="H32" s="134"/>
      <c r="I32" s="18"/>
    </row>
    <row r="33" spans="3:16" s="5" customFormat="1" ht="15" customHeight="1" thickBot="1" x14ac:dyDescent="0.6">
      <c r="C33" s="217" t="s">
        <v>56</v>
      </c>
      <c r="D33" s="218">
        <f>SUM(D7:D32)</f>
        <v>73185</v>
      </c>
      <c r="E33" s="220">
        <f>SUM(E7:E32)</f>
        <v>696653</v>
      </c>
      <c r="F33" s="303">
        <f>SUM(F7:F32)</f>
        <v>769838</v>
      </c>
      <c r="G33" s="141"/>
      <c r="H33" s="134"/>
      <c r="I33" s="18"/>
    </row>
    <row r="34" spans="3:16" s="5" customFormat="1" ht="15" customHeight="1" x14ac:dyDescent="0.55000000000000004">
      <c r="C34" s="375" t="s">
        <v>99</v>
      </c>
      <c r="D34" s="375"/>
      <c r="E34" s="375"/>
      <c r="F34" s="375"/>
      <c r="G34" s="141"/>
      <c r="H34" s="134"/>
      <c r="I34" s="18"/>
      <c r="J34" s="14"/>
      <c r="K34" s="14"/>
    </row>
    <row r="35" spans="3:16" s="5" customFormat="1" ht="15" customHeight="1" x14ac:dyDescent="0.55000000000000004">
      <c r="C35" s="376" t="s">
        <v>89</v>
      </c>
      <c r="D35" s="376"/>
      <c r="E35" s="376"/>
      <c r="F35" s="376"/>
      <c r="G35" s="141"/>
      <c r="H35" s="134"/>
      <c r="I35" s="18"/>
    </row>
    <row r="36" spans="3:16" s="5" customFormat="1" ht="15" customHeight="1" x14ac:dyDescent="0.55000000000000004">
      <c r="C36" s="376" t="s">
        <v>90</v>
      </c>
      <c r="D36" s="376"/>
      <c r="E36" s="376"/>
      <c r="F36" s="376"/>
      <c r="G36" s="141"/>
      <c r="H36" s="134"/>
    </row>
    <row r="37" spans="3:16" s="5" customFormat="1" ht="27.75" customHeight="1" x14ac:dyDescent="0.55000000000000004">
      <c r="C37" s="351" t="s">
        <v>101</v>
      </c>
      <c r="D37" s="351"/>
      <c r="E37" s="351"/>
      <c r="F37" s="351"/>
      <c r="G37" s="166"/>
      <c r="H37" s="167"/>
      <c r="I37" s="54"/>
      <c r="J37" s="54"/>
      <c r="K37" s="153"/>
      <c r="L37" s="54"/>
      <c r="M37" s="54"/>
      <c r="N37" s="54"/>
      <c r="O37" s="54"/>
      <c r="P37" s="54"/>
    </row>
    <row r="38" spans="3:16" ht="15" customHeight="1" x14ac:dyDescent="0.55000000000000004">
      <c r="C38" s="371" t="s">
        <v>105</v>
      </c>
      <c r="D38" s="371"/>
      <c r="E38" s="371"/>
      <c r="F38" s="371"/>
      <c r="G38" s="141"/>
      <c r="H38" s="134"/>
    </row>
    <row r="39" spans="3:16" ht="26.25" customHeight="1" x14ac:dyDescent="0.55000000000000004">
      <c r="C39" s="351" t="s">
        <v>116</v>
      </c>
      <c r="D39" s="351"/>
      <c r="E39" s="351"/>
      <c r="F39" s="351"/>
      <c r="G39" s="141"/>
      <c r="H39" s="134"/>
    </row>
    <row r="40" spans="3:16" x14ac:dyDescent="0.55000000000000004">
      <c r="C40" s="371" t="s">
        <v>174</v>
      </c>
      <c r="D40" s="371"/>
      <c r="E40" s="371"/>
      <c r="F40" s="371"/>
    </row>
    <row r="41" spans="3:16" ht="25.5" customHeight="1" x14ac:dyDescent="0.55000000000000004">
      <c r="C41" s="351" t="s">
        <v>161</v>
      </c>
      <c r="D41" s="351"/>
      <c r="E41" s="351"/>
      <c r="F41" s="351"/>
    </row>
    <row r="42" spans="3:16" x14ac:dyDescent="0.55000000000000004">
      <c r="C42" s="184" t="s">
        <v>149</v>
      </c>
      <c r="D42" s="38"/>
      <c r="E42" s="38"/>
      <c r="F42" s="38"/>
    </row>
    <row r="43" spans="3:16" x14ac:dyDescent="0.55000000000000004">
      <c r="C43" s="285" t="s">
        <v>57</v>
      </c>
    </row>
    <row r="44" spans="3:16" x14ac:dyDescent="0.55000000000000004">
      <c r="C44" s="285" t="s">
        <v>162</v>
      </c>
    </row>
  </sheetData>
  <mergeCells count="12">
    <mergeCell ref="C40:F40"/>
    <mergeCell ref="C41:F41"/>
    <mergeCell ref="C34:F34"/>
    <mergeCell ref="C35:F35"/>
    <mergeCell ref="C36:F36"/>
    <mergeCell ref="C37:F37"/>
    <mergeCell ref="C38:F38"/>
    <mergeCell ref="A1:C1"/>
    <mergeCell ref="C3:F3"/>
    <mergeCell ref="C5:C6"/>
    <mergeCell ref="D5:F5"/>
    <mergeCell ref="C39:F39"/>
  </mergeCells>
  <hyperlinks>
    <hyperlink ref="A1" location="Contents!A1" display="Contents" xr:uid="{00000000-0004-0000-0D00-000000000000}"/>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pageSetUpPr fitToPage="1"/>
  </sheetPr>
  <dimension ref="A1:J43"/>
  <sheetViews>
    <sheetView showGridLines="0" zoomScaleNormal="100" workbookViewId="0">
      <selection sqref="A1:C1"/>
    </sheetView>
  </sheetViews>
  <sheetFormatPr defaultColWidth="8.83984375" defaultRowHeight="14.4" x14ac:dyDescent="0.55000000000000004"/>
  <cols>
    <col min="1" max="2" width="1.83984375" style="18" customWidth="1"/>
    <col min="3" max="3" width="16.68359375" style="18" customWidth="1"/>
    <col min="4" max="7" width="20.68359375" style="18" customWidth="1"/>
    <col min="8" max="8" width="2.68359375" style="18" customWidth="1"/>
    <col min="9" max="16384" width="8.83984375" style="18"/>
  </cols>
  <sheetData>
    <row r="1" spans="1:10" s="5" customFormat="1" x14ac:dyDescent="0.55000000000000004">
      <c r="A1" s="337" t="s">
        <v>32</v>
      </c>
      <c r="B1" s="337"/>
      <c r="C1" s="337"/>
    </row>
    <row r="3" spans="1:10" ht="33" customHeight="1" x14ac:dyDescent="0.55000000000000004">
      <c r="C3" s="352" t="s">
        <v>126</v>
      </c>
      <c r="D3" s="352"/>
      <c r="E3" s="352"/>
      <c r="F3" s="352"/>
      <c r="G3" s="352"/>
    </row>
    <row r="4" spans="1:10" ht="6" customHeight="1" x14ac:dyDescent="0.55000000000000004"/>
    <row r="5" spans="1:10" ht="15" customHeight="1" x14ac:dyDescent="0.55000000000000004">
      <c r="C5" s="377" t="s">
        <v>34</v>
      </c>
      <c r="D5" s="354" t="s">
        <v>68</v>
      </c>
      <c r="E5" s="379"/>
      <c r="F5" s="354" t="s">
        <v>69</v>
      </c>
      <c r="G5" s="355"/>
    </row>
    <row r="6" spans="1:10" ht="30.6" customHeight="1" x14ac:dyDescent="0.55000000000000004">
      <c r="A6" s="6" t="s">
        <v>39</v>
      </c>
      <c r="B6" s="6"/>
      <c r="C6" s="378"/>
      <c r="D6" s="29" t="s">
        <v>60</v>
      </c>
      <c r="E6" s="30" t="s">
        <v>70</v>
      </c>
      <c r="F6" s="31" t="s">
        <v>60</v>
      </c>
      <c r="G6" s="175" t="s">
        <v>70</v>
      </c>
    </row>
    <row r="7" spans="1:10" ht="17.25" customHeight="1" x14ac:dyDescent="0.55000000000000004">
      <c r="A7" s="6">
        <v>2012</v>
      </c>
      <c r="B7" s="6" t="s">
        <v>40</v>
      </c>
      <c r="C7" s="89" t="s">
        <v>41</v>
      </c>
      <c r="D7" s="121">
        <v>0</v>
      </c>
      <c r="E7" s="122">
        <v>186</v>
      </c>
      <c r="F7" s="122">
        <v>0</v>
      </c>
      <c r="G7" s="127">
        <v>35455</v>
      </c>
      <c r="H7" s="55"/>
      <c r="I7" s="55"/>
      <c r="J7" s="55"/>
    </row>
    <row r="8" spans="1:10" ht="17.25" customHeight="1" x14ac:dyDescent="0.55000000000000004">
      <c r="A8" s="6"/>
      <c r="B8" s="6" t="s">
        <v>42</v>
      </c>
      <c r="C8" s="89" t="s">
        <v>43</v>
      </c>
      <c r="D8" s="121">
        <v>0</v>
      </c>
      <c r="E8" s="122">
        <v>144</v>
      </c>
      <c r="F8" s="122">
        <v>0</v>
      </c>
      <c r="G8" s="128">
        <v>35834</v>
      </c>
      <c r="H8" s="55"/>
      <c r="I8" s="55"/>
      <c r="J8" s="55"/>
    </row>
    <row r="9" spans="1:10" ht="17.25" customHeight="1" x14ac:dyDescent="0.55000000000000004">
      <c r="A9" s="6">
        <v>2013</v>
      </c>
      <c r="B9" s="6" t="s">
        <v>44</v>
      </c>
      <c r="C9" s="89" t="s">
        <v>45</v>
      </c>
      <c r="D9" s="121">
        <v>0</v>
      </c>
      <c r="E9" s="122">
        <v>1321</v>
      </c>
      <c r="F9" s="122">
        <v>0</v>
      </c>
      <c r="G9" s="128">
        <v>32529</v>
      </c>
      <c r="H9" s="55"/>
      <c r="I9" s="55"/>
      <c r="J9" s="55"/>
    </row>
    <row r="10" spans="1:10" ht="17.25" customHeight="1" x14ac:dyDescent="0.55000000000000004">
      <c r="A10" s="6"/>
      <c r="B10" s="6" t="s">
        <v>46</v>
      </c>
      <c r="C10" s="89" t="s">
        <v>47</v>
      </c>
      <c r="D10" s="121">
        <v>0</v>
      </c>
      <c r="E10" s="122">
        <v>290</v>
      </c>
      <c r="F10" s="122">
        <v>0</v>
      </c>
      <c r="G10" s="128">
        <v>28722</v>
      </c>
      <c r="H10" s="55"/>
      <c r="I10" s="55"/>
      <c r="J10" s="55"/>
    </row>
    <row r="11" spans="1:10" ht="17.25" customHeight="1" x14ac:dyDescent="0.55000000000000004">
      <c r="A11" s="6"/>
      <c r="B11" s="6" t="s">
        <v>40</v>
      </c>
      <c r="C11" s="89" t="s">
        <v>48</v>
      </c>
      <c r="D11" s="121">
        <v>0</v>
      </c>
      <c r="E11" s="122">
        <v>60</v>
      </c>
      <c r="F11" s="122">
        <v>946</v>
      </c>
      <c r="G11" s="128">
        <v>24189</v>
      </c>
      <c r="H11" s="55"/>
      <c r="I11" s="55"/>
      <c r="J11" s="55"/>
    </row>
    <row r="12" spans="1:10" ht="17.25" customHeight="1" x14ac:dyDescent="0.55000000000000004">
      <c r="A12" s="6"/>
      <c r="B12" s="6" t="s">
        <v>42</v>
      </c>
      <c r="C12" s="88" t="s">
        <v>91</v>
      </c>
      <c r="D12" s="121">
        <v>0</v>
      </c>
      <c r="E12" s="122">
        <v>184</v>
      </c>
      <c r="F12" s="122">
        <v>2590</v>
      </c>
      <c r="G12" s="128">
        <v>28300</v>
      </c>
      <c r="H12" s="55"/>
      <c r="I12" s="55"/>
      <c r="J12" s="55"/>
    </row>
    <row r="13" spans="1:10" ht="17.25" customHeight="1" x14ac:dyDescent="0.55000000000000004">
      <c r="A13" s="6">
        <v>2014</v>
      </c>
      <c r="B13" s="6" t="s">
        <v>44</v>
      </c>
      <c r="C13" s="88" t="s">
        <v>49</v>
      </c>
      <c r="D13" s="121">
        <v>0</v>
      </c>
      <c r="E13" s="122">
        <v>24</v>
      </c>
      <c r="F13" s="122">
        <v>2175</v>
      </c>
      <c r="G13" s="128">
        <v>17332</v>
      </c>
      <c r="H13" s="55"/>
      <c r="I13" s="55"/>
      <c r="J13" s="55"/>
    </row>
    <row r="14" spans="1:10" ht="17.25" customHeight="1" x14ac:dyDescent="0.55000000000000004">
      <c r="A14" s="6"/>
      <c r="B14" s="6" t="s">
        <v>46</v>
      </c>
      <c r="C14" s="88" t="s">
        <v>50</v>
      </c>
      <c r="D14" s="121">
        <v>0</v>
      </c>
      <c r="E14" s="122">
        <v>59</v>
      </c>
      <c r="F14" s="122">
        <v>1445</v>
      </c>
      <c r="G14" s="128">
        <v>10152</v>
      </c>
      <c r="H14" s="55"/>
      <c r="I14" s="55"/>
      <c r="J14" s="55"/>
    </row>
    <row r="15" spans="1:10" ht="17.25" customHeight="1" x14ac:dyDescent="0.55000000000000004">
      <c r="A15" s="6"/>
      <c r="B15" s="6" t="s">
        <v>40</v>
      </c>
      <c r="C15" s="88" t="s">
        <v>51</v>
      </c>
      <c r="D15" s="121">
        <v>0</v>
      </c>
      <c r="E15" s="122">
        <v>647</v>
      </c>
      <c r="F15" s="122">
        <v>714</v>
      </c>
      <c r="G15" s="128">
        <v>14700</v>
      </c>
      <c r="H15" s="55"/>
      <c r="I15" s="55"/>
      <c r="J15" s="55"/>
    </row>
    <row r="16" spans="1:10" ht="17.25" customHeight="1" x14ac:dyDescent="0.55000000000000004">
      <c r="A16" s="6"/>
      <c r="B16" s="6" t="s">
        <v>42</v>
      </c>
      <c r="C16" s="88" t="s">
        <v>52</v>
      </c>
      <c r="D16" s="121">
        <v>30</v>
      </c>
      <c r="E16" s="122">
        <v>1786</v>
      </c>
      <c r="F16" s="122">
        <v>1214</v>
      </c>
      <c r="G16" s="160">
        <v>15955</v>
      </c>
      <c r="H16" s="55"/>
      <c r="I16" s="55"/>
      <c r="J16" s="55"/>
    </row>
    <row r="17" spans="1:10" ht="17.25" customHeight="1" x14ac:dyDescent="0.55000000000000004">
      <c r="A17" s="6">
        <v>2015</v>
      </c>
      <c r="B17" s="6" t="s">
        <v>44</v>
      </c>
      <c r="C17" s="86" t="s">
        <v>92</v>
      </c>
      <c r="D17" s="121">
        <v>72</v>
      </c>
      <c r="E17" s="122">
        <v>2497</v>
      </c>
      <c r="F17" s="122">
        <v>1369</v>
      </c>
      <c r="G17" s="160">
        <v>11534</v>
      </c>
      <c r="H17" s="55"/>
      <c r="I17" s="55"/>
      <c r="J17" s="55"/>
    </row>
    <row r="18" spans="1:10" ht="17.25" customHeight="1" x14ac:dyDescent="0.55000000000000004">
      <c r="A18" s="6"/>
      <c r="B18" s="6" t="s">
        <v>46</v>
      </c>
      <c r="C18" s="86" t="s">
        <v>53</v>
      </c>
      <c r="D18" s="121">
        <v>129</v>
      </c>
      <c r="E18" s="122">
        <v>4323</v>
      </c>
      <c r="F18" s="122">
        <v>2137</v>
      </c>
      <c r="G18" s="160">
        <v>12073</v>
      </c>
      <c r="H18" s="55"/>
      <c r="I18" s="55"/>
      <c r="J18" s="55"/>
    </row>
    <row r="19" spans="1:10" ht="17.25" customHeight="1" x14ac:dyDescent="0.55000000000000004">
      <c r="A19" s="6"/>
      <c r="B19" s="6" t="s">
        <v>40</v>
      </c>
      <c r="C19" s="86" t="s">
        <v>54</v>
      </c>
      <c r="D19" s="121">
        <v>202</v>
      </c>
      <c r="E19" s="122">
        <v>6018</v>
      </c>
      <c r="F19" s="122">
        <v>2767</v>
      </c>
      <c r="G19" s="160">
        <v>13888</v>
      </c>
      <c r="H19" s="55"/>
      <c r="I19" s="55"/>
      <c r="J19" s="55"/>
    </row>
    <row r="20" spans="1:10" ht="17.25" customHeight="1" x14ac:dyDescent="0.55000000000000004">
      <c r="A20" s="6"/>
      <c r="B20" s="6" t="s">
        <v>42</v>
      </c>
      <c r="C20" s="86" t="s">
        <v>55</v>
      </c>
      <c r="D20" s="121">
        <v>257</v>
      </c>
      <c r="E20" s="122">
        <v>8071</v>
      </c>
      <c r="F20" s="122">
        <v>3347</v>
      </c>
      <c r="G20" s="160">
        <v>13832</v>
      </c>
      <c r="H20" s="55"/>
      <c r="I20" s="55"/>
      <c r="J20" s="55"/>
    </row>
    <row r="21" spans="1:10" ht="17.25" customHeight="1" x14ac:dyDescent="0.55000000000000004">
      <c r="A21" s="6">
        <v>2016</v>
      </c>
      <c r="B21" s="6" t="s">
        <v>44</v>
      </c>
      <c r="C21" s="108" t="s">
        <v>96</v>
      </c>
      <c r="D21" s="123">
        <v>187</v>
      </c>
      <c r="E21" s="124">
        <v>5948</v>
      </c>
      <c r="F21" s="233">
        <v>3725</v>
      </c>
      <c r="G21" s="160">
        <v>9015</v>
      </c>
      <c r="H21" s="55"/>
      <c r="I21" s="55"/>
      <c r="J21" s="55"/>
    </row>
    <row r="22" spans="1:10" ht="17.25" customHeight="1" x14ac:dyDescent="0.55000000000000004">
      <c r="B22" s="110" t="s">
        <v>46</v>
      </c>
      <c r="C22" s="108" t="s">
        <v>103</v>
      </c>
      <c r="D22" s="123">
        <v>247</v>
      </c>
      <c r="E22" s="124">
        <v>3185</v>
      </c>
      <c r="F22" s="233">
        <v>5170</v>
      </c>
      <c r="G22" s="160">
        <v>7865</v>
      </c>
      <c r="H22" s="55"/>
      <c r="I22" s="55"/>
      <c r="J22" s="55"/>
    </row>
    <row r="23" spans="1:10" ht="17.25" customHeight="1" x14ac:dyDescent="0.55000000000000004">
      <c r="B23" s="6" t="s">
        <v>40</v>
      </c>
      <c r="C23" s="87" t="s">
        <v>109</v>
      </c>
      <c r="D23" s="125">
        <v>264</v>
      </c>
      <c r="E23" s="126">
        <v>2797</v>
      </c>
      <c r="F23" s="135">
        <v>5545</v>
      </c>
      <c r="G23" s="160">
        <v>4972</v>
      </c>
      <c r="H23" s="55"/>
      <c r="I23" s="55"/>
      <c r="J23" s="55"/>
    </row>
    <row r="24" spans="1:10" ht="17.25" customHeight="1" x14ac:dyDescent="0.55000000000000004">
      <c r="B24" s="6" t="s">
        <v>42</v>
      </c>
      <c r="C24" s="107" t="s">
        <v>123</v>
      </c>
      <c r="D24" s="234">
        <v>228</v>
      </c>
      <c r="E24" s="235">
        <v>2557</v>
      </c>
      <c r="F24" s="235">
        <v>4764</v>
      </c>
      <c r="G24" s="196">
        <v>5716</v>
      </c>
      <c r="H24" s="55"/>
      <c r="I24" s="55"/>
      <c r="J24" s="55"/>
    </row>
    <row r="25" spans="1:10" ht="17.25" customHeight="1" x14ac:dyDescent="0.55000000000000004">
      <c r="A25" s="110">
        <v>2017</v>
      </c>
      <c r="B25" s="6" t="s">
        <v>44</v>
      </c>
      <c r="C25" s="107" t="s">
        <v>132</v>
      </c>
      <c r="D25" s="234">
        <v>353</v>
      </c>
      <c r="E25" s="236">
        <v>3105</v>
      </c>
      <c r="F25" s="235">
        <v>4906</v>
      </c>
      <c r="G25" s="196">
        <v>5385</v>
      </c>
      <c r="H25" s="55"/>
      <c r="I25" s="55"/>
      <c r="J25" s="55"/>
    </row>
    <row r="26" spans="1:10" s="22" customFormat="1" ht="17.25" customHeight="1" x14ac:dyDescent="0.55000000000000004">
      <c r="A26" s="189"/>
      <c r="B26" s="23" t="s">
        <v>46</v>
      </c>
      <c r="C26" s="190" t="s">
        <v>144</v>
      </c>
      <c r="D26" s="194">
        <v>290</v>
      </c>
      <c r="E26" s="195">
        <v>3185</v>
      </c>
      <c r="F26" s="235">
        <v>5029</v>
      </c>
      <c r="G26" s="196">
        <v>5307</v>
      </c>
      <c r="H26" s="56"/>
      <c r="I26" s="56"/>
      <c r="J26" s="56"/>
    </row>
    <row r="27" spans="1:10" s="22" customFormat="1" ht="17.25" customHeight="1" x14ac:dyDescent="0.55000000000000004">
      <c r="A27" s="189"/>
      <c r="B27" s="23" t="s">
        <v>40</v>
      </c>
      <c r="C27" s="107" t="s">
        <v>146</v>
      </c>
      <c r="D27" s="234">
        <v>213</v>
      </c>
      <c r="E27" s="235">
        <v>2565</v>
      </c>
      <c r="F27" s="235">
        <v>4636</v>
      </c>
      <c r="G27" s="196">
        <v>8248</v>
      </c>
      <c r="H27" s="56"/>
      <c r="I27" s="56"/>
      <c r="J27" s="56"/>
    </row>
    <row r="28" spans="1:10" s="185" customFormat="1" ht="15" customHeight="1" x14ac:dyDescent="0.55000000000000004">
      <c r="B28" s="237" t="s">
        <v>42</v>
      </c>
      <c r="C28" s="190" t="s">
        <v>156</v>
      </c>
      <c r="D28" s="234">
        <v>276</v>
      </c>
      <c r="E28" s="235">
        <v>2329</v>
      </c>
      <c r="F28" s="235">
        <v>6344</v>
      </c>
      <c r="G28" s="196">
        <v>7825</v>
      </c>
      <c r="H28" s="56"/>
      <c r="I28" s="187"/>
      <c r="J28" s="187"/>
    </row>
    <row r="29" spans="1:10" s="185" customFormat="1" ht="15" customHeight="1" x14ac:dyDescent="0.55000000000000004">
      <c r="A29" s="237">
        <v>2018</v>
      </c>
      <c r="B29" s="237" t="s">
        <v>44</v>
      </c>
      <c r="C29" s="190" t="s">
        <v>157</v>
      </c>
      <c r="D29" s="254">
        <v>241</v>
      </c>
      <c r="E29" s="235">
        <v>2521</v>
      </c>
      <c r="F29" s="235">
        <v>5439</v>
      </c>
      <c r="G29" s="196">
        <v>9114</v>
      </c>
      <c r="H29" s="22"/>
      <c r="I29" s="187"/>
      <c r="J29" s="187"/>
    </row>
    <row r="30" spans="1:10" s="250" customFormat="1" ht="15" customHeight="1" x14ac:dyDescent="0.55000000000000004">
      <c r="A30" s="237"/>
      <c r="B30" s="237"/>
      <c r="C30" s="190" t="s">
        <v>164</v>
      </c>
      <c r="D30" s="234">
        <v>411</v>
      </c>
      <c r="E30" s="235">
        <v>3097</v>
      </c>
      <c r="F30" s="235">
        <v>4897</v>
      </c>
      <c r="G30" s="128">
        <v>9033</v>
      </c>
      <c r="H30" s="22"/>
      <c r="I30" s="187"/>
      <c r="J30" s="187"/>
    </row>
    <row r="31" spans="1:10" s="282" customFormat="1" ht="15" customHeight="1" thickBot="1" x14ac:dyDescent="0.6">
      <c r="A31" s="237"/>
      <c r="B31" s="237"/>
      <c r="C31" s="210" t="s">
        <v>169</v>
      </c>
      <c r="D31" s="255">
        <v>323</v>
      </c>
      <c r="E31" s="220">
        <v>5781</v>
      </c>
      <c r="F31" s="220">
        <v>4026</v>
      </c>
      <c r="G31" s="256">
        <v>9179</v>
      </c>
      <c r="H31" s="22"/>
      <c r="I31" s="187"/>
      <c r="J31" s="187"/>
    </row>
    <row r="32" spans="1:10" s="185" customFormat="1" ht="15" customHeight="1" x14ac:dyDescent="0.5">
      <c r="C32" s="380" t="s">
        <v>93</v>
      </c>
      <c r="D32" s="380"/>
      <c r="E32" s="380"/>
      <c r="F32" s="380"/>
      <c r="G32" s="380"/>
      <c r="H32" s="381"/>
      <c r="I32" s="187"/>
      <c r="J32" s="187"/>
    </row>
    <row r="33" spans="1:10" s="185" customFormat="1" ht="15" customHeight="1" x14ac:dyDescent="0.5">
      <c r="C33" s="371" t="s">
        <v>94</v>
      </c>
      <c r="D33" s="371"/>
      <c r="E33" s="371"/>
      <c r="F33" s="371"/>
      <c r="G33" s="371"/>
      <c r="H33" s="371"/>
      <c r="I33" s="187"/>
      <c r="J33" s="187"/>
    </row>
    <row r="34" spans="1:10" s="185" customFormat="1" ht="15" customHeight="1" x14ac:dyDescent="0.5">
      <c r="A34" s="187"/>
      <c r="B34" s="187"/>
      <c r="C34" s="376" t="s">
        <v>95</v>
      </c>
      <c r="D34" s="376"/>
      <c r="E34" s="376"/>
      <c r="F34" s="376"/>
      <c r="G34" s="376"/>
      <c r="H34" s="376"/>
      <c r="I34" s="187"/>
      <c r="J34" s="187"/>
    </row>
    <row r="35" spans="1:10" s="185" customFormat="1" ht="15" customHeight="1" x14ac:dyDescent="0.5">
      <c r="C35" s="371" t="s">
        <v>106</v>
      </c>
      <c r="D35" s="371"/>
      <c r="E35" s="371"/>
      <c r="F35" s="371"/>
      <c r="G35" s="371"/>
      <c r="H35" s="371"/>
      <c r="I35" s="187"/>
      <c r="J35" s="187"/>
    </row>
    <row r="36" spans="1:10" x14ac:dyDescent="0.55000000000000004">
      <c r="C36" s="371" t="s">
        <v>124</v>
      </c>
      <c r="D36" s="371"/>
      <c r="E36" s="371"/>
      <c r="F36" s="371"/>
      <c r="G36" s="371"/>
      <c r="H36" s="371"/>
      <c r="I36" s="55"/>
      <c r="J36" s="55"/>
    </row>
    <row r="37" spans="1:10" x14ac:dyDescent="0.55000000000000004">
      <c r="C37" s="371" t="s">
        <v>171</v>
      </c>
      <c r="D37" s="371"/>
      <c r="E37" s="371"/>
      <c r="F37" s="371"/>
      <c r="G37" s="371"/>
      <c r="H37" s="371"/>
    </row>
    <row r="38" spans="1:10" ht="22.5" customHeight="1" x14ac:dyDescent="0.55000000000000004">
      <c r="C38" s="351" t="s">
        <v>163</v>
      </c>
      <c r="D38" s="351"/>
      <c r="E38" s="351"/>
      <c r="F38" s="351"/>
      <c r="G38" s="351"/>
      <c r="H38" s="351"/>
    </row>
    <row r="39" spans="1:10" x14ac:dyDescent="0.55000000000000004">
      <c r="C39" s="184" t="s">
        <v>159</v>
      </c>
      <c r="D39" s="81"/>
      <c r="E39" s="81"/>
      <c r="F39" s="81"/>
      <c r="G39" s="81"/>
      <c r="H39" s="81"/>
    </row>
    <row r="40" spans="1:10" x14ac:dyDescent="0.55000000000000004">
      <c r="C40" s="285" t="s">
        <v>57</v>
      </c>
    </row>
    <row r="41" spans="1:10" x14ac:dyDescent="0.55000000000000004">
      <c r="C41" s="285" t="s">
        <v>162</v>
      </c>
    </row>
    <row r="43" spans="1:10" x14ac:dyDescent="0.55000000000000004">
      <c r="C43" s="81" t="s">
        <v>71</v>
      </c>
    </row>
  </sheetData>
  <mergeCells count="12">
    <mergeCell ref="C32:H32"/>
    <mergeCell ref="C37:H37"/>
    <mergeCell ref="C38:H38"/>
    <mergeCell ref="C33:H33"/>
    <mergeCell ref="C34:H34"/>
    <mergeCell ref="C35:H35"/>
    <mergeCell ref="C36:H36"/>
    <mergeCell ref="A1:C1"/>
    <mergeCell ref="C3:G3"/>
    <mergeCell ref="C5:C6"/>
    <mergeCell ref="D5:E5"/>
    <mergeCell ref="F5:G5"/>
  </mergeCells>
  <hyperlinks>
    <hyperlink ref="A1" location="Contents!A1" display="Contents" xr:uid="{00000000-0004-0000-0E00-000000000000}"/>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2060"/>
    <pageSetUpPr fitToPage="1"/>
  </sheetPr>
  <dimension ref="A1:D34"/>
  <sheetViews>
    <sheetView showGridLines="0" zoomScaleNormal="100" workbookViewId="0">
      <selection sqref="A1:B1"/>
    </sheetView>
  </sheetViews>
  <sheetFormatPr defaultRowHeight="14.4" x14ac:dyDescent="0.55000000000000004"/>
  <cols>
    <col min="1" max="1" width="5.68359375" style="16" customWidth="1"/>
    <col min="2" max="2" width="4.68359375" customWidth="1"/>
    <col min="12" max="12" width="4.68359375" customWidth="1"/>
  </cols>
  <sheetData>
    <row r="1" spans="1:4" x14ac:dyDescent="0.55000000000000004">
      <c r="A1" s="342" t="s">
        <v>32</v>
      </c>
      <c r="B1" s="342"/>
      <c r="C1" s="16"/>
      <c r="D1" s="16"/>
    </row>
    <row r="2" spans="1:4" x14ac:dyDescent="0.55000000000000004">
      <c r="B2" s="16"/>
      <c r="C2" s="16"/>
      <c r="D2" s="16"/>
    </row>
    <row r="3" spans="1:4" ht="18.3" x14ac:dyDescent="0.55000000000000004">
      <c r="B3" s="17" t="s">
        <v>128</v>
      </c>
      <c r="C3" s="16"/>
      <c r="D3" s="16"/>
    </row>
    <row r="4" spans="1:4" x14ac:dyDescent="0.55000000000000004">
      <c r="C4" s="16"/>
      <c r="D4" s="16"/>
    </row>
    <row r="5" spans="1:4" x14ac:dyDescent="0.55000000000000004">
      <c r="B5" s="16"/>
      <c r="C5" s="16"/>
      <c r="D5" s="16"/>
    </row>
    <row r="6" spans="1:4" ht="9" customHeight="1" x14ac:dyDescent="0.55000000000000004">
      <c r="B6" s="16"/>
      <c r="C6" s="16"/>
      <c r="D6" s="16"/>
    </row>
    <row r="7" spans="1:4" x14ac:dyDescent="0.55000000000000004">
      <c r="B7" s="16"/>
      <c r="C7" s="16"/>
    </row>
    <row r="8" spans="1:4" x14ac:dyDescent="0.55000000000000004">
      <c r="B8" s="16"/>
      <c r="C8" s="16"/>
      <c r="D8" s="16"/>
    </row>
    <row r="9" spans="1:4" x14ac:dyDescent="0.55000000000000004">
      <c r="B9" s="16"/>
      <c r="C9" s="16"/>
      <c r="D9" s="16"/>
    </row>
    <row r="10" spans="1:4" x14ac:dyDescent="0.55000000000000004">
      <c r="B10" s="16"/>
      <c r="C10" s="16"/>
      <c r="D10" s="16"/>
    </row>
    <row r="11" spans="1:4" x14ac:dyDescent="0.55000000000000004">
      <c r="B11" s="16"/>
      <c r="C11" s="16"/>
      <c r="D11" s="16"/>
    </row>
    <row r="12" spans="1:4" x14ac:dyDescent="0.55000000000000004">
      <c r="B12" s="16"/>
      <c r="C12" s="16"/>
      <c r="D12" s="16"/>
    </row>
    <row r="13" spans="1:4" x14ac:dyDescent="0.55000000000000004">
      <c r="B13" s="16"/>
      <c r="C13" s="16"/>
      <c r="D13" s="16"/>
    </row>
    <row r="14" spans="1:4" x14ac:dyDescent="0.55000000000000004">
      <c r="B14" s="16"/>
      <c r="C14" s="16"/>
      <c r="D14" s="16"/>
    </row>
    <row r="15" spans="1:4" x14ac:dyDescent="0.55000000000000004">
      <c r="B15" s="16"/>
      <c r="C15" s="16"/>
      <c r="D15" s="16"/>
    </row>
    <row r="16" spans="1:4" x14ac:dyDescent="0.55000000000000004">
      <c r="B16" s="16"/>
      <c r="C16" s="16"/>
      <c r="D16" s="16"/>
    </row>
    <row r="17" spans="2:4" x14ac:dyDescent="0.55000000000000004">
      <c r="B17" s="16"/>
      <c r="C17" s="16"/>
      <c r="D17" s="16"/>
    </row>
    <row r="18" spans="2:4" x14ac:dyDescent="0.55000000000000004">
      <c r="B18" s="16"/>
      <c r="C18" s="16"/>
      <c r="D18" s="16"/>
    </row>
    <row r="19" spans="2:4" x14ac:dyDescent="0.55000000000000004">
      <c r="B19" s="16"/>
      <c r="C19" s="16"/>
      <c r="D19" s="16"/>
    </row>
    <row r="20" spans="2:4" x14ac:dyDescent="0.55000000000000004">
      <c r="B20" s="16"/>
      <c r="C20" s="16"/>
      <c r="D20" s="16"/>
    </row>
    <row r="21" spans="2:4" x14ac:dyDescent="0.55000000000000004">
      <c r="B21" s="16"/>
      <c r="C21" s="16"/>
      <c r="D21" s="16"/>
    </row>
    <row r="22" spans="2:4" x14ac:dyDescent="0.55000000000000004">
      <c r="B22" s="16"/>
      <c r="C22" s="16"/>
      <c r="D22" s="16"/>
    </row>
    <row r="23" spans="2:4" x14ac:dyDescent="0.55000000000000004">
      <c r="B23" s="16"/>
      <c r="C23" s="16"/>
      <c r="D23" s="16"/>
    </row>
    <row r="24" spans="2:4" x14ac:dyDescent="0.55000000000000004">
      <c r="B24" s="16"/>
      <c r="C24" s="16"/>
      <c r="D24" s="16"/>
    </row>
    <row r="25" spans="2:4" x14ac:dyDescent="0.55000000000000004">
      <c r="B25" s="16"/>
      <c r="C25" s="16"/>
      <c r="D25" s="16"/>
    </row>
    <row r="26" spans="2:4" x14ac:dyDescent="0.55000000000000004">
      <c r="B26" s="16"/>
      <c r="C26" s="16"/>
      <c r="D26" s="16"/>
    </row>
    <row r="27" spans="2:4" x14ac:dyDescent="0.55000000000000004">
      <c r="B27" s="16"/>
      <c r="C27" s="16"/>
      <c r="D27" s="16"/>
    </row>
    <row r="28" spans="2:4" x14ac:dyDescent="0.55000000000000004">
      <c r="B28" s="16"/>
      <c r="C28" s="16"/>
      <c r="D28" s="16"/>
    </row>
    <row r="29" spans="2:4" x14ac:dyDescent="0.55000000000000004">
      <c r="B29" s="16"/>
      <c r="C29" s="16"/>
      <c r="D29" s="16"/>
    </row>
    <row r="30" spans="2:4" x14ac:dyDescent="0.55000000000000004">
      <c r="B30" s="16"/>
      <c r="C30" s="16"/>
      <c r="D30" s="16"/>
    </row>
    <row r="31" spans="2:4" ht="5.5" customHeight="1" x14ac:dyDescent="0.55000000000000004">
      <c r="B31" s="16"/>
      <c r="C31" s="16"/>
      <c r="D31" s="16"/>
    </row>
    <row r="32" spans="2:4" x14ac:dyDescent="0.55000000000000004">
      <c r="B32" s="16"/>
      <c r="C32" s="16"/>
      <c r="D32" s="16"/>
    </row>
    <row r="33" spans="2:4" x14ac:dyDescent="0.55000000000000004">
      <c r="B33" s="16"/>
      <c r="C33" s="16"/>
      <c r="D33" s="16"/>
    </row>
    <row r="34" spans="2:4" ht="15.6" x14ac:dyDescent="0.6">
      <c r="B34" s="16"/>
      <c r="C34" s="109" t="s">
        <v>113</v>
      </c>
      <c r="D34" s="16"/>
    </row>
  </sheetData>
  <mergeCells count="1">
    <mergeCell ref="A1:B1"/>
  </mergeCells>
  <hyperlinks>
    <hyperlink ref="A1" location="Contents!A1" display="Contents" xr:uid="{00000000-0004-0000-0F00-000000000000}"/>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002060"/>
    <pageSetUpPr fitToPage="1"/>
  </sheetPr>
  <dimension ref="A1:G22"/>
  <sheetViews>
    <sheetView showGridLines="0" zoomScaleNormal="100" workbookViewId="0">
      <selection sqref="A1:C1"/>
    </sheetView>
  </sheetViews>
  <sheetFormatPr defaultColWidth="9.15625" defaultRowHeight="14.4" x14ac:dyDescent="0.55000000000000004"/>
  <cols>
    <col min="1" max="2" width="1.68359375" style="5" customWidth="1"/>
    <col min="3" max="3" width="33.68359375" style="5" customWidth="1"/>
    <col min="4" max="6" width="20.68359375" style="5" customWidth="1"/>
    <col min="7" max="16384" width="9.15625" style="5"/>
  </cols>
  <sheetData>
    <row r="1" spans="1:7" ht="15" customHeight="1" x14ac:dyDescent="0.55000000000000004">
      <c r="A1" s="337" t="s">
        <v>32</v>
      </c>
      <c r="B1" s="337"/>
      <c r="C1" s="337"/>
    </row>
    <row r="2" spans="1:7" ht="15" customHeight="1" x14ac:dyDescent="0.55000000000000004"/>
    <row r="3" spans="1:7" ht="33" customHeight="1" x14ac:dyDescent="0.55000000000000004">
      <c r="C3" s="332" t="s">
        <v>78</v>
      </c>
      <c r="D3" s="332"/>
      <c r="E3" s="332"/>
      <c r="F3" s="332"/>
    </row>
    <row r="4" spans="1:7" ht="6" customHeight="1" x14ac:dyDescent="0.55000000000000004"/>
    <row r="5" spans="1:7" ht="15" customHeight="1" x14ac:dyDescent="0.55000000000000004">
      <c r="C5" s="344" t="s">
        <v>117</v>
      </c>
      <c r="D5" s="382" t="s">
        <v>73</v>
      </c>
      <c r="E5" s="383"/>
      <c r="F5" s="383"/>
      <c r="G5" s="54"/>
    </row>
    <row r="6" spans="1:7" ht="15" customHeight="1" x14ac:dyDescent="0.55000000000000004">
      <c r="C6" s="345"/>
      <c r="D6" s="61" t="s">
        <v>60</v>
      </c>
      <c r="E6" s="168" t="s">
        <v>70</v>
      </c>
      <c r="F6" s="169" t="s">
        <v>38</v>
      </c>
      <c r="G6" s="54"/>
    </row>
    <row r="7" spans="1:7" s="15" customFormat="1" ht="17.25" customHeight="1" x14ac:dyDescent="0.55000000000000004">
      <c r="C7" s="102" t="s">
        <v>118</v>
      </c>
      <c r="D7" s="170">
        <v>220</v>
      </c>
      <c r="E7" s="170">
        <v>61332</v>
      </c>
      <c r="F7" s="171">
        <f>SUM(D7:E7)</f>
        <v>61552</v>
      </c>
      <c r="G7" s="158"/>
    </row>
    <row r="8" spans="1:7" s="15" customFormat="1" ht="17.25" customHeight="1" x14ac:dyDescent="0.55000000000000004">
      <c r="C8" s="102" t="s">
        <v>119</v>
      </c>
      <c r="D8" s="170">
        <v>31</v>
      </c>
      <c r="E8" s="170">
        <v>65282</v>
      </c>
      <c r="F8" s="171">
        <f>SUM(D8:E8)</f>
        <v>65313</v>
      </c>
      <c r="G8" s="158"/>
    </row>
    <row r="9" spans="1:7" ht="15" customHeight="1" x14ac:dyDescent="0.55000000000000004">
      <c r="C9" s="88" t="s">
        <v>152</v>
      </c>
      <c r="D9" s="265">
        <v>1341</v>
      </c>
      <c r="E9" s="265">
        <v>86734</v>
      </c>
      <c r="F9" s="277">
        <v>88075</v>
      </c>
      <c r="G9" s="238"/>
    </row>
    <row r="10" spans="1:7" ht="15" customHeight="1" thickBot="1" x14ac:dyDescent="0.6">
      <c r="C10" s="207" t="s">
        <v>56</v>
      </c>
      <c r="D10" s="266">
        <f>SUM(D7:D9)</f>
        <v>1592</v>
      </c>
      <c r="E10" s="266">
        <f>SUM(E7:E9)</f>
        <v>213348</v>
      </c>
      <c r="F10" s="268">
        <f>SUM(F7:F9)</f>
        <v>214940</v>
      </c>
      <c r="G10" s="238"/>
    </row>
    <row r="11" spans="1:7" ht="15" customHeight="1" x14ac:dyDescent="0.55000000000000004">
      <c r="C11" s="349" t="s">
        <v>142</v>
      </c>
      <c r="D11" s="349"/>
      <c r="E11" s="349"/>
      <c r="F11" s="349"/>
      <c r="G11" s="349"/>
    </row>
    <row r="12" spans="1:7" ht="13" customHeight="1" x14ac:dyDescent="0.55000000000000004">
      <c r="C12" s="349"/>
      <c r="D12" s="349"/>
      <c r="E12" s="349"/>
      <c r="F12" s="349"/>
      <c r="G12" s="349"/>
    </row>
    <row r="13" spans="1:7" ht="15" customHeight="1" x14ac:dyDescent="0.55000000000000004">
      <c r="C13" s="349" t="s">
        <v>143</v>
      </c>
      <c r="D13" s="349"/>
      <c r="E13" s="349"/>
      <c r="F13" s="349"/>
      <c r="G13" s="349"/>
    </row>
    <row r="14" spans="1:7" ht="15" customHeight="1" x14ac:dyDescent="0.55000000000000004">
      <c r="C14" s="349"/>
      <c r="D14" s="349"/>
      <c r="E14" s="349"/>
      <c r="F14" s="349"/>
      <c r="G14" s="349"/>
    </row>
    <row r="15" spans="1:7" ht="15" customHeight="1" x14ac:dyDescent="0.55000000000000004">
      <c r="C15" s="350" t="s">
        <v>133</v>
      </c>
      <c r="D15" s="350"/>
      <c r="E15" s="350"/>
      <c r="F15" s="350"/>
      <c r="G15" s="350"/>
    </row>
    <row r="16" spans="1:7" ht="15" customHeight="1" x14ac:dyDescent="0.55000000000000004">
      <c r="C16" s="350" t="s">
        <v>179</v>
      </c>
      <c r="D16" s="350"/>
      <c r="E16" s="350"/>
      <c r="F16" s="350"/>
      <c r="G16" s="350"/>
    </row>
    <row r="17" spans="3:7" ht="27" customHeight="1" x14ac:dyDescent="0.55000000000000004">
      <c r="C17" s="350" t="s">
        <v>154</v>
      </c>
      <c r="D17" s="350"/>
      <c r="E17" s="350"/>
      <c r="F17" s="350"/>
      <c r="G17" s="350"/>
    </row>
    <row r="18" spans="3:7" x14ac:dyDescent="0.55000000000000004">
      <c r="C18" s="285" t="s">
        <v>57</v>
      </c>
      <c r="D18" s="287"/>
      <c r="E18" s="287"/>
      <c r="F18" s="287"/>
      <c r="G18" s="287"/>
    </row>
    <row r="19" spans="3:7" ht="15" customHeight="1" x14ac:dyDescent="0.55000000000000004">
      <c r="C19" s="285" t="s">
        <v>162</v>
      </c>
      <c r="D19" s="18"/>
      <c r="E19" s="18"/>
      <c r="F19" s="18"/>
      <c r="G19" s="18"/>
    </row>
    <row r="20" spans="3:7" x14ac:dyDescent="0.55000000000000004">
      <c r="C20" s="285"/>
      <c r="D20" s="18"/>
      <c r="E20" s="18"/>
      <c r="F20" s="18"/>
      <c r="G20" s="18"/>
    </row>
    <row r="21" spans="3:7" x14ac:dyDescent="0.55000000000000004">
      <c r="C21" s="343" t="s">
        <v>155</v>
      </c>
      <c r="D21" s="343"/>
      <c r="E21" s="343"/>
      <c r="F21" s="343"/>
      <c r="G21" s="343"/>
    </row>
    <row r="22" spans="3:7" x14ac:dyDescent="0.55000000000000004">
      <c r="C22" s="343"/>
      <c r="D22" s="343"/>
      <c r="E22" s="343"/>
      <c r="F22" s="343"/>
      <c r="G22" s="343"/>
    </row>
  </sheetData>
  <mergeCells count="10">
    <mergeCell ref="C21:G22"/>
    <mergeCell ref="A1:C1"/>
    <mergeCell ref="C3:F3"/>
    <mergeCell ref="C5:C6"/>
    <mergeCell ref="D5:F5"/>
    <mergeCell ref="C11:G12"/>
    <mergeCell ref="C13:G14"/>
    <mergeCell ref="C15:G15"/>
    <mergeCell ref="C16:G16"/>
    <mergeCell ref="C17:G17"/>
  </mergeCells>
  <hyperlinks>
    <hyperlink ref="A1" location="Contents!A1" display="Contents" xr:uid="{00000000-0004-0000-1000-000000000000}"/>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002060"/>
    <pageSetUpPr fitToPage="1"/>
  </sheetPr>
  <dimension ref="A1:I42"/>
  <sheetViews>
    <sheetView showGridLines="0" zoomScaleNormal="100" workbookViewId="0">
      <selection sqref="A1:C1"/>
    </sheetView>
  </sheetViews>
  <sheetFormatPr defaultColWidth="8.83984375" defaultRowHeight="14.4" x14ac:dyDescent="0.55000000000000004"/>
  <cols>
    <col min="1" max="2" width="1.68359375" style="55" customWidth="1"/>
    <col min="3" max="3" width="16.68359375" style="55" customWidth="1"/>
    <col min="4" max="6" width="18.68359375" style="55" customWidth="1"/>
    <col min="7" max="7" width="3.15625" style="55" customWidth="1"/>
    <col min="8" max="9" width="18.68359375" style="55" customWidth="1"/>
    <col min="10" max="16384" width="8.83984375" style="55"/>
  </cols>
  <sheetData>
    <row r="1" spans="1:9" s="54" customFormat="1" ht="15" customHeight="1" x14ac:dyDescent="0.55000000000000004">
      <c r="A1" s="342" t="s">
        <v>32</v>
      </c>
      <c r="B1" s="342"/>
      <c r="C1" s="342"/>
    </row>
    <row r="2" spans="1:9" ht="15" customHeight="1" x14ac:dyDescent="0.55000000000000004"/>
    <row r="3" spans="1:9" ht="33" customHeight="1" x14ac:dyDescent="0.55000000000000004">
      <c r="C3" s="366" t="s">
        <v>79</v>
      </c>
      <c r="D3" s="366"/>
      <c r="E3" s="366"/>
      <c r="F3" s="366"/>
      <c r="G3" s="366"/>
      <c r="H3" s="366"/>
      <c r="I3" s="366"/>
    </row>
    <row r="4" spans="1:9" ht="6" customHeight="1" x14ac:dyDescent="0.55000000000000004">
      <c r="C4" s="56"/>
      <c r="D4" s="57"/>
      <c r="E4" s="57"/>
      <c r="F4" s="57"/>
      <c r="G4" s="58"/>
      <c r="H4" s="57"/>
      <c r="I4" s="56"/>
    </row>
    <row r="5" spans="1:9" ht="15" customHeight="1" x14ac:dyDescent="0.55000000000000004">
      <c r="C5" s="384" t="s">
        <v>34</v>
      </c>
      <c r="D5" s="382" t="s">
        <v>73</v>
      </c>
      <c r="E5" s="383"/>
      <c r="F5" s="383"/>
      <c r="G5" s="58"/>
      <c r="H5" s="383" t="s">
        <v>73</v>
      </c>
      <c r="I5" s="383"/>
    </row>
    <row r="6" spans="1:9" s="59" customFormat="1" ht="46" customHeight="1" x14ac:dyDescent="0.55000000000000004">
      <c r="C6" s="385"/>
      <c r="D6" s="60" t="s">
        <v>80</v>
      </c>
      <c r="E6" s="60" t="s">
        <v>81</v>
      </c>
      <c r="F6" s="61" t="s">
        <v>82</v>
      </c>
      <c r="G6" s="62"/>
      <c r="H6" s="314" t="s">
        <v>176</v>
      </c>
      <c r="I6" s="63" t="s">
        <v>83</v>
      </c>
    </row>
    <row r="7" spans="1:9" ht="17.25" customHeight="1" x14ac:dyDescent="0.55000000000000004">
      <c r="A7" s="64"/>
      <c r="B7" s="64"/>
      <c r="C7" s="111" t="s">
        <v>41</v>
      </c>
      <c r="D7" s="65">
        <v>0</v>
      </c>
      <c r="E7" s="66">
        <v>365007</v>
      </c>
      <c r="F7" s="67">
        <v>365007</v>
      </c>
      <c r="G7" s="68"/>
      <c r="H7" s="83">
        <v>2324686</v>
      </c>
      <c r="I7" s="69">
        <v>2689693</v>
      </c>
    </row>
    <row r="8" spans="1:9" ht="17.25" customHeight="1" x14ac:dyDescent="0.55000000000000004">
      <c r="A8" s="64"/>
      <c r="B8" s="64"/>
      <c r="C8" s="112" t="s">
        <v>43</v>
      </c>
      <c r="D8" s="65">
        <v>0</v>
      </c>
      <c r="E8" s="70">
        <v>454233</v>
      </c>
      <c r="F8" s="71">
        <v>454233</v>
      </c>
      <c r="G8" s="68"/>
      <c r="H8" s="72">
        <v>2423566</v>
      </c>
      <c r="I8" s="71">
        <v>2877799</v>
      </c>
    </row>
    <row r="9" spans="1:9" ht="17.25" customHeight="1" x14ac:dyDescent="0.55000000000000004">
      <c r="A9" s="64"/>
      <c r="B9" s="64"/>
      <c r="C9" s="112" t="s">
        <v>45</v>
      </c>
      <c r="D9" s="65">
        <v>0</v>
      </c>
      <c r="E9" s="70">
        <v>511069</v>
      </c>
      <c r="F9" s="71">
        <v>511069</v>
      </c>
      <c r="G9" s="68"/>
      <c r="H9" s="79">
        <v>2369005</v>
      </c>
      <c r="I9" s="71">
        <v>2880074</v>
      </c>
    </row>
    <row r="10" spans="1:9" ht="17.25" customHeight="1" x14ac:dyDescent="0.55000000000000004">
      <c r="A10" s="64"/>
      <c r="B10" s="64"/>
      <c r="C10" s="112" t="s">
        <v>47</v>
      </c>
      <c r="D10" s="65">
        <v>0</v>
      </c>
      <c r="E10" s="70">
        <v>520039</v>
      </c>
      <c r="F10" s="71">
        <v>520039</v>
      </c>
      <c r="G10" s="68"/>
      <c r="H10" s="79">
        <v>2298121</v>
      </c>
      <c r="I10" s="71">
        <v>2818160</v>
      </c>
    </row>
    <row r="11" spans="1:9" ht="17.25" customHeight="1" x14ac:dyDescent="0.55000000000000004">
      <c r="A11" s="64"/>
      <c r="B11" s="64"/>
      <c r="C11" s="112" t="s">
        <v>48</v>
      </c>
      <c r="D11" s="65">
        <v>946</v>
      </c>
      <c r="E11" s="70">
        <v>507588</v>
      </c>
      <c r="F11" s="71">
        <v>508534</v>
      </c>
      <c r="G11" s="68"/>
      <c r="H11" s="79">
        <v>2307641</v>
      </c>
      <c r="I11" s="71">
        <v>2816175</v>
      </c>
    </row>
    <row r="12" spans="1:9" ht="17.25" customHeight="1" x14ac:dyDescent="0.55000000000000004">
      <c r="A12" s="64"/>
      <c r="B12" s="64"/>
      <c r="C12" s="86" t="s">
        <v>91</v>
      </c>
      <c r="D12" s="65">
        <v>3536</v>
      </c>
      <c r="E12" s="70">
        <v>525642</v>
      </c>
      <c r="F12" s="71">
        <v>529178</v>
      </c>
      <c r="G12" s="68"/>
      <c r="H12" s="79">
        <v>2307098</v>
      </c>
      <c r="I12" s="71">
        <v>2836276</v>
      </c>
    </row>
    <row r="13" spans="1:9" ht="17.25" customHeight="1" x14ac:dyDescent="0.55000000000000004">
      <c r="A13" s="64"/>
      <c r="B13" s="64"/>
      <c r="C13" s="86" t="s">
        <v>49</v>
      </c>
      <c r="D13" s="65">
        <v>4777</v>
      </c>
      <c r="E13" s="70">
        <v>482014</v>
      </c>
      <c r="F13" s="71">
        <v>486791</v>
      </c>
      <c r="G13" s="68"/>
      <c r="H13" s="79">
        <v>2262409</v>
      </c>
      <c r="I13" s="71">
        <v>2749200</v>
      </c>
    </row>
    <row r="14" spans="1:9" ht="17.25" customHeight="1" x14ac:dyDescent="0.55000000000000004">
      <c r="A14" s="64"/>
      <c r="B14" s="64"/>
      <c r="C14" s="86" t="s">
        <v>50</v>
      </c>
      <c r="D14" s="65">
        <v>6214</v>
      </c>
      <c r="E14" s="70">
        <v>487473</v>
      </c>
      <c r="F14" s="71">
        <v>493687</v>
      </c>
      <c r="G14" s="68"/>
      <c r="H14" s="79">
        <v>2247774</v>
      </c>
      <c r="I14" s="71">
        <v>2741461</v>
      </c>
    </row>
    <row r="15" spans="1:9" s="147" customFormat="1" ht="17.25" customHeight="1" x14ac:dyDescent="0.55000000000000004">
      <c r="A15" s="144"/>
      <c r="B15" s="144"/>
      <c r="C15" s="87" t="s">
        <v>51</v>
      </c>
      <c r="D15" s="101">
        <v>7211</v>
      </c>
      <c r="E15" s="145">
        <v>508124</v>
      </c>
      <c r="F15" s="146">
        <v>515335</v>
      </c>
      <c r="G15" s="100"/>
      <c r="H15" s="95">
        <v>2204125</v>
      </c>
      <c r="I15" s="146">
        <v>2719460</v>
      </c>
    </row>
    <row r="16" spans="1:9" ht="17.25" customHeight="1" x14ac:dyDescent="0.55000000000000004">
      <c r="A16" s="64"/>
      <c r="B16" s="64"/>
      <c r="C16" s="86" t="s">
        <v>52</v>
      </c>
      <c r="D16" s="65">
        <v>7770</v>
      </c>
      <c r="E16" s="70">
        <v>513808</v>
      </c>
      <c r="F16" s="71">
        <v>521578</v>
      </c>
      <c r="G16" s="68"/>
      <c r="H16" s="79">
        <v>2197313</v>
      </c>
      <c r="I16" s="71">
        <v>2718891</v>
      </c>
    </row>
    <row r="17" spans="1:9" ht="17.25" customHeight="1" x14ac:dyDescent="0.55000000000000004">
      <c r="A17" s="64"/>
      <c r="B17" s="64"/>
      <c r="C17" s="86" t="s">
        <v>92</v>
      </c>
      <c r="D17" s="65">
        <v>8426</v>
      </c>
      <c r="E17" s="70">
        <v>527811</v>
      </c>
      <c r="F17" s="71">
        <v>536237</v>
      </c>
      <c r="G17" s="68"/>
      <c r="H17" s="79">
        <v>2169563</v>
      </c>
      <c r="I17" s="71">
        <v>2705800</v>
      </c>
    </row>
    <row r="18" spans="1:9" ht="17.25" customHeight="1" x14ac:dyDescent="0.55000000000000004">
      <c r="A18" s="64"/>
      <c r="B18" s="64"/>
      <c r="C18" s="86" t="s">
        <v>53</v>
      </c>
      <c r="D18" s="65">
        <v>9802</v>
      </c>
      <c r="E18" s="70">
        <v>528639</v>
      </c>
      <c r="F18" s="71">
        <v>538441</v>
      </c>
      <c r="G18" s="68"/>
      <c r="H18" s="79">
        <v>2174614</v>
      </c>
      <c r="I18" s="71">
        <v>2713055</v>
      </c>
    </row>
    <row r="19" spans="1:9" ht="17.25" customHeight="1" x14ac:dyDescent="0.55000000000000004">
      <c r="A19" s="64"/>
      <c r="B19" s="64"/>
      <c r="C19" s="86" t="s">
        <v>54</v>
      </c>
      <c r="D19" s="65">
        <v>12461</v>
      </c>
      <c r="E19" s="70">
        <v>537306</v>
      </c>
      <c r="F19" s="71">
        <v>549767</v>
      </c>
      <c r="G19" s="68"/>
      <c r="H19" s="79">
        <v>2125369</v>
      </c>
      <c r="I19" s="71">
        <v>2675136</v>
      </c>
    </row>
    <row r="20" spans="1:9" s="56" customFormat="1" ht="17.25" customHeight="1" x14ac:dyDescent="0.55000000000000004">
      <c r="A20" s="73"/>
      <c r="B20" s="73"/>
      <c r="C20" s="87" t="s">
        <v>55</v>
      </c>
      <c r="D20" s="65">
        <v>15646</v>
      </c>
      <c r="E20" s="70">
        <v>510299</v>
      </c>
      <c r="F20" s="71">
        <v>525945</v>
      </c>
      <c r="G20" s="68"/>
      <c r="H20" s="79">
        <v>2095017</v>
      </c>
      <c r="I20" s="71">
        <v>2620962</v>
      </c>
    </row>
    <row r="21" spans="1:9" s="56" customFormat="1" ht="17.25" customHeight="1" x14ac:dyDescent="0.55000000000000004">
      <c r="A21" s="73"/>
      <c r="B21" s="73"/>
      <c r="C21" s="87" t="s">
        <v>96</v>
      </c>
      <c r="D21" s="65">
        <v>19068</v>
      </c>
      <c r="E21" s="65">
        <v>550246</v>
      </c>
      <c r="F21" s="71">
        <v>569314</v>
      </c>
      <c r="G21" s="68"/>
      <c r="H21" s="330">
        <v>2051023</v>
      </c>
      <c r="I21" s="306">
        <v>2620337</v>
      </c>
    </row>
    <row r="22" spans="1:9" ht="17.25" customHeight="1" x14ac:dyDescent="0.55000000000000004">
      <c r="C22" s="108" t="s">
        <v>103</v>
      </c>
      <c r="D22" s="65">
        <v>23600</v>
      </c>
      <c r="E22" s="65">
        <v>553434</v>
      </c>
      <c r="F22" s="71">
        <v>577034</v>
      </c>
      <c r="G22" s="68"/>
      <c r="H22" s="330">
        <v>2079280</v>
      </c>
      <c r="I22" s="306">
        <v>2656314</v>
      </c>
    </row>
    <row r="23" spans="1:9" ht="17.25" customHeight="1" x14ac:dyDescent="0.55000000000000004">
      <c r="C23" s="87" t="s">
        <v>109</v>
      </c>
      <c r="D23" s="65">
        <v>28743</v>
      </c>
      <c r="E23" s="65">
        <v>534625</v>
      </c>
      <c r="F23" s="71">
        <v>563368</v>
      </c>
      <c r="G23" s="68"/>
      <c r="H23" s="330">
        <v>2022848</v>
      </c>
      <c r="I23" s="306">
        <v>2586216</v>
      </c>
    </row>
    <row r="24" spans="1:9" ht="17.25" customHeight="1" x14ac:dyDescent="0.55000000000000004">
      <c r="C24" s="190" t="s">
        <v>123</v>
      </c>
      <c r="D24" s="239">
        <v>33797</v>
      </c>
      <c r="E24" s="240">
        <v>549070</v>
      </c>
      <c r="F24" s="239">
        <v>582867</v>
      </c>
      <c r="G24" s="39"/>
      <c r="H24" s="330">
        <v>1996007</v>
      </c>
      <c r="I24" s="306">
        <v>2578874</v>
      </c>
    </row>
    <row r="25" spans="1:9" ht="17.25" customHeight="1" x14ac:dyDescent="0.55000000000000004">
      <c r="C25" s="190" t="s">
        <v>132</v>
      </c>
      <c r="D25" s="240">
        <v>38440</v>
      </c>
      <c r="E25" s="239">
        <v>551387</v>
      </c>
      <c r="F25" s="239">
        <f t="shared" ref="F25:F26" si="0">E25+D25</f>
        <v>589827</v>
      </c>
      <c r="G25" s="39"/>
      <c r="H25" s="330">
        <v>1946789</v>
      </c>
      <c r="I25" s="306">
        <v>2536616</v>
      </c>
    </row>
    <row r="26" spans="1:9" s="18" customFormat="1" ht="17.25" customHeight="1" x14ac:dyDescent="0.55000000000000004">
      <c r="C26" s="190" t="s">
        <v>144</v>
      </c>
      <c r="D26" s="197">
        <v>42292</v>
      </c>
      <c r="E26" s="197">
        <v>552158</v>
      </c>
      <c r="F26" s="198">
        <f t="shared" si="0"/>
        <v>594450</v>
      </c>
      <c r="G26" s="39"/>
      <c r="H26" s="330">
        <v>1910914</v>
      </c>
      <c r="I26" s="306">
        <v>2505364</v>
      </c>
    </row>
    <row r="27" spans="1:9" x14ac:dyDescent="0.55000000000000004">
      <c r="C27" s="190" t="s">
        <v>146</v>
      </c>
      <c r="D27" s="240">
        <v>45984</v>
      </c>
      <c r="E27" s="240">
        <v>552995</v>
      </c>
      <c r="F27" s="239">
        <f>D27+E27</f>
        <v>598979</v>
      </c>
      <c r="G27" s="39"/>
      <c r="H27" s="330">
        <v>1862430</v>
      </c>
      <c r="I27" s="306">
        <v>2461409</v>
      </c>
    </row>
    <row r="28" spans="1:9" ht="16.5" x14ac:dyDescent="0.55000000000000004">
      <c r="C28" s="107" t="s">
        <v>156</v>
      </c>
      <c r="D28" s="240">
        <v>51880</v>
      </c>
      <c r="E28" s="240">
        <v>585108</v>
      </c>
      <c r="F28" s="198">
        <f>D28+E28</f>
        <v>636988</v>
      </c>
      <c r="G28" s="39"/>
      <c r="H28" s="330">
        <v>1776453</v>
      </c>
      <c r="I28" s="306">
        <v>2413441</v>
      </c>
    </row>
    <row r="29" spans="1:9" ht="16.5" x14ac:dyDescent="0.55000000000000004">
      <c r="C29" s="190" t="s">
        <v>157</v>
      </c>
      <c r="D29" s="198">
        <v>55979</v>
      </c>
      <c r="E29" s="240">
        <v>573694</v>
      </c>
      <c r="F29" s="198">
        <f>D29+E29</f>
        <v>629673</v>
      </c>
      <c r="G29" s="39"/>
      <c r="H29" s="330">
        <v>1759194</v>
      </c>
      <c r="I29" s="306">
        <v>2388867</v>
      </c>
    </row>
    <row r="30" spans="1:9" x14ac:dyDescent="0.55000000000000004">
      <c r="C30" s="107" t="s">
        <v>164</v>
      </c>
      <c r="D30" s="240">
        <v>60672</v>
      </c>
      <c r="E30" s="240">
        <v>589458</v>
      </c>
      <c r="F30" s="198">
        <v>650130</v>
      </c>
      <c r="G30" s="39"/>
      <c r="H30" s="330">
        <v>1726681</v>
      </c>
      <c r="I30" s="306">
        <v>2376811</v>
      </c>
    </row>
    <row r="31" spans="1:9" x14ac:dyDescent="0.55000000000000004">
      <c r="C31" s="228" t="s">
        <v>169</v>
      </c>
      <c r="D31" s="308">
        <v>63304</v>
      </c>
      <c r="E31" s="308">
        <v>606113</v>
      </c>
      <c r="F31" s="309">
        <v>669417</v>
      </c>
      <c r="G31" s="39"/>
      <c r="H31" s="331">
        <v>1695061</v>
      </c>
      <c r="I31" s="216">
        <v>2364478</v>
      </c>
    </row>
    <row r="32" spans="1:9" ht="15" customHeight="1" x14ac:dyDescent="0.55000000000000004">
      <c r="C32" s="386" t="s">
        <v>93</v>
      </c>
      <c r="D32" s="386"/>
      <c r="E32" s="386"/>
      <c r="F32" s="386"/>
      <c r="G32" s="386"/>
      <c r="H32" s="386"/>
      <c r="I32" s="386"/>
    </row>
    <row r="33" spans="3:9" ht="15" customHeight="1" x14ac:dyDescent="0.55000000000000004">
      <c r="C33" s="386" t="s">
        <v>94</v>
      </c>
      <c r="D33" s="386"/>
      <c r="E33" s="386"/>
      <c r="F33" s="386"/>
      <c r="G33" s="386"/>
      <c r="H33" s="386"/>
      <c r="I33" s="386"/>
    </row>
    <row r="34" spans="3:9" x14ac:dyDescent="0.55000000000000004">
      <c r="C34" s="387" t="s">
        <v>95</v>
      </c>
      <c r="D34" s="387"/>
      <c r="E34" s="387"/>
      <c r="F34" s="387"/>
      <c r="G34" s="387"/>
      <c r="H34" s="387"/>
      <c r="I34" s="387"/>
    </row>
    <row r="35" spans="3:9" x14ac:dyDescent="0.55000000000000004">
      <c r="C35" s="387" t="s">
        <v>106</v>
      </c>
      <c r="D35" s="387"/>
      <c r="E35" s="387"/>
      <c r="F35" s="387"/>
      <c r="G35" s="387"/>
      <c r="H35" s="387"/>
      <c r="I35" s="387"/>
    </row>
    <row r="36" spans="3:9" x14ac:dyDescent="0.55000000000000004">
      <c r="C36" s="371" t="s">
        <v>124</v>
      </c>
      <c r="D36" s="371"/>
      <c r="E36" s="371"/>
      <c r="F36" s="371"/>
      <c r="G36" s="371"/>
      <c r="H36" s="371"/>
      <c r="I36" s="371"/>
    </row>
    <row r="37" spans="3:9" x14ac:dyDescent="0.55000000000000004">
      <c r="C37" s="371" t="s">
        <v>171</v>
      </c>
      <c r="D37" s="371"/>
      <c r="E37" s="371"/>
      <c r="F37" s="371"/>
      <c r="G37" s="371"/>
      <c r="H37" s="371"/>
      <c r="I37" s="371"/>
    </row>
    <row r="38" spans="3:9" ht="15" customHeight="1" x14ac:dyDescent="0.55000000000000004">
      <c r="C38" s="351" t="s">
        <v>158</v>
      </c>
      <c r="D38" s="351"/>
      <c r="E38" s="351"/>
      <c r="F38" s="351"/>
      <c r="G38" s="351"/>
      <c r="H38" s="351"/>
      <c r="I38" s="351"/>
    </row>
    <row r="39" spans="3:9" x14ac:dyDescent="0.55000000000000004">
      <c r="C39" s="184" t="s">
        <v>159</v>
      </c>
      <c r="D39" s="104"/>
      <c r="E39" s="104"/>
      <c r="F39" s="104"/>
      <c r="G39" s="104"/>
      <c r="H39" s="104"/>
      <c r="I39" s="104"/>
    </row>
    <row r="40" spans="3:9" x14ac:dyDescent="0.55000000000000004">
      <c r="C40" s="81" t="s">
        <v>180</v>
      </c>
      <c r="D40" s="18"/>
      <c r="E40" s="18"/>
      <c r="F40" s="18"/>
      <c r="G40" s="18"/>
      <c r="H40" s="18"/>
      <c r="I40" s="18"/>
    </row>
    <row r="41" spans="3:9" x14ac:dyDescent="0.55000000000000004">
      <c r="C41" s="285" t="s">
        <v>57</v>
      </c>
      <c r="D41" s="18"/>
      <c r="E41" s="18"/>
      <c r="F41" s="18"/>
      <c r="G41" s="18"/>
      <c r="H41" s="18"/>
      <c r="I41" s="18"/>
    </row>
    <row r="42" spans="3:9" x14ac:dyDescent="0.55000000000000004">
      <c r="C42" s="285" t="s">
        <v>181</v>
      </c>
      <c r="D42" s="18"/>
      <c r="E42" s="18"/>
      <c r="F42" s="18"/>
      <c r="G42" s="18"/>
      <c r="H42" s="18"/>
      <c r="I42" s="18"/>
    </row>
  </sheetData>
  <mergeCells count="12">
    <mergeCell ref="C37:I37"/>
    <mergeCell ref="C38:I38"/>
    <mergeCell ref="C32:I32"/>
    <mergeCell ref="C33:I33"/>
    <mergeCell ref="C34:I34"/>
    <mergeCell ref="C35:I35"/>
    <mergeCell ref="C36:I36"/>
    <mergeCell ref="C3:I3"/>
    <mergeCell ref="C5:C6"/>
    <mergeCell ref="D5:F5"/>
    <mergeCell ref="H5:I5"/>
    <mergeCell ref="A1:C1"/>
  </mergeCells>
  <hyperlinks>
    <hyperlink ref="A1" location="Contents!A1" display="Contents" xr:uid="{00000000-0004-0000-1100-000000000000}"/>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002060"/>
    <pageSetUpPr fitToPage="1"/>
  </sheetPr>
  <dimension ref="A1:M42"/>
  <sheetViews>
    <sheetView showGridLines="0" zoomScaleNormal="100" workbookViewId="0">
      <selection sqref="A1:C1"/>
    </sheetView>
  </sheetViews>
  <sheetFormatPr defaultColWidth="8.83984375" defaultRowHeight="14.4" x14ac:dyDescent="0.55000000000000004"/>
  <cols>
    <col min="1" max="2" width="1.68359375" style="18" customWidth="1"/>
    <col min="3" max="3" width="16.68359375" style="18" customWidth="1"/>
    <col min="4" max="6" width="18.68359375" style="18" customWidth="1"/>
    <col min="7" max="7" width="3.41796875" style="22" customWidth="1"/>
    <col min="8" max="9" width="18.68359375" style="18" customWidth="1"/>
    <col min="10" max="16384" width="8.83984375" style="18"/>
  </cols>
  <sheetData>
    <row r="1" spans="1:11" s="5" customFormat="1" ht="15" customHeight="1" x14ac:dyDescent="0.55000000000000004">
      <c r="A1" s="337" t="s">
        <v>32</v>
      </c>
      <c r="B1" s="337"/>
      <c r="C1" s="337"/>
      <c r="G1" s="99"/>
    </row>
    <row r="2" spans="1:11" ht="15" customHeight="1" x14ac:dyDescent="0.55000000000000004"/>
    <row r="3" spans="1:11" ht="33" customHeight="1" x14ac:dyDescent="0.55000000000000004">
      <c r="C3" s="332" t="s">
        <v>84</v>
      </c>
      <c r="D3" s="332"/>
      <c r="E3" s="332"/>
      <c r="F3" s="332"/>
      <c r="G3" s="332"/>
      <c r="H3" s="332"/>
      <c r="I3" s="332"/>
    </row>
    <row r="4" spans="1:11" ht="6" customHeight="1" x14ac:dyDescent="0.55000000000000004">
      <c r="C4" s="22"/>
      <c r="D4" s="39"/>
      <c r="E4" s="39"/>
      <c r="F4" s="39"/>
      <c r="G4" s="39"/>
      <c r="H4" s="39"/>
      <c r="I4" s="22"/>
    </row>
    <row r="5" spans="1:11" ht="15" customHeight="1" x14ac:dyDescent="0.55000000000000004">
      <c r="C5" s="368" t="s">
        <v>34</v>
      </c>
      <c r="D5" s="354" t="s">
        <v>68</v>
      </c>
      <c r="E5" s="355"/>
      <c r="F5" s="355"/>
      <c r="G5" s="136"/>
      <c r="H5" s="355" t="s">
        <v>68</v>
      </c>
      <c r="I5" s="355"/>
    </row>
    <row r="6" spans="1:11" s="40" customFormat="1" ht="46" customHeight="1" x14ac:dyDescent="0.55000000000000004">
      <c r="C6" s="369"/>
      <c r="D6" s="43" t="s">
        <v>80</v>
      </c>
      <c r="E6" s="41" t="s">
        <v>81</v>
      </c>
      <c r="F6" s="30" t="s">
        <v>82</v>
      </c>
      <c r="G6" s="42"/>
      <c r="H6" s="314" t="s">
        <v>176</v>
      </c>
      <c r="I6" s="32" t="s">
        <v>83</v>
      </c>
    </row>
    <row r="7" spans="1:11" ht="17.25" customHeight="1" x14ac:dyDescent="0.55000000000000004">
      <c r="A7" s="6"/>
      <c r="B7" s="6"/>
      <c r="C7" s="111" t="s">
        <v>41</v>
      </c>
      <c r="D7" s="85">
        <v>0</v>
      </c>
      <c r="E7" s="66">
        <v>10038</v>
      </c>
      <c r="F7" s="67">
        <v>10038</v>
      </c>
      <c r="G7" s="68"/>
      <c r="H7" s="83">
        <v>553631</v>
      </c>
      <c r="I7" s="69">
        <v>563669</v>
      </c>
      <c r="K7" s="84"/>
    </row>
    <row r="8" spans="1:11" ht="17.25" customHeight="1" x14ac:dyDescent="0.55000000000000004">
      <c r="A8" s="6"/>
      <c r="B8" s="6"/>
      <c r="C8" s="112" t="s">
        <v>43</v>
      </c>
      <c r="D8" s="65">
        <v>0</v>
      </c>
      <c r="E8" s="70">
        <v>9290</v>
      </c>
      <c r="F8" s="71">
        <v>9290</v>
      </c>
      <c r="G8" s="68"/>
      <c r="H8" s="79">
        <v>559271</v>
      </c>
      <c r="I8" s="71">
        <v>568561</v>
      </c>
      <c r="K8" s="84"/>
    </row>
    <row r="9" spans="1:11" ht="17.25" customHeight="1" x14ac:dyDescent="0.55000000000000004">
      <c r="A9" s="6"/>
      <c r="B9" s="6"/>
      <c r="C9" s="112" t="s">
        <v>45</v>
      </c>
      <c r="D9" s="65">
        <v>0</v>
      </c>
      <c r="E9" s="70">
        <v>10109</v>
      </c>
      <c r="F9" s="71">
        <v>10109</v>
      </c>
      <c r="G9" s="68"/>
      <c r="H9" s="79">
        <v>536022</v>
      </c>
      <c r="I9" s="71">
        <v>546131</v>
      </c>
      <c r="K9" s="84"/>
    </row>
    <row r="10" spans="1:11" ht="17.25" customHeight="1" x14ac:dyDescent="0.55000000000000004">
      <c r="A10" s="6"/>
      <c r="B10" s="6"/>
      <c r="C10" s="112" t="s">
        <v>47</v>
      </c>
      <c r="D10" s="65">
        <v>0</v>
      </c>
      <c r="E10" s="70">
        <v>10603</v>
      </c>
      <c r="F10" s="71">
        <v>10603</v>
      </c>
      <c r="G10" s="68"/>
      <c r="H10" s="79">
        <v>507974</v>
      </c>
      <c r="I10" s="71">
        <v>518577</v>
      </c>
      <c r="K10" s="84"/>
    </row>
    <row r="11" spans="1:11" ht="17.25" customHeight="1" x14ac:dyDescent="0.55000000000000004">
      <c r="A11" s="6"/>
      <c r="B11" s="6"/>
      <c r="C11" s="112" t="s">
        <v>48</v>
      </c>
      <c r="D11" s="65">
        <v>0</v>
      </c>
      <c r="E11" s="70">
        <v>10778</v>
      </c>
      <c r="F11" s="71">
        <v>10778</v>
      </c>
      <c r="G11" s="68"/>
      <c r="H11" s="79">
        <v>488142</v>
      </c>
      <c r="I11" s="71">
        <v>498920</v>
      </c>
      <c r="K11" s="84"/>
    </row>
    <row r="12" spans="1:11" ht="17.25" customHeight="1" x14ac:dyDescent="0.55000000000000004">
      <c r="A12" s="6"/>
      <c r="B12" s="6"/>
      <c r="C12" s="86" t="s">
        <v>91</v>
      </c>
      <c r="D12" s="65">
        <v>0</v>
      </c>
      <c r="E12" s="70">
        <v>10535</v>
      </c>
      <c r="F12" s="71">
        <v>10535</v>
      </c>
      <c r="G12" s="68"/>
      <c r="H12" s="79">
        <v>482251</v>
      </c>
      <c r="I12" s="71">
        <v>492786</v>
      </c>
      <c r="K12" s="84"/>
    </row>
    <row r="13" spans="1:11" ht="17.25" customHeight="1" x14ac:dyDescent="0.55000000000000004">
      <c r="A13" s="6"/>
      <c r="B13" s="6"/>
      <c r="C13" s="86" t="s">
        <v>49</v>
      </c>
      <c r="D13" s="65">
        <v>0</v>
      </c>
      <c r="E13" s="70">
        <v>10530</v>
      </c>
      <c r="F13" s="71">
        <v>10530</v>
      </c>
      <c r="G13" s="68"/>
      <c r="H13" s="79">
        <v>480223</v>
      </c>
      <c r="I13" s="71">
        <v>490753</v>
      </c>
      <c r="K13" s="84"/>
    </row>
    <row r="14" spans="1:11" ht="17.25" customHeight="1" x14ac:dyDescent="0.55000000000000004">
      <c r="A14" s="6"/>
      <c r="B14" s="6"/>
      <c r="C14" s="86" t="s">
        <v>50</v>
      </c>
      <c r="D14" s="65">
        <v>0</v>
      </c>
      <c r="E14" s="70">
        <v>10078</v>
      </c>
      <c r="F14" s="71">
        <v>10078</v>
      </c>
      <c r="G14" s="68"/>
      <c r="H14" s="79">
        <v>484537</v>
      </c>
      <c r="I14" s="71">
        <v>494615</v>
      </c>
      <c r="K14" s="84"/>
    </row>
    <row r="15" spans="1:11" ht="17.25" customHeight="1" x14ac:dyDescent="0.55000000000000004">
      <c r="A15" s="6"/>
      <c r="B15" s="6"/>
      <c r="C15" s="86" t="s">
        <v>51</v>
      </c>
      <c r="D15" s="65">
        <v>0</v>
      </c>
      <c r="E15" s="145">
        <v>13224</v>
      </c>
      <c r="F15" s="146">
        <v>13224</v>
      </c>
      <c r="G15" s="100"/>
      <c r="H15" s="95">
        <v>491553</v>
      </c>
      <c r="I15" s="71">
        <v>504777</v>
      </c>
      <c r="K15" s="84"/>
    </row>
    <row r="16" spans="1:11" ht="17.25" customHeight="1" x14ac:dyDescent="0.55000000000000004">
      <c r="A16" s="6"/>
      <c r="B16" s="6"/>
      <c r="C16" s="86" t="s">
        <v>52</v>
      </c>
      <c r="D16" s="65">
        <v>27</v>
      </c>
      <c r="E16" s="145">
        <v>15089</v>
      </c>
      <c r="F16" s="146">
        <v>15116</v>
      </c>
      <c r="G16" s="100"/>
      <c r="H16" s="95">
        <v>487946</v>
      </c>
      <c r="I16" s="71">
        <v>503062</v>
      </c>
      <c r="K16" s="84"/>
    </row>
    <row r="17" spans="1:13" ht="17.25" customHeight="1" x14ac:dyDescent="0.55000000000000004">
      <c r="A17" s="6"/>
      <c r="B17" s="6"/>
      <c r="C17" s="86" t="s">
        <v>92</v>
      </c>
      <c r="D17" s="65">
        <v>95</v>
      </c>
      <c r="E17" s="145">
        <v>18587</v>
      </c>
      <c r="F17" s="146">
        <v>18682</v>
      </c>
      <c r="G17" s="100"/>
      <c r="H17" s="95">
        <v>472710</v>
      </c>
      <c r="I17" s="71">
        <v>491392</v>
      </c>
    </row>
    <row r="18" spans="1:13" ht="17.25" customHeight="1" x14ac:dyDescent="0.55000000000000004">
      <c r="A18" s="6"/>
      <c r="B18" s="6"/>
      <c r="C18" s="86" t="s">
        <v>53</v>
      </c>
      <c r="D18" s="65">
        <v>227</v>
      </c>
      <c r="E18" s="70">
        <v>20742</v>
      </c>
      <c r="F18" s="71">
        <v>20969</v>
      </c>
      <c r="G18" s="68"/>
      <c r="H18" s="79">
        <v>464729</v>
      </c>
      <c r="I18" s="71">
        <v>485698</v>
      </c>
    </row>
    <row r="19" spans="1:13" ht="17.25" customHeight="1" x14ac:dyDescent="0.55000000000000004">
      <c r="A19" s="6"/>
      <c r="B19" s="6"/>
      <c r="C19" s="86" t="s">
        <v>54</v>
      </c>
      <c r="D19" s="65">
        <v>438</v>
      </c>
      <c r="E19" s="70">
        <v>28498</v>
      </c>
      <c r="F19" s="71">
        <v>28936</v>
      </c>
      <c r="G19" s="68"/>
      <c r="H19" s="79">
        <v>452597</v>
      </c>
      <c r="I19" s="71">
        <v>481533</v>
      </c>
    </row>
    <row r="20" spans="1:13" s="22" customFormat="1" ht="17.25" customHeight="1" x14ac:dyDescent="0.55000000000000004">
      <c r="A20" s="23"/>
      <c r="B20" s="23"/>
      <c r="C20" s="87" t="s">
        <v>55</v>
      </c>
      <c r="D20" s="65">
        <v>732</v>
      </c>
      <c r="E20" s="70">
        <v>36622</v>
      </c>
      <c r="F20" s="71">
        <v>37354</v>
      </c>
      <c r="G20" s="68"/>
      <c r="H20" s="79">
        <v>433714</v>
      </c>
      <c r="I20" s="71">
        <v>471068</v>
      </c>
    </row>
    <row r="21" spans="1:13" s="22" customFormat="1" ht="17.25" customHeight="1" x14ac:dyDescent="0.55000000000000004">
      <c r="A21" s="23"/>
      <c r="B21" s="23"/>
      <c r="C21" s="87" t="s">
        <v>96</v>
      </c>
      <c r="D21" s="65">
        <v>928</v>
      </c>
      <c r="E21" s="65">
        <v>43416</v>
      </c>
      <c r="F21" s="71">
        <v>44344</v>
      </c>
      <c r="G21" s="68"/>
      <c r="H21" s="310">
        <v>420271</v>
      </c>
      <c r="I21" s="311">
        <v>464615</v>
      </c>
      <c r="L21" s="328"/>
    </row>
    <row r="22" spans="1:13" ht="17.25" customHeight="1" x14ac:dyDescent="0.55000000000000004">
      <c r="C22" s="108" t="s">
        <v>103</v>
      </c>
      <c r="D22" s="65">
        <v>1134</v>
      </c>
      <c r="E22" s="65">
        <v>47130</v>
      </c>
      <c r="F22" s="71">
        <v>48264</v>
      </c>
      <c r="G22" s="68"/>
      <c r="H22" s="307">
        <v>420117</v>
      </c>
      <c r="I22" s="311">
        <v>468381</v>
      </c>
      <c r="K22" s="22"/>
      <c r="L22" s="328"/>
      <c r="M22" s="22"/>
    </row>
    <row r="23" spans="1:13" ht="17.25" customHeight="1" x14ac:dyDescent="0.55000000000000004">
      <c r="C23" s="87" t="s">
        <v>109</v>
      </c>
      <c r="D23" s="65">
        <v>1370</v>
      </c>
      <c r="E23" s="65">
        <v>46537</v>
      </c>
      <c r="F23" s="71">
        <v>47907</v>
      </c>
      <c r="G23" s="68"/>
      <c r="H23" s="307">
        <v>417299</v>
      </c>
      <c r="I23" s="311">
        <v>465206</v>
      </c>
      <c r="K23" s="22"/>
      <c r="L23" s="328"/>
      <c r="M23" s="22"/>
    </row>
    <row r="24" spans="1:13" s="22" customFormat="1" ht="17.25" customHeight="1" x14ac:dyDescent="0.55000000000000004">
      <c r="C24" s="87" t="s">
        <v>123</v>
      </c>
      <c r="D24" s="70">
        <v>1545</v>
      </c>
      <c r="E24" s="70">
        <v>50314</v>
      </c>
      <c r="F24" s="71">
        <v>51859</v>
      </c>
      <c r="G24" s="68"/>
      <c r="H24" s="307">
        <v>406541</v>
      </c>
      <c r="I24" s="311">
        <v>458400</v>
      </c>
      <c r="L24" s="328"/>
    </row>
    <row r="25" spans="1:13" s="22" customFormat="1" ht="17.25" customHeight="1" x14ac:dyDescent="0.55000000000000004">
      <c r="C25" s="87" t="s">
        <v>132</v>
      </c>
      <c r="D25" s="70">
        <v>1768</v>
      </c>
      <c r="E25" s="70">
        <v>54295</v>
      </c>
      <c r="F25" s="71">
        <f t="shared" ref="F25:F27" si="0">E25+D25</f>
        <v>56063</v>
      </c>
      <c r="G25" s="68"/>
      <c r="H25" s="307">
        <v>397035</v>
      </c>
      <c r="I25" s="311">
        <v>453098</v>
      </c>
      <c r="L25" s="328"/>
    </row>
    <row r="26" spans="1:13" s="22" customFormat="1" x14ac:dyDescent="0.55000000000000004">
      <c r="C26" s="190" t="s">
        <v>144</v>
      </c>
      <c r="D26" s="197">
        <v>2021</v>
      </c>
      <c r="E26" s="197">
        <v>53702</v>
      </c>
      <c r="F26" s="198">
        <f t="shared" si="0"/>
        <v>55723</v>
      </c>
      <c r="G26" s="198"/>
      <c r="H26" s="307">
        <v>382946</v>
      </c>
      <c r="I26" s="311">
        <v>438669</v>
      </c>
      <c r="L26" s="328"/>
    </row>
    <row r="27" spans="1:13" s="22" customFormat="1" x14ac:dyDescent="0.55000000000000004">
      <c r="C27" s="107" t="s">
        <v>146</v>
      </c>
      <c r="D27" s="240">
        <v>2096</v>
      </c>
      <c r="E27" s="240">
        <v>52906</v>
      </c>
      <c r="F27" s="239">
        <f t="shared" si="0"/>
        <v>55002</v>
      </c>
      <c r="G27" s="198"/>
      <c r="H27" s="307">
        <v>375435</v>
      </c>
      <c r="I27" s="311">
        <v>430437</v>
      </c>
      <c r="L27" s="328"/>
    </row>
    <row r="28" spans="1:13" ht="16.5" x14ac:dyDescent="0.55000000000000004">
      <c r="C28" s="107" t="s">
        <v>156</v>
      </c>
      <c r="D28" s="240">
        <v>2334</v>
      </c>
      <c r="E28" s="240">
        <v>59889</v>
      </c>
      <c r="F28" s="239">
        <f>D28+E28</f>
        <v>62223</v>
      </c>
      <c r="G28" s="198"/>
      <c r="H28" s="307">
        <v>353981</v>
      </c>
      <c r="I28" s="311">
        <v>416204</v>
      </c>
      <c r="K28" s="22"/>
      <c r="L28" s="328"/>
      <c r="M28" s="22"/>
    </row>
    <row r="29" spans="1:13" ht="16.5" x14ac:dyDescent="0.55000000000000004">
      <c r="C29" s="107" t="s">
        <v>157</v>
      </c>
      <c r="D29" s="240">
        <v>2433</v>
      </c>
      <c r="E29" s="240">
        <v>60193</v>
      </c>
      <c r="F29" s="239">
        <f>D29+E29</f>
        <v>62626</v>
      </c>
      <c r="G29" s="198"/>
      <c r="H29" s="310">
        <v>347030</v>
      </c>
      <c r="I29" s="311">
        <v>409656</v>
      </c>
      <c r="K29" s="22"/>
      <c r="L29" s="328"/>
      <c r="M29" s="22"/>
    </row>
    <row r="30" spans="1:13" x14ac:dyDescent="0.55000000000000004">
      <c r="C30" s="107" t="s">
        <v>164</v>
      </c>
      <c r="D30" s="240">
        <v>2896</v>
      </c>
      <c r="E30" s="240">
        <v>66109</v>
      </c>
      <c r="F30" s="198">
        <v>69005</v>
      </c>
      <c r="G30" s="198"/>
      <c r="H30" s="307">
        <v>333247</v>
      </c>
      <c r="I30" s="311">
        <v>402252</v>
      </c>
      <c r="K30" s="22"/>
      <c r="L30" s="328"/>
      <c r="M30" s="22"/>
    </row>
    <row r="31" spans="1:13" ht="14.7" thickBot="1" x14ac:dyDescent="0.6">
      <c r="C31" s="210" t="s">
        <v>169</v>
      </c>
      <c r="D31" s="221">
        <v>3128</v>
      </c>
      <c r="E31" s="221">
        <v>69824</v>
      </c>
      <c r="F31" s="222">
        <v>72952</v>
      </c>
      <c r="G31" s="198"/>
      <c r="H31" s="257">
        <v>326669</v>
      </c>
      <c r="I31" s="222">
        <v>399621</v>
      </c>
      <c r="K31" s="22"/>
      <c r="L31" s="328"/>
      <c r="M31" s="22"/>
    </row>
    <row r="32" spans="1:13" ht="15" customHeight="1" x14ac:dyDescent="0.55000000000000004">
      <c r="C32" s="386" t="s">
        <v>93</v>
      </c>
      <c r="D32" s="386"/>
      <c r="E32" s="386"/>
      <c r="F32" s="386"/>
      <c r="G32" s="386"/>
      <c r="H32" s="386"/>
      <c r="I32" s="386"/>
      <c r="K32" s="22"/>
      <c r="L32" s="328"/>
      <c r="M32" s="22"/>
    </row>
    <row r="33" spans="3:13" x14ac:dyDescent="0.55000000000000004">
      <c r="C33" s="386" t="s">
        <v>94</v>
      </c>
      <c r="D33" s="386"/>
      <c r="E33" s="386"/>
      <c r="F33" s="386"/>
      <c r="G33" s="386"/>
      <c r="H33" s="386"/>
      <c r="I33" s="386"/>
      <c r="K33" s="22"/>
      <c r="L33" s="328"/>
      <c r="M33" s="22"/>
    </row>
    <row r="34" spans="3:13" x14ac:dyDescent="0.55000000000000004">
      <c r="C34" s="387" t="s">
        <v>95</v>
      </c>
      <c r="D34" s="387"/>
      <c r="E34" s="387"/>
      <c r="F34" s="387"/>
      <c r="G34" s="387"/>
      <c r="H34" s="387"/>
      <c r="I34" s="387"/>
      <c r="K34" s="22"/>
      <c r="L34" s="328"/>
      <c r="M34" s="22"/>
    </row>
    <row r="35" spans="3:13" x14ac:dyDescent="0.55000000000000004">
      <c r="C35" s="387" t="s">
        <v>106</v>
      </c>
      <c r="D35" s="387"/>
      <c r="E35" s="387"/>
      <c r="F35" s="387"/>
      <c r="G35" s="387"/>
      <c r="H35" s="387"/>
      <c r="I35" s="387"/>
      <c r="K35" s="22"/>
      <c r="L35" s="328"/>
      <c r="M35" s="22"/>
    </row>
    <row r="36" spans="3:13" x14ac:dyDescent="0.55000000000000004">
      <c r="C36" s="371" t="s">
        <v>124</v>
      </c>
      <c r="D36" s="371"/>
      <c r="E36" s="371"/>
      <c r="F36" s="371"/>
      <c r="G36" s="371"/>
      <c r="H36" s="371"/>
      <c r="I36" s="371"/>
      <c r="K36" s="22"/>
      <c r="L36" s="328"/>
      <c r="M36" s="22"/>
    </row>
    <row r="37" spans="3:13" x14ac:dyDescent="0.55000000000000004">
      <c r="C37" s="371" t="s">
        <v>171</v>
      </c>
      <c r="D37" s="371"/>
      <c r="E37" s="371"/>
      <c r="F37" s="371"/>
      <c r="G37" s="371"/>
      <c r="H37" s="371"/>
      <c r="I37" s="371"/>
      <c r="K37" s="22"/>
      <c r="L37" s="328"/>
      <c r="M37" s="22"/>
    </row>
    <row r="38" spans="3:13" ht="15" customHeight="1" x14ac:dyDescent="0.55000000000000004">
      <c r="C38" s="351" t="s">
        <v>158</v>
      </c>
      <c r="D38" s="351"/>
      <c r="E38" s="351"/>
      <c r="F38" s="351"/>
      <c r="G38" s="351"/>
      <c r="H38" s="351"/>
      <c r="I38" s="351"/>
      <c r="K38" s="22"/>
      <c r="L38" s="328"/>
      <c r="M38" s="22"/>
    </row>
    <row r="39" spans="3:13" x14ac:dyDescent="0.55000000000000004">
      <c r="C39" s="184" t="s">
        <v>159</v>
      </c>
      <c r="K39" s="22"/>
      <c r="L39" s="328"/>
      <c r="M39" s="22"/>
    </row>
    <row r="40" spans="3:13" x14ac:dyDescent="0.55000000000000004">
      <c r="C40" s="81" t="s">
        <v>180</v>
      </c>
      <c r="K40" s="22"/>
      <c r="L40" s="328"/>
      <c r="M40" s="22"/>
    </row>
    <row r="41" spans="3:13" x14ac:dyDescent="0.55000000000000004">
      <c r="C41" s="318" t="s">
        <v>57</v>
      </c>
      <c r="K41" s="22"/>
      <c r="L41" s="328"/>
      <c r="M41" s="22"/>
    </row>
    <row r="42" spans="3:13" x14ac:dyDescent="0.55000000000000004">
      <c r="C42" s="318" t="s">
        <v>181</v>
      </c>
      <c r="K42" s="22"/>
      <c r="L42" s="328"/>
      <c r="M42" s="22"/>
    </row>
  </sheetData>
  <mergeCells count="12">
    <mergeCell ref="C37:I37"/>
    <mergeCell ref="C38:I38"/>
    <mergeCell ref="C32:I32"/>
    <mergeCell ref="C33:I33"/>
    <mergeCell ref="C34:I34"/>
    <mergeCell ref="C35:I35"/>
    <mergeCell ref="C36:I36"/>
    <mergeCell ref="C3:I3"/>
    <mergeCell ref="C5:C6"/>
    <mergeCell ref="D5:F5"/>
    <mergeCell ref="H5:I5"/>
    <mergeCell ref="A1:C1"/>
  </mergeCells>
  <hyperlinks>
    <hyperlink ref="A1" location="Contents!A1" display="Contents" xr:uid="{00000000-0004-0000-1200-000000000000}"/>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BD4FF"/>
    <pageSetUpPr fitToPage="1"/>
  </sheetPr>
  <dimension ref="A1:Q30"/>
  <sheetViews>
    <sheetView showGridLines="0" zoomScaleNormal="100" workbookViewId="0">
      <selection activeCell="B2" sqref="B2"/>
    </sheetView>
  </sheetViews>
  <sheetFormatPr defaultRowHeight="15" customHeight="1" x14ac:dyDescent="0.55000000000000004"/>
  <sheetData>
    <row r="1" spans="1:17" ht="15" customHeight="1" x14ac:dyDescent="0.55000000000000004">
      <c r="A1" t="s">
        <v>1</v>
      </c>
    </row>
    <row r="3" spans="1:17" ht="33.299999999999997" x14ac:dyDescent="1.2">
      <c r="G3" s="3"/>
      <c r="H3" s="3"/>
      <c r="J3" s="3"/>
      <c r="K3" s="3"/>
      <c r="L3" s="3"/>
    </row>
    <row r="4" spans="1:17" ht="45.9" x14ac:dyDescent="1.65">
      <c r="E4" s="204" t="s">
        <v>167</v>
      </c>
      <c r="F4" s="202"/>
      <c r="G4" s="205"/>
      <c r="H4" s="205"/>
      <c r="I4" s="206"/>
      <c r="J4" s="205"/>
      <c r="K4" s="205"/>
      <c r="L4" s="205"/>
      <c r="M4" s="202"/>
      <c r="N4" s="202"/>
      <c r="O4" s="202"/>
      <c r="P4" s="202"/>
      <c r="Q4" s="202"/>
    </row>
    <row r="9" spans="1:17" ht="18.3" x14ac:dyDescent="0.7">
      <c r="C9" s="77" t="s">
        <v>2</v>
      </c>
    </row>
    <row r="10" spans="1:17" ht="14.4" x14ac:dyDescent="0.55000000000000004">
      <c r="C10" s="4" t="s">
        <v>3</v>
      </c>
      <c r="E10" t="s">
        <v>4</v>
      </c>
    </row>
    <row r="11" spans="1:17" ht="15" customHeight="1" x14ac:dyDescent="0.55000000000000004">
      <c r="C11" s="4" t="s">
        <v>7</v>
      </c>
      <c r="E11" t="s">
        <v>131</v>
      </c>
    </row>
    <row r="12" spans="1:17" ht="14.4" x14ac:dyDescent="0.55000000000000004">
      <c r="C12" s="4" t="s">
        <v>5</v>
      </c>
      <c r="E12" t="s">
        <v>6</v>
      </c>
    </row>
    <row r="13" spans="1:17" ht="15" customHeight="1" x14ac:dyDescent="0.55000000000000004">
      <c r="C13" s="4" t="s">
        <v>8</v>
      </c>
      <c r="E13" t="s">
        <v>9</v>
      </c>
    </row>
    <row r="14" spans="1:17" ht="15" customHeight="1" x14ac:dyDescent="0.55000000000000004">
      <c r="C14" s="4" t="s">
        <v>10</v>
      </c>
      <c r="E14" t="s">
        <v>11</v>
      </c>
    </row>
    <row r="15" spans="1:17" ht="15" customHeight="1" x14ac:dyDescent="0.55000000000000004">
      <c r="C15" s="4" t="s">
        <v>12</v>
      </c>
      <c r="E15" t="s">
        <v>13</v>
      </c>
    </row>
    <row r="16" spans="1:17" ht="15" customHeight="1" x14ac:dyDescent="0.55000000000000004">
      <c r="C16" s="4" t="s">
        <v>14</v>
      </c>
      <c r="E16" t="s">
        <v>114</v>
      </c>
    </row>
    <row r="17" spans="1:14" ht="15" customHeight="1" x14ac:dyDescent="0.55000000000000004">
      <c r="C17" s="4" t="s">
        <v>134</v>
      </c>
      <c r="E17" t="s">
        <v>140</v>
      </c>
    </row>
    <row r="18" spans="1:14" ht="15" customHeight="1" x14ac:dyDescent="0.55000000000000004">
      <c r="C18" s="4" t="s">
        <v>135</v>
      </c>
      <c r="E18" s="202" t="s">
        <v>168</v>
      </c>
      <c r="F18" s="202"/>
      <c r="G18" s="202"/>
      <c r="H18" s="202"/>
      <c r="I18" s="202"/>
      <c r="J18" s="202"/>
      <c r="K18" s="202"/>
      <c r="L18" s="202"/>
      <c r="M18" s="202"/>
      <c r="N18" s="202"/>
    </row>
    <row r="20" spans="1:14" ht="15" customHeight="1" x14ac:dyDescent="0.7">
      <c r="C20" s="77" t="s">
        <v>15</v>
      </c>
    </row>
    <row r="21" spans="1:14" ht="15" customHeight="1" x14ac:dyDescent="0.55000000000000004">
      <c r="C21" s="4" t="s">
        <v>17</v>
      </c>
      <c r="E21" t="s">
        <v>18</v>
      </c>
    </row>
    <row r="22" spans="1:14" ht="15" customHeight="1" x14ac:dyDescent="0.55000000000000004">
      <c r="C22" s="4" t="s">
        <v>19</v>
      </c>
      <c r="E22" t="s">
        <v>20</v>
      </c>
    </row>
    <row r="23" spans="1:14" ht="15" customHeight="1" x14ac:dyDescent="0.55000000000000004">
      <c r="C23" s="4" t="s">
        <v>21</v>
      </c>
      <c r="E23" t="s">
        <v>22</v>
      </c>
    </row>
    <row r="24" spans="1:14" ht="15" customHeight="1" x14ac:dyDescent="0.55000000000000004">
      <c r="A24" s="2"/>
      <c r="C24" s="159" t="s">
        <v>138</v>
      </c>
      <c r="D24" s="16"/>
      <c r="E24" t="s">
        <v>16</v>
      </c>
    </row>
    <row r="25" spans="1:14" ht="15" customHeight="1" x14ac:dyDescent="0.55000000000000004">
      <c r="A25" s="2"/>
      <c r="C25" s="159" t="s">
        <v>139</v>
      </c>
      <c r="D25" s="16"/>
      <c r="E25" t="s">
        <v>141</v>
      </c>
    </row>
    <row r="26" spans="1:14" ht="15" customHeight="1" x14ac:dyDescent="0.55000000000000004">
      <c r="C26" s="4" t="s">
        <v>23</v>
      </c>
      <c r="E26" t="s">
        <v>24</v>
      </c>
    </row>
    <row r="27" spans="1:14" ht="15" customHeight="1" x14ac:dyDescent="0.55000000000000004">
      <c r="C27" s="4" t="s">
        <v>25</v>
      </c>
      <c r="E27" t="s">
        <v>26</v>
      </c>
    </row>
    <row r="28" spans="1:14" ht="15" customHeight="1" x14ac:dyDescent="0.55000000000000004">
      <c r="C28" s="4" t="s">
        <v>27</v>
      </c>
      <c r="E28" t="s">
        <v>28</v>
      </c>
    </row>
    <row r="29" spans="1:14" ht="15" customHeight="1" x14ac:dyDescent="0.55000000000000004">
      <c r="C29" s="4" t="s">
        <v>29</v>
      </c>
      <c r="E29" t="s">
        <v>30</v>
      </c>
    </row>
    <row r="30" spans="1:14" ht="15" customHeight="1" x14ac:dyDescent="0.55000000000000004">
      <c r="C30" s="4" t="s">
        <v>31</v>
      </c>
      <c r="E30" t="s">
        <v>145</v>
      </c>
    </row>
  </sheetData>
  <hyperlinks>
    <hyperlink ref="C10" location="'Table 1a'!A1" display="Table 1a" xr:uid="{00000000-0004-0000-0100-000000000000}"/>
    <hyperlink ref="C12" location="'Table 1b'!A1" display="Table 1b" xr:uid="{00000000-0004-0000-0100-000001000000}"/>
    <hyperlink ref="C11" location="'Figure 1'!A1" display="Figure 1" xr:uid="{00000000-0004-0000-0100-000002000000}"/>
    <hyperlink ref="C13" location="'Table 2a'!A1" display="Table 2a" xr:uid="{00000000-0004-0000-0100-000003000000}"/>
    <hyperlink ref="C14" location="'Table 2b'!A1" display="Table 2b" xr:uid="{00000000-0004-0000-0100-000004000000}"/>
    <hyperlink ref="C15" location="'Table 2c'!A1" display="Table 2c" xr:uid="{00000000-0004-0000-0100-000005000000}"/>
    <hyperlink ref="C16" location="'Table 2d'!A1" display="Table 2d" xr:uid="{00000000-0004-0000-0100-000006000000}"/>
    <hyperlink ref="C24" location="'Figure 3 Data'!A1" display="Figure 3 Data" xr:uid="{00000000-0004-0000-0100-000007000000}"/>
    <hyperlink ref="C25" location="'Figure 3'!A1" display="Figure 3" xr:uid="{00000000-0004-0000-0100-000008000000}"/>
    <hyperlink ref="C21" location="'Table 3a'!A1" display="Table 3a" xr:uid="{00000000-0004-0000-0100-000009000000}"/>
    <hyperlink ref="C22" location="'Table 3b'!A1" display="Table 3b" xr:uid="{00000000-0004-0000-0100-00000A000000}"/>
    <hyperlink ref="C23" location="'Table 3c'!A1" display="Table 3c" xr:uid="{00000000-0004-0000-0100-00000B000000}"/>
    <hyperlink ref="C26" location="'Table 3d'!A1" display="Table 3d" xr:uid="{00000000-0004-0000-0100-00000C000000}"/>
    <hyperlink ref="C27" location="'Table 4a'!A1" display="Table 4a" xr:uid="{00000000-0004-0000-0100-00000D000000}"/>
    <hyperlink ref="C28" location="'Table 4b'!A1" display="Table 4b" xr:uid="{00000000-0004-0000-0100-00000E000000}"/>
    <hyperlink ref="C29" location="'Table 4c'!A1" display="Table 4c" xr:uid="{00000000-0004-0000-0100-00000F000000}"/>
    <hyperlink ref="C30" location="'Table 4d'!A1" display="Table 4d" xr:uid="{00000000-0004-0000-0100-000010000000}"/>
    <hyperlink ref="C17" location="'Figure 2 Data'!A1" display="Figure 2 Data" xr:uid="{00000000-0004-0000-0100-000011000000}"/>
    <hyperlink ref="C18" location="'Figure 2'!A1" display="Figure 2" xr:uid="{00000000-0004-0000-0100-000012000000}"/>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rgb="FF002060"/>
    <pageSetUpPr fitToPage="1"/>
  </sheetPr>
  <dimension ref="A1:M42"/>
  <sheetViews>
    <sheetView showGridLines="0" zoomScaleNormal="100" workbookViewId="0">
      <selection sqref="A1:C1"/>
    </sheetView>
  </sheetViews>
  <sheetFormatPr defaultColWidth="8.83984375" defaultRowHeight="14.4" x14ac:dyDescent="0.55000000000000004"/>
  <cols>
    <col min="1" max="2" width="1.68359375" style="18" customWidth="1"/>
    <col min="3" max="3" width="16.68359375" style="18" customWidth="1"/>
    <col min="4" max="6" width="18.68359375" style="18" customWidth="1"/>
    <col min="7" max="7" width="3.68359375" style="18" customWidth="1"/>
    <col min="8" max="10" width="18.68359375" style="18" customWidth="1"/>
    <col min="11" max="11" width="8.83984375" style="18"/>
    <col min="12" max="12" width="10" style="18" bestFit="1" customWidth="1"/>
    <col min="13" max="16384" width="8.83984375" style="18"/>
  </cols>
  <sheetData>
    <row r="1" spans="1:13" s="5" customFormat="1" ht="15" customHeight="1" x14ac:dyDescent="0.55000000000000004">
      <c r="A1" s="337" t="s">
        <v>32</v>
      </c>
      <c r="B1" s="337"/>
      <c r="C1" s="337"/>
    </row>
    <row r="2" spans="1:13" ht="15" customHeight="1" x14ac:dyDescent="0.55000000000000004"/>
    <row r="3" spans="1:13" ht="33" customHeight="1" x14ac:dyDescent="0.55000000000000004">
      <c r="C3" s="332" t="s">
        <v>85</v>
      </c>
      <c r="D3" s="332"/>
      <c r="E3" s="332"/>
      <c r="F3" s="332"/>
      <c r="G3" s="332"/>
      <c r="H3" s="332"/>
      <c r="I3" s="332"/>
      <c r="J3" s="118"/>
    </row>
    <row r="4" spans="1:13" ht="6" customHeight="1" x14ac:dyDescent="0.55000000000000004">
      <c r="C4" s="22"/>
      <c r="D4" s="39"/>
      <c r="E4" s="39"/>
      <c r="F4" s="39"/>
      <c r="G4" s="39"/>
      <c r="H4" s="39"/>
      <c r="I4" s="22"/>
      <c r="J4" s="22"/>
    </row>
    <row r="5" spans="1:13" ht="15" customHeight="1" x14ac:dyDescent="0.55000000000000004">
      <c r="C5" s="368" t="s">
        <v>34</v>
      </c>
      <c r="D5" s="354" t="s">
        <v>69</v>
      </c>
      <c r="E5" s="355"/>
      <c r="F5" s="355"/>
      <c r="G5" s="39"/>
      <c r="H5" s="355" t="s">
        <v>69</v>
      </c>
      <c r="I5" s="355"/>
      <c r="J5" s="119"/>
    </row>
    <row r="6" spans="1:13" s="40" customFormat="1" ht="46" customHeight="1" x14ac:dyDescent="0.55000000000000004">
      <c r="C6" s="369"/>
      <c r="D6" s="43" t="s">
        <v>80</v>
      </c>
      <c r="E6" s="41" t="s">
        <v>81</v>
      </c>
      <c r="F6" s="30" t="s">
        <v>82</v>
      </c>
      <c r="G6" s="42"/>
      <c r="H6" s="314" t="s">
        <v>176</v>
      </c>
      <c r="I6" s="32" t="s">
        <v>83</v>
      </c>
      <c r="J6" s="42"/>
    </row>
    <row r="7" spans="1:13" ht="17.25" customHeight="1" x14ac:dyDescent="0.55000000000000004">
      <c r="A7" s="6"/>
      <c r="B7" s="6"/>
      <c r="C7" s="111" t="s">
        <v>41</v>
      </c>
      <c r="D7" s="85">
        <v>0</v>
      </c>
      <c r="E7" s="66">
        <v>354969</v>
      </c>
      <c r="F7" s="68">
        <v>354969</v>
      </c>
      <c r="G7" s="68"/>
      <c r="H7" s="83">
        <v>1771055</v>
      </c>
      <c r="I7" s="69">
        <v>2126024</v>
      </c>
      <c r="J7" s="143"/>
      <c r="M7" s="84"/>
    </row>
    <row r="8" spans="1:13" ht="17.25" customHeight="1" x14ac:dyDescent="0.55000000000000004">
      <c r="A8" s="6"/>
      <c r="B8" s="6"/>
      <c r="C8" s="112" t="s">
        <v>43</v>
      </c>
      <c r="D8" s="65">
        <v>0</v>
      </c>
      <c r="E8" s="68">
        <v>444943</v>
      </c>
      <c r="F8" s="71">
        <v>444943</v>
      </c>
      <c r="G8" s="68"/>
      <c r="H8" s="79">
        <v>1864295</v>
      </c>
      <c r="I8" s="71">
        <v>2309238</v>
      </c>
      <c r="J8" s="143"/>
      <c r="M8" s="84"/>
    </row>
    <row r="9" spans="1:13" ht="17.25" customHeight="1" x14ac:dyDescent="0.55000000000000004">
      <c r="A9" s="6"/>
      <c r="B9" s="6"/>
      <c r="C9" s="112" t="s">
        <v>45</v>
      </c>
      <c r="D9" s="65">
        <v>0</v>
      </c>
      <c r="E9" s="68">
        <v>500960</v>
      </c>
      <c r="F9" s="71">
        <v>500960</v>
      </c>
      <c r="G9" s="68"/>
      <c r="H9" s="79">
        <v>1832983</v>
      </c>
      <c r="I9" s="71">
        <v>2333943</v>
      </c>
      <c r="J9" s="143"/>
      <c r="M9" s="84"/>
    </row>
    <row r="10" spans="1:13" ht="17.25" customHeight="1" x14ac:dyDescent="0.55000000000000004">
      <c r="A10" s="6"/>
      <c r="B10" s="6"/>
      <c r="C10" s="112" t="s">
        <v>47</v>
      </c>
      <c r="D10" s="65">
        <v>0</v>
      </c>
      <c r="E10" s="68">
        <v>509436</v>
      </c>
      <c r="F10" s="71">
        <v>509436</v>
      </c>
      <c r="G10" s="68"/>
      <c r="H10" s="79">
        <v>1790147</v>
      </c>
      <c r="I10" s="71">
        <v>2299583</v>
      </c>
      <c r="J10" s="143"/>
      <c r="M10" s="84"/>
    </row>
    <row r="11" spans="1:13" ht="17.25" customHeight="1" x14ac:dyDescent="0.55000000000000004">
      <c r="A11" s="6"/>
      <c r="B11" s="6"/>
      <c r="C11" s="112" t="s">
        <v>48</v>
      </c>
      <c r="D11" s="65">
        <v>946</v>
      </c>
      <c r="E11" s="68">
        <v>496810</v>
      </c>
      <c r="F11" s="71">
        <v>497756</v>
      </c>
      <c r="G11" s="68"/>
      <c r="H11" s="79">
        <v>1819499</v>
      </c>
      <c r="I11" s="71">
        <v>2317255</v>
      </c>
      <c r="J11" s="143"/>
      <c r="M11" s="84"/>
    </row>
    <row r="12" spans="1:13" ht="17.25" customHeight="1" x14ac:dyDescent="0.55000000000000004">
      <c r="A12" s="6"/>
      <c r="B12" s="6"/>
      <c r="C12" s="86" t="s">
        <v>91</v>
      </c>
      <c r="D12" s="65">
        <v>3536</v>
      </c>
      <c r="E12" s="68">
        <v>515107</v>
      </c>
      <c r="F12" s="71">
        <v>518643</v>
      </c>
      <c r="G12" s="68"/>
      <c r="H12" s="79">
        <v>1824847</v>
      </c>
      <c r="I12" s="71">
        <v>2343490</v>
      </c>
      <c r="J12" s="143"/>
      <c r="M12" s="84"/>
    </row>
    <row r="13" spans="1:13" ht="17.25" customHeight="1" x14ac:dyDescent="0.55000000000000004">
      <c r="A13" s="6"/>
      <c r="B13" s="6"/>
      <c r="C13" s="86" t="s">
        <v>49</v>
      </c>
      <c r="D13" s="65">
        <v>4777</v>
      </c>
      <c r="E13" s="68">
        <v>471484</v>
      </c>
      <c r="F13" s="71">
        <v>476261</v>
      </c>
      <c r="G13" s="68"/>
      <c r="H13" s="79">
        <v>1782186</v>
      </c>
      <c r="I13" s="71">
        <v>2258447</v>
      </c>
      <c r="J13" s="143"/>
      <c r="M13" s="84"/>
    </row>
    <row r="14" spans="1:13" ht="17.25" customHeight="1" x14ac:dyDescent="0.55000000000000004">
      <c r="A14" s="6"/>
      <c r="B14" s="6"/>
      <c r="C14" s="86" t="s">
        <v>50</v>
      </c>
      <c r="D14" s="65">
        <v>6214</v>
      </c>
      <c r="E14" s="68">
        <v>477395</v>
      </c>
      <c r="F14" s="71">
        <v>483609</v>
      </c>
      <c r="G14" s="68"/>
      <c r="H14" s="79">
        <v>1763237</v>
      </c>
      <c r="I14" s="71">
        <v>2246846</v>
      </c>
      <c r="J14" s="143"/>
      <c r="M14" s="84"/>
    </row>
    <row r="15" spans="1:13" ht="17.25" customHeight="1" x14ac:dyDescent="0.55000000000000004">
      <c r="A15" s="6"/>
      <c r="B15" s="6"/>
      <c r="C15" s="86" t="s">
        <v>51</v>
      </c>
      <c r="D15" s="65">
        <v>7211</v>
      </c>
      <c r="E15" s="68">
        <v>494900</v>
      </c>
      <c r="F15" s="71">
        <v>502111</v>
      </c>
      <c r="G15" s="68"/>
      <c r="H15" s="79">
        <v>1712572</v>
      </c>
      <c r="I15" s="71">
        <v>2214683</v>
      </c>
      <c r="J15" s="143"/>
      <c r="M15" s="84"/>
    </row>
    <row r="16" spans="1:13" ht="17.25" customHeight="1" x14ac:dyDescent="0.55000000000000004">
      <c r="A16" s="6"/>
      <c r="B16" s="6"/>
      <c r="C16" s="86" t="s">
        <v>52</v>
      </c>
      <c r="D16" s="65">
        <v>7743</v>
      </c>
      <c r="E16" s="68">
        <v>498719</v>
      </c>
      <c r="F16" s="71">
        <v>506462</v>
      </c>
      <c r="G16" s="68"/>
      <c r="H16" s="79">
        <v>1709367</v>
      </c>
      <c r="I16" s="71">
        <v>2215829</v>
      </c>
      <c r="J16" s="143"/>
      <c r="M16" s="84"/>
    </row>
    <row r="17" spans="1:13" ht="17.25" customHeight="1" x14ac:dyDescent="0.55000000000000004">
      <c r="A17" s="6"/>
      <c r="B17" s="6"/>
      <c r="C17" s="86" t="s">
        <v>92</v>
      </c>
      <c r="D17" s="65">
        <v>8331</v>
      </c>
      <c r="E17" s="68">
        <v>509224</v>
      </c>
      <c r="F17" s="71">
        <v>517555</v>
      </c>
      <c r="G17" s="68"/>
      <c r="H17" s="79">
        <v>1696853</v>
      </c>
      <c r="I17" s="71">
        <v>2214408</v>
      </c>
      <c r="J17" s="143"/>
    </row>
    <row r="18" spans="1:13" ht="17.25" customHeight="1" x14ac:dyDescent="0.55000000000000004">
      <c r="A18" s="6"/>
      <c r="B18" s="6"/>
      <c r="C18" s="86" t="s">
        <v>53</v>
      </c>
      <c r="D18" s="65">
        <v>9575</v>
      </c>
      <c r="E18" s="68">
        <v>507897</v>
      </c>
      <c r="F18" s="71">
        <v>517472</v>
      </c>
      <c r="G18" s="68"/>
      <c r="H18" s="79">
        <v>1709885</v>
      </c>
      <c r="I18" s="71">
        <v>2227357</v>
      </c>
      <c r="J18" s="143"/>
    </row>
    <row r="19" spans="1:13" ht="17.25" customHeight="1" x14ac:dyDescent="0.55000000000000004">
      <c r="A19" s="6"/>
      <c r="B19" s="6"/>
      <c r="C19" s="86" t="s">
        <v>54</v>
      </c>
      <c r="D19" s="65">
        <v>12023</v>
      </c>
      <c r="E19" s="68">
        <v>508808</v>
      </c>
      <c r="F19" s="71">
        <v>520831</v>
      </c>
      <c r="G19" s="68"/>
      <c r="H19" s="79">
        <v>1672772</v>
      </c>
      <c r="I19" s="71">
        <v>2193603</v>
      </c>
      <c r="J19" s="143"/>
    </row>
    <row r="20" spans="1:13" s="22" customFormat="1" ht="17.25" customHeight="1" x14ac:dyDescent="0.55000000000000004">
      <c r="A20" s="73"/>
      <c r="B20" s="73"/>
      <c r="C20" s="87" t="s">
        <v>55</v>
      </c>
      <c r="D20" s="65">
        <v>14914</v>
      </c>
      <c r="E20" s="68">
        <v>473677</v>
      </c>
      <c r="F20" s="71">
        <v>488591</v>
      </c>
      <c r="G20" s="68"/>
      <c r="H20" s="79">
        <v>1661303</v>
      </c>
      <c r="I20" s="71">
        <v>2149894</v>
      </c>
      <c r="J20" s="18"/>
      <c r="L20" s="18"/>
    </row>
    <row r="21" spans="1:13" s="22" customFormat="1" ht="17.25" customHeight="1" x14ac:dyDescent="0.55000000000000004">
      <c r="A21" s="73"/>
      <c r="B21" s="73"/>
      <c r="C21" s="87" t="s">
        <v>96</v>
      </c>
      <c r="D21" s="65">
        <v>18140</v>
      </c>
      <c r="E21" s="71">
        <v>506830</v>
      </c>
      <c r="F21" s="71">
        <v>524970</v>
      </c>
      <c r="G21" s="68"/>
      <c r="H21" s="312">
        <v>1630752</v>
      </c>
      <c r="I21" s="313">
        <v>2155722</v>
      </c>
      <c r="J21" s="18"/>
      <c r="L21" s="172"/>
    </row>
    <row r="22" spans="1:13" ht="17.25" customHeight="1" x14ac:dyDescent="0.55000000000000004">
      <c r="A22" s="55"/>
      <c r="B22" s="55"/>
      <c r="C22" s="108" t="s">
        <v>103</v>
      </c>
      <c r="D22" s="65">
        <v>22466</v>
      </c>
      <c r="E22" s="65">
        <v>506304</v>
      </c>
      <c r="F22" s="68">
        <v>528770</v>
      </c>
      <c r="G22" s="68"/>
      <c r="H22" s="312">
        <v>1659163</v>
      </c>
      <c r="I22" s="313">
        <v>2187933</v>
      </c>
      <c r="K22" s="22"/>
      <c r="L22" s="172"/>
      <c r="M22" s="22"/>
    </row>
    <row r="23" spans="1:13" ht="17.25" customHeight="1" x14ac:dyDescent="0.55000000000000004">
      <c r="A23" s="55"/>
      <c r="B23" s="55"/>
      <c r="C23" s="87" t="s">
        <v>109</v>
      </c>
      <c r="D23" s="65">
        <v>27373</v>
      </c>
      <c r="E23" s="65">
        <v>488088</v>
      </c>
      <c r="F23" s="71">
        <v>515461</v>
      </c>
      <c r="G23" s="68"/>
      <c r="H23" s="312">
        <v>1605549</v>
      </c>
      <c r="I23" s="313">
        <v>2121010</v>
      </c>
      <c r="K23" s="22"/>
      <c r="L23" s="172"/>
      <c r="M23" s="22"/>
    </row>
    <row r="24" spans="1:13" s="22" customFormat="1" ht="17.25" customHeight="1" x14ac:dyDescent="0.55000000000000004">
      <c r="A24" s="56"/>
      <c r="B24" s="56"/>
      <c r="C24" s="87" t="s">
        <v>123</v>
      </c>
      <c r="D24" s="68">
        <v>32252</v>
      </c>
      <c r="E24" s="65">
        <v>498756</v>
      </c>
      <c r="F24" s="71">
        <v>531008</v>
      </c>
      <c r="G24" s="68"/>
      <c r="H24" s="312">
        <v>1589466</v>
      </c>
      <c r="I24" s="313">
        <v>2120474</v>
      </c>
      <c r="J24" s="18"/>
      <c r="L24" s="172"/>
    </row>
    <row r="25" spans="1:13" s="22" customFormat="1" ht="17.25" customHeight="1" x14ac:dyDescent="0.55000000000000004">
      <c r="A25" s="56"/>
      <c r="B25" s="56"/>
      <c r="C25" s="87" t="s">
        <v>132</v>
      </c>
      <c r="D25" s="68">
        <v>36672</v>
      </c>
      <c r="E25" s="65">
        <v>497092</v>
      </c>
      <c r="F25" s="71">
        <f t="shared" ref="F25:F29" si="0">E25+D25</f>
        <v>533764</v>
      </c>
      <c r="G25" s="68"/>
      <c r="H25" s="312">
        <v>1549754</v>
      </c>
      <c r="I25" s="313">
        <v>2083518</v>
      </c>
      <c r="J25" s="18"/>
      <c r="L25" s="172"/>
    </row>
    <row r="26" spans="1:13" s="22" customFormat="1" ht="17.25" customHeight="1" x14ac:dyDescent="0.55000000000000004">
      <c r="A26" s="56"/>
      <c r="B26" s="56"/>
      <c r="C26" s="190" t="s">
        <v>144</v>
      </c>
      <c r="D26" s="197">
        <v>40271</v>
      </c>
      <c r="E26" s="197">
        <v>498456</v>
      </c>
      <c r="F26" s="198">
        <f t="shared" si="0"/>
        <v>538727</v>
      </c>
      <c r="G26" s="68"/>
      <c r="H26" s="312">
        <v>1527968</v>
      </c>
      <c r="I26" s="313">
        <v>2066695</v>
      </c>
      <c r="J26" s="18"/>
      <c r="L26" s="172"/>
    </row>
    <row r="27" spans="1:13" s="22" customFormat="1" x14ac:dyDescent="0.55000000000000004">
      <c r="A27" s="56"/>
      <c r="B27" s="56"/>
      <c r="C27" s="107" t="s">
        <v>146</v>
      </c>
      <c r="D27" s="240">
        <v>43888</v>
      </c>
      <c r="E27" s="240">
        <v>500089</v>
      </c>
      <c r="F27" s="198">
        <f t="shared" si="0"/>
        <v>543977</v>
      </c>
      <c r="G27" s="198"/>
      <c r="H27" s="312">
        <v>1486995</v>
      </c>
      <c r="I27" s="313">
        <v>2030972</v>
      </c>
      <c r="J27" s="18"/>
      <c r="L27" s="172"/>
    </row>
    <row r="28" spans="1:13" ht="16.5" x14ac:dyDescent="0.55000000000000004">
      <c r="C28" s="107" t="s">
        <v>156</v>
      </c>
      <c r="D28" s="240">
        <v>49546</v>
      </c>
      <c r="E28" s="240">
        <v>525219</v>
      </c>
      <c r="F28" s="198">
        <f t="shared" si="0"/>
        <v>574765</v>
      </c>
      <c r="G28" s="198"/>
      <c r="H28" s="312">
        <v>1422472</v>
      </c>
      <c r="I28" s="313">
        <v>1997237</v>
      </c>
      <c r="K28" s="22"/>
      <c r="L28" s="172"/>
      <c r="M28" s="22"/>
    </row>
    <row r="29" spans="1:13" ht="16.5" x14ac:dyDescent="0.55000000000000004">
      <c r="C29" s="107" t="s">
        <v>157</v>
      </c>
      <c r="D29" s="240">
        <v>53546</v>
      </c>
      <c r="E29" s="240">
        <v>513501</v>
      </c>
      <c r="F29" s="239">
        <f t="shared" si="0"/>
        <v>567047</v>
      </c>
      <c r="G29" s="198"/>
      <c r="H29" s="312">
        <v>1412164</v>
      </c>
      <c r="I29" s="313">
        <v>1979211</v>
      </c>
      <c r="K29" s="22"/>
      <c r="L29" s="172"/>
      <c r="M29" s="22"/>
    </row>
    <row r="30" spans="1:13" x14ac:dyDescent="0.55000000000000004">
      <c r="C30" s="190" t="s">
        <v>164</v>
      </c>
      <c r="D30" s="240">
        <v>57776</v>
      </c>
      <c r="E30" s="240">
        <v>523349</v>
      </c>
      <c r="F30" s="239">
        <v>581125</v>
      </c>
      <c r="G30" s="198"/>
      <c r="H30" s="312">
        <v>1393434</v>
      </c>
      <c r="I30" s="313">
        <v>1974559</v>
      </c>
      <c r="K30" s="22"/>
      <c r="L30" s="172"/>
      <c r="M30" s="22"/>
    </row>
    <row r="31" spans="1:13" ht="15" customHeight="1" thickBot="1" x14ac:dyDescent="0.6">
      <c r="C31" s="210" t="s">
        <v>169</v>
      </c>
      <c r="D31" s="221">
        <v>60176</v>
      </c>
      <c r="E31" s="221">
        <v>536289</v>
      </c>
      <c r="F31" s="222">
        <v>596465</v>
      </c>
      <c r="G31" s="198"/>
      <c r="H31" s="257">
        <v>1368392</v>
      </c>
      <c r="I31" s="223">
        <v>1964857</v>
      </c>
      <c r="K31" s="22"/>
      <c r="L31" s="172"/>
      <c r="M31" s="22"/>
    </row>
    <row r="32" spans="1:13" ht="15" customHeight="1" x14ac:dyDescent="0.55000000000000004">
      <c r="C32" s="386" t="s">
        <v>93</v>
      </c>
      <c r="D32" s="386"/>
      <c r="E32" s="386"/>
      <c r="F32" s="386"/>
      <c r="G32" s="386"/>
      <c r="H32" s="386"/>
      <c r="I32" s="386"/>
      <c r="K32" s="22"/>
      <c r="L32" s="172"/>
      <c r="M32" s="22"/>
    </row>
    <row r="33" spans="3:13" x14ac:dyDescent="0.55000000000000004">
      <c r="C33" s="386" t="s">
        <v>94</v>
      </c>
      <c r="D33" s="386"/>
      <c r="E33" s="386"/>
      <c r="F33" s="386"/>
      <c r="G33" s="386"/>
      <c r="H33" s="386"/>
      <c r="I33" s="386"/>
      <c r="K33" s="22"/>
      <c r="L33" s="172"/>
      <c r="M33" s="22"/>
    </row>
    <row r="34" spans="3:13" x14ac:dyDescent="0.55000000000000004">
      <c r="C34" s="387" t="s">
        <v>95</v>
      </c>
      <c r="D34" s="387"/>
      <c r="E34" s="387"/>
      <c r="F34" s="387"/>
      <c r="G34" s="387"/>
      <c r="H34" s="387"/>
      <c r="I34" s="387"/>
      <c r="K34" s="22"/>
      <c r="L34" s="172"/>
      <c r="M34" s="22"/>
    </row>
    <row r="35" spans="3:13" x14ac:dyDescent="0.55000000000000004">
      <c r="C35" s="387" t="s">
        <v>106</v>
      </c>
      <c r="D35" s="387"/>
      <c r="E35" s="387"/>
      <c r="F35" s="387"/>
      <c r="G35" s="387"/>
      <c r="H35" s="387"/>
      <c r="I35" s="387"/>
      <c r="K35" s="22"/>
      <c r="L35" s="172"/>
      <c r="M35" s="22"/>
    </row>
    <row r="36" spans="3:13" x14ac:dyDescent="0.55000000000000004">
      <c r="C36" s="371" t="s">
        <v>124</v>
      </c>
      <c r="D36" s="371"/>
      <c r="E36" s="371"/>
      <c r="F36" s="371"/>
      <c r="G36" s="371"/>
      <c r="H36" s="371"/>
      <c r="I36" s="371"/>
      <c r="K36" s="22"/>
      <c r="L36" s="172"/>
      <c r="M36" s="22"/>
    </row>
    <row r="37" spans="3:13" x14ac:dyDescent="0.55000000000000004">
      <c r="C37" s="371" t="s">
        <v>171</v>
      </c>
      <c r="D37" s="371"/>
      <c r="E37" s="371"/>
      <c r="F37" s="371"/>
      <c r="G37" s="371"/>
      <c r="H37" s="371"/>
      <c r="I37" s="371"/>
      <c r="K37" s="22"/>
      <c r="L37" s="172"/>
      <c r="M37" s="22"/>
    </row>
    <row r="38" spans="3:13" ht="15" customHeight="1" x14ac:dyDescent="0.55000000000000004">
      <c r="C38" s="351" t="s">
        <v>158</v>
      </c>
      <c r="D38" s="351"/>
      <c r="E38" s="351"/>
      <c r="F38" s="351"/>
      <c r="G38" s="351"/>
      <c r="H38" s="351"/>
      <c r="I38" s="351"/>
      <c r="K38" s="22"/>
      <c r="L38" s="172"/>
      <c r="M38" s="22"/>
    </row>
    <row r="39" spans="3:13" x14ac:dyDescent="0.55000000000000004">
      <c r="C39" s="184" t="s">
        <v>159</v>
      </c>
      <c r="G39" s="22"/>
      <c r="K39" s="22"/>
      <c r="L39" s="172"/>
      <c r="M39" s="22"/>
    </row>
    <row r="40" spans="3:13" x14ac:dyDescent="0.55000000000000004">
      <c r="C40" s="81" t="s">
        <v>180</v>
      </c>
      <c r="K40" s="22"/>
      <c r="L40" s="172"/>
      <c r="M40" s="22"/>
    </row>
    <row r="41" spans="3:13" x14ac:dyDescent="0.55000000000000004">
      <c r="C41" s="318" t="s">
        <v>57</v>
      </c>
      <c r="K41" s="22"/>
      <c r="L41" s="172"/>
      <c r="M41" s="22"/>
    </row>
    <row r="42" spans="3:13" x14ac:dyDescent="0.55000000000000004">
      <c r="C42" s="318" t="s">
        <v>181</v>
      </c>
      <c r="K42" s="22"/>
      <c r="L42" s="172"/>
      <c r="M42" s="22"/>
    </row>
  </sheetData>
  <mergeCells count="12">
    <mergeCell ref="C37:I37"/>
    <mergeCell ref="C38:I38"/>
    <mergeCell ref="C32:I32"/>
    <mergeCell ref="C33:I33"/>
    <mergeCell ref="C34:I34"/>
    <mergeCell ref="C35:I35"/>
    <mergeCell ref="C36:I36"/>
    <mergeCell ref="C3:I3"/>
    <mergeCell ref="C5:C6"/>
    <mergeCell ref="D5:F5"/>
    <mergeCell ref="H5:I5"/>
    <mergeCell ref="A1:C1"/>
  </mergeCells>
  <hyperlinks>
    <hyperlink ref="A1" location="Contents!A1" display="Contents" xr:uid="{00000000-0004-0000-1300-000000000000}"/>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002060"/>
    <pageSetUpPr fitToPage="1"/>
  </sheetPr>
  <dimension ref="A1:L24"/>
  <sheetViews>
    <sheetView showGridLines="0" zoomScaleNormal="100" workbookViewId="0">
      <selection sqref="A1:C1"/>
    </sheetView>
  </sheetViews>
  <sheetFormatPr defaultColWidth="8.83984375" defaultRowHeight="14.4" x14ac:dyDescent="0.55000000000000004"/>
  <cols>
    <col min="1" max="2" width="1.68359375" style="18" customWidth="1"/>
    <col min="3" max="3" width="33.68359375" style="18" customWidth="1"/>
    <col min="4" max="6" width="18.68359375" style="18" customWidth="1"/>
    <col min="7" max="7" width="1.68359375" style="18" customWidth="1"/>
    <col min="8" max="9" width="18.68359375" style="18" customWidth="1"/>
    <col min="10" max="16384" width="8.83984375" style="18"/>
  </cols>
  <sheetData>
    <row r="1" spans="1:12" s="5" customFormat="1" ht="15" customHeight="1" x14ac:dyDescent="0.55000000000000004">
      <c r="A1" s="337" t="s">
        <v>32</v>
      </c>
      <c r="B1" s="337"/>
      <c r="C1" s="337"/>
    </row>
    <row r="2" spans="1:12" ht="15" customHeight="1" x14ac:dyDescent="0.55000000000000004"/>
    <row r="3" spans="1:12" ht="33" customHeight="1" x14ac:dyDescent="0.55000000000000004">
      <c r="C3" s="332" t="s">
        <v>130</v>
      </c>
      <c r="D3" s="332"/>
      <c r="E3" s="332"/>
      <c r="F3" s="332"/>
      <c r="G3" s="332"/>
      <c r="H3" s="332"/>
      <c r="I3" s="332"/>
    </row>
    <row r="4" spans="1:12" ht="6" customHeight="1" x14ac:dyDescent="0.55000000000000004">
      <c r="C4" s="22"/>
      <c r="D4" s="39"/>
      <c r="E4" s="39"/>
      <c r="F4" s="39"/>
      <c r="G4" s="39"/>
      <c r="H4" s="39"/>
      <c r="I4" s="22"/>
    </row>
    <row r="5" spans="1:12" ht="15" customHeight="1" x14ac:dyDescent="0.55000000000000004">
      <c r="C5" s="333" t="s">
        <v>125</v>
      </c>
      <c r="D5" s="354" t="s">
        <v>73</v>
      </c>
      <c r="E5" s="355"/>
      <c r="F5" s="355"/>
      <c r="G5" s="39"/>
      <c r="H5" s="355" t="s">
        <v>73</v>
      </c>
      <c r="I5" s="355"/>
    </row>
    <row r="6" spans="1:12" s="40" customFormat="1" ht="46" customHeight="1" x14ac:dyDescent="0.55000000000000004">
      <c r="C6" s="334"/>
      <c r="D6" s="43" t="s">
        <v>80</v>
      </c>
      <c r="E6" s="41" t="s">
        <v>81</v>
      </c>
      <c r="F6" s="30" t="s">
        <v>82</v>
      </c>
      <c r="G6" s="42"/>
      <c r="H6" s="314" t="s">
        <v>175</v>
      </c>
      <c r="I6" s="32" t="s">
        <v>83</v>
      </c>
    </row>
    <row r="7" spans="1:12" ht="17.25" customHeight="1" x14ac:dyDescent="0.55000000000000004">
      <c r="A7" s="6"/>
      <c r="B7" s="6"/>
      <c r="C7" s="96" t="s">
        <v>118</v>
      </c>
      <c r="D7" s="241">
        <v>901</v>
      </c>
      <c r="E7" s="242">
        <v>284053</v>
      </c>
      <c r="F7" s="243">
        <f>SUM(D7:E7)</f>
        <v>284954</v>
      </c>
      <c r="G7" s="244"/>
      <c r="H7" s="245">
        <v>426339</v>
      </c>
      <c r="I7" s="246">
        <f>SUM(F7:H7)</f>
        <v>711293</v>
      </c>
    </row>
    <row r="8" spans="1:12" ht="17.25" customHeight="1" x14ac:dyDescent="0.55000000000000004">
      <c r="A8" s="6"/>
      <c r="B8" s="6"/>
      <c r="C8" s="96" t="s">
        <v>119</v>
      </c>
      <c r="D8" s="247">
        <v>789</v>
      </c>
      <c r="E8" s="247">
        <v>339899</v>
      </c>
      <c r="F8" s="247">
        <f>SUM(D8:E8)</f>
        <v>340688</v>
      </c>
      <c r="G8" s="244"/>
      <c r="H8" s="324">
        <v>425485</v>
      </c>
      <c r="I8" s="325">
        <f>SUM(F8:H8)</f>
        <v>766173</v>
      </c>
      <c r="L8" s="172"/>
    </row>
    <row r="9" spans="1:12" ht="15" customHeight="1" thickBot="1" x14ac:dyDescent="0.6">
      <c r="C9" s="105" t="s">
        <v>152</v>
      </c>
      <c r="D9" s="248">
        <v>1735</v>
      </c>
      <c r="E9" s="248">
        <v>421857</v>
      </c>
      <c r="F9" s="249">
        <v>423592</v>
      </c>
      <c r="G9" s="244"/>
      <c r="H9" s="326">
        <v>493841</v>
      </c>
      <c r="I9" s="327">
        <f>SUM(F9,H9)</f>
        <v>917433</v>
      </c>
      <c r="L9" s="172"/>
    </row>
    <row r="10" spans="1:12" ht="15" customHeight="1" x14ac:dyDescent="0.55000000000000004">
      <c r="C10" s="349" t="s">
        <v>122</v>
      </c>
      <c r="D10" s="349"/>
      <c r="E10" s="349"/>
      <c r="F10" s="349"/>
      <c r="G10" s="349"/>
      <c r="H10" s="349"/>
      <c r="I10" s="349"/>
      <c r="L10" s="172"/>
    </row>
    <row r="11" spans="1:12" ht="15" customHeight="1" x14ac:dyDescent="0.55000000000000004">
      <c r="C11" s="349"/>
      <c r="D11" s="349"/>
      <c r="E11" s="349"/>
      <c r="F11" s="349"/>
      <c r="G11" s="349"/>
      <c r="H11" s="349"/>
      <c r="I11" s="349"/>
      <c r="L11" s="172"/>
    </row>
    <row r="12" spans="1:12" ht="15" customHeight="1" x14ac:dyDescent="0.55000000000000004">
      <c r="C12" s="349" t="s">
        <v>120</v>
      </c>
      <c r="D12" s="349"/>
      <c r="E12" s="349"/>
      <c r="F12" s="349"/>
      <c r="G12" s="349"/>
      <c r="H12" s="349"/>
      <c r="I12" s="349"/>
      <c r="L12" s="172"/>
    </row>
    <row r="13" spans="1:12" ht="15" customHeight="1" x14ac:dyDescent="0.55000000000000004">
      <c r="C13" s="349"/>
      <c r="D13" s="349"/>
      <c r="E13" s="349"/>
      <c r="F13" s="349"/>
      <c r="G13" s="349"/>
      <c r="H13" s="349"/>
      <c r="I13" s="349"/>
      <c r="L13" s="172"/>
    </row>
    <row r="14" spans="1:12" ht="15" customHeight="1" x14ac:dyDescent="0.55000000000000004">
      <c r="C14" s="350" t="s">
        <v>121</v>
      </c>
      <c r="D14" s="350"/>
      <c r="E14" s="350"/>
      <c r="F14" s="350"/>
      <c r="G14" s="350"/>
      <c r="H14" s="350"/>
      <c r="I14" s="350"/>
      <c r="L14" s="172"/>
    </row>
    <row r="15" spans="1:12" ht="15" customHeight="1" x14ac:dyDescent="0.55000000000000004">
      <c r="C15" s="350" t="s">
        <v>179</v>
      </c>
      <c r="D15" s="350"/>
      <c r="E15" s="350"/>
      <c r="F15" s="350"/>
      <c r="G15" s="350"/>
      <c r="H15" s="350"/>
      <c r="I15" s="350"/>
      <c r="L15" s="172"/>
    </row>
    <row r="16" spans="1:12" ht="15" customHeight="1" x14ac:dyDescent="0.55000000000000004">
      <c r="C16" s="350" t="s">
        <v>160</v>
      </c>
      <c r="D16" s="350"/>
      <c r="E16" s="350"/>
      <c r="F16" s="350"/>
      <c r="G16" s="350"/>
      <c r="H16" s="350"/>
      <c r="I16" s="350"/>
      <c r="L16" s="172"/>
    </row>
    <row r="17" spans="3:12" x14ac:dyDescent="0.55000000000000004">
      <c r="C17" s="81" t="s">
        <v>182</v>
      </c>
      <c r="D17" s="280"/>
      <c r="E17" s="280"/>
      <c r="F17" s="280"/>
      <c r="G17" s="5"/>
      <c r="L17" s="172"/>
    </row>
    <row r="18" spans="3:12" ht="15" customHeight="1" x14ac:dyDescent="0.55000000000000004">
      <c r="C18" s="318" t="s">
        <v>57</v>
      </c>
      <c r="D18" s="287"/>
      <c r="E18" s="287"/>
      <c r="F18" s="287"/>
      <c r="G18" s="287"/>
      <c r="L18" s="172"/>
    </row>
    <row r="19" spans="3:12" x14ac:dyDescent="0.55000000000000004">
      <c r="C19" s="318" t="s">
        <v>183</v>
      </c>
      <c r="I19" s="199"/>
      <c r="L19" s="172"/>
    </row>
    <row r="20" spans="3:12" x14ac:dyDescent="0.55000000000000004">
      <c r="C20" s="285"/>
    </row>
    <row r="21" spans="3:12" ht="15" customHeight="1" x14ac:dyDescent="0.55000000000000004">
      <c r="C21" s="343" t="s">
        <v>155</v>
      </c>
      <c r="D21" s="343"/>
      <c r="E21" s="343"/>
      <c r="F21" s="343"/>
      <c r="G21" s="343"/>
    </row>
    <row r="22" spans="3:12" x14ac:dyDescent="0.55000000000000004">
      <c r="C22" s="343"/>
      <c r="D22" s="343"/>
      <c r="E22" s="343"/>
      <c r="F22" s="343"/>
      <c r="G22" s="343"/>
    </row>
    <row r="23" spans="3:12" x14ac:dyDescent="0.55000000000000004">
      <c r="C23" s="55"/>
      <c r="D23" s="55"/>
      <c r="E23" s="55"/>
      <c r="F23" s="55"/>
      <c r="G23" s="55"/>
      <c r="H23" s="55"/>
    </row>
    <row r="24" spans="3:12" x14ac:dyDescent="0.55000000000000004">
      <c r="C24" s="55"/>
      <c r="D24" s="55"/>
      <c r="E24" s="55"/>
      <c r="F24" s="55"/>
      <c r="G24" s="55"/>
      <c r="H24" s="55"/>
    </row>
  </sheetData>
  <mergeCells count="11">
    <mergeCell ref="C21:G22"/>
    <mergeCell ref="A1:C1"/>
    <mergeCell ref="C3:I3"/>
    <mergeCell ref="C5:C6"/>
    <mergeCell ref="D5:F5"/>
    <mergeCell ref="H5:I5"/>
    <mergeCell ref="C10:I11"/>
    <mergeCell ref="C12:I13"/>
    <mergeCell ref="C14:I14"/>
    <mergeCell ref="C15:I15"/>
    <mergeCell ref="C16:I16"/>
  </mergeCells>
  <hyperlinks>
    <hyperlink ref="A1" location="Contents!A1" display="Contents" xr:uid="{00000000-0004-0000-1400-000000000000}"/>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0C0"/>
  </sheetPr>
  <dimension ref="A1:H44"/>
  <sheetViews>
    <sheetView showGridLines="0" zoomScaleNormal="100" workbookViewId="0">
      <selection sqref="A1:C1"/>
    </sheetView>
  </sheetViews>
  <sheetFormatPr defaultColWidth="9.15625" defaultRowHeight="14.4" x14ac:dyDescent="0.55000000000000004"/>
  <cols>
    <col min="1" max="2" width="1.68359375" style="5" customWidth="1"/>
    <col min="3" max="3" width="25.68359375" style="5" customWidth="1"/>
    <col min="4" max="6" width="18.68359375" style="5" customWidth="1"/>
    <col min="7" max="7" width="9.15625" style="5"/>
    <col min="8" max="8" width="10.68359375" style="5" bestFit="1" customWidth="1"/>
    <col min="9" max="16384" width="9.15625" style="5"/>
  </cols>
  <sheetData>
    <row r="1" spans="1:6" ht="15" customHeight="1" x14ac:dyDescent="0.55000000000000004">
      <c r="A1" s="337" t="s">
        <v>32</v>
      </c>
      <c r="B1" s="337"/>
      <c r="C1" s="337"/>
      <c r="D1" s="5" t="s">
        <v>1</v>
      </c>
    </row>
    <row r="2" spans="1:6" ht="15" customHeight="1" x14ac:dyDescent="0.55000000000000004"/>
    <row r="3" spans="1:6" ht="33" customHeight="1" x14ac:dyDescent="0.55000000000000004">
      <c r="C3" s="332" t="s">
        <v>33</v>
      </c>
      <c r="D3" s="332"/>
      <c r="E3" s="332"/>
      <c r="F3" s="332"/>
    </row>
    <row r="4" spans="1:6" ht="6" customHeight="1" x14ac:dyDescent="0.55000000000000004"/>
    <row r="5" spans="1:6" ht="15" customHeight="1" x14ac:dyDescent="0.55000000000000004">
      <c r="A5" s="6"/>
      <c r="B5" s="6"/>
      <c r="C5" s="333" t="s">
        <v>34</v>
      </c>
      <c r="D5" s="335" t="s">
        <v>35</v>
      </c>
      <c r="E5" s="336"/>
      <c r="F5" s="336"/>
    </row>
    <row r="6" spans="1:6" ht="15" customHeight="1" x14ac:dyDescent="0.55000000000000004">
      <c r="A6" s="6"/>
      <c r="B6" s="6"/>
      <c r="C6" s="334"/>
      <c r="D6" s="7" t="s">
        <v>36</v>
      </c>
      <c r="E6" s="7" t="s">
        <v>37</v>
      </c>
      <c r="F6" s="8" t="s">
        <v>38</v>
      </c>
    </row>
    <row r="7" spans="1:6" ht="17.25" customHeight="1" x14ac:dyDescent="0.55000000000000004">
      <c r="A7" s="6" t="s">
        <v>39</v>
      </c>
      <c r="B7" s="6" t="s">
        <v>39</v>
      </c>
      <c r="C7" s="88" t="s">
        <v>86</v>
      </c>
      <c r="D7" s="74">
        <v>18975</v>
      </c>
      <c r="E7" s="75">
        <v>59446</v>
      </c>
      <c r="F7" s="76">
        <v>78421</v>
      </c>
    </row>
    <row r="8" spans="1:6" ht="17.25" customHeight="1" x14ac:dyDescent="0.55000000000000004">
      <c r="A8" s="6">
        <v>2012</v>
      </c>
      <c r="B8" s="6" t="s">
        <v>40</v>
      </c>
      <c r="C8" s="88" t="s">
        <v>41</v>
      </c>
      <c r="D8" s="10">
        <v>32</v>
      </c>
      <c r="E8" s="10">
        <v>36</v>
      </c>
      <c r="F8" s="11">
        <v>68</v>
      </c>
    </row>
    <row r="9" spans="1:6" ht="17.25" customHeight="1" x14ac:dyDescent="0.55000000000000004">
      <c r="A9" s="6"/>
      <c r="B9" s="6" t="s">
        <v>42</v>
      </c>
      <c r="C9" s="88" t="s">
        <v>43</v>
      </c>
      <c r="D9" s="10">
        <v>1570</v>
      </c>
      <c r="E9" s="10">
        <v>1671</v>
      </c>
      <c r="F9" s="11">
        <v>3241</v>
      </c>
    </row>
    <row r="10" spans="1:6" ht="17.25" customHeight="1" x14ac:dyDescent="0.55000000000000004">
      <c r="A10" s="6">
        <v>2013</v>
      </c>
      <c r="B10" s="6" t="s">
        <v>44</v>
      </c>
      <c r="C10" s="88" t="s">
        <v>45</v>
      </c>
      <c r="D10" s="10">
        <v>10963</v>
      </c>
      <c r="E10" s="10">
        <v>12678</v>
      </c>
      <c r="F10" s="11">
        <v>23641</v>
      </c>
    </row>
    <row r="11" spans="1:6" ht="17.25" customHeight="1" x14ac:dyDescent="0.55000000000000004">
      <c r="A11" s="6"/>
      <c r="B11" s="6" t="s">
        <v>46</v>
      </c>
      <c r="C11" s="88" t="s">
        <v>47</v>
      </c>
      <c r="D11" s="10">
        <v>35130</v>
      </c>
      <c r="E11" s="10">
        <v>45456</v>
      </c>
      <c r="F11" s="11">
        <v>80586</v>
      </c>
    </row>
    <row r="12" spans="1:6" ht="17.25" customHeight="1" x14ac:dyDescent="0.55000000000000004">
      <c r="A12" s="6"/>
      <c r="B12" s="6" t="s">
        <v>40</v>
      </c>
      <c r="C12" s="86" t="s">
        <v>48</v>
      </c>
      <c r="D12" s="10">
        <v>35190</v>
      </c>
      <c r="E12" s="10">
        <v>57632</v>
      </c>
      <c r="F12" s="11">
        <v>92822</v>
      </c>
    </row>
    <row r="13" spans="1:6" ht="17.25" customHeight="1" x14ac:dyDescent="0.55000000000000004">
      <c r="A13" s="6"/>
      <c r="B13" s="6" t="s">
        <v>42</v>
      </c>
      <c r="C13" s="88" t="s">
        <v>87</v>
      </c>
      <c r="D13" s="10">
        <v>39730</v>
      </c>
      <c r="E13" s="10">
        <v>55603</v>
      </c>
      <c r="F13" s="11">
        <v>95333</v>
      </c>
    </row>
    <row r="14" spans="1:6" ht="17.25" customHeight="1" x14ac:dyDescent="0.55000000000000004">
      <c r="A14" s="6">
        <v>2014</v>
      </c>
      <c r="B14" s="6" t="s">
        <v>44</v>
      </c>
      <c r="C14" s="88" t="s">
        <v>49</v>
      </c>
      <c r="D14" s="10">
        <v>37480</v>
      </c>
      <c r="E14" s="10">
        <v>61164</v>
      </c>
      <c r="F14" s="11">
        <v>98644</v>
      </c>
    </row>
    <row r="15" spans="1:6" ht="17.25" customHeight="1" x14ac:dyDescent="0.55000000000000004">
      <c r="A15" s="6"/>
      <c r="B15" s="6" t="s">
        <v>46</v>
      </c>
      <c r="C15" s="88" t="s">
        <v>50</v>
      </c>
      <c r="D15" s="10">
        <v>37113</v>
      </c>
      <c r="E15" s="10">
        <v>60216</v>
      </c>
      <c r="F15" s="11">
        <v>97329</v>
      </c>
    </row>
    <row r="16" spans="1:6" ht="17.25" customHeight="1" x14ac:dyDescent="0.55000000000000004">
      <c r="A16" s="6"/>
      <c r="B16" s="6" t="s">
        <v>40</v>
      </c>
      <c r="C16" s="88" t="s">
        <v>51</v>
      </c>
      <c r="D16" s="10">
        <v>53764</v>
      </c>
      <c r="E16" s="10">
        <v>76227</v>
      </c>
      <c r="F16" s="13">
        <v>129991</v>
      </c>
    </row>
    <row r="17" spans="1:7" ht="17.25" customHeight="1" x14ac:dyDescent="0.55000000000000004">
      <c r="A17" s="6"/>
      <c r="B17" s="6" t="s">
        <v>42</v>
      </c>
      <c r="C17" s="88" t="s">
        <v>52</v>
      </c>
      <c r="D17" s="10">
        <v>60882</v>
      </c>
      <c r="E17" s="10">
        <v>82081</v>
      </c>
      <c r="F17" s="13">
        <v>142963</v>
      </c>
    </row>
    <row r="18" spans="1:7" ht="17.25" customHeight="1" x14ac:dyDescent="0.55000000000000004">
      <c r="A18" s="6">
        <v>2015</v>
      </c>
      <c r="B18" s="6" t="s">
        <v>44</v>
      </c>
      <c r="C18" s="86" t="s">
        <v>88</v>
      </c>
      <c r="D18" s="10">
        <v>85202</v>
      </c>
      <c r="E18" s="10">
        <v>126515</v>
      </c>
      <c r="F18" s="13">
        <v>211717</v>
      </c>
    </row>
    <row r="19" spans="1:7" ht="17.25" customHeight="1" x14ac:dyDescent="0.55000000000000004">
      <c r="A19" s="6"/>
      <c r="B19" s="6" t="s">
        <v>46</v>
      </c>
      <c r="C19" s="86" t="s">
        <v>53</v>
      </c>
      <c r="D19" s="10">
        <v>112055</v>
      </c>
      <c r="E19" s="10">
        <v>160543</v>
      </c>
      <c r="F19" s="13">
        <v>272598</v>
      </c>
    </row>
    <row r="20" spans="1:7" ht="17.25" customHeight="1" x14ac:dyDescent="0.55000000000000004">
      <c r="A20" s="6"/>
      <c r="B20" s="6" t="s">
        <v>40</v>
      </c>
      <c r="C20" s="86" t="s">
        <v>54</v>
      </c>
      <c r="D20" s="10">
        <v>138150</v>
      </c>
      <c r="E20" s="10">
        <v>197911</v>
      </c>
      <c r="F20" s="13">
        <v>336061</v>
      </c>
    </row>
    <row r="21" spans="1:7" ht="17.25" customHeight="1" x14ac:dyDescent="0.55000000000000004">
      <c r="A21" s="6"/>
      <c r="B21" s="6" t="s">
        <v>42</v>
      </c>
      <c r="C21" s="86" t="s">
        <v>55</v>
      </c>
      <c r="D21" s="10">
        <v>169238</v>
      </c>
      <c r="E21" s="10">
        <v>233400</v>
      </c>
      <c r="F21" s="13">
        <v>402638</v>
      </c>
    </row>
    <row r="22" spans="1:7" ht="17.25" customHeight="1" x14ac:dyDescent="0.55000000000000004">
      <c r="A22" s="6">
        <v>2016</v>
      </c>
      <c r="B22" s="6" t="s">
        <v>44</v>
      </c>
      <c r="C22" s="87" t="s">
        <v>100</v>
      </c>
      <c r="D22" s="10">
        <v>233284</v>
      </c>
      <c r="E22" s="10">
        <v>306842</v>
      </c>
      <c r="F22" s="13">
        <v>540126</v>
      </c>
    </row>
    <row r="23" spans="1:7" ht="17.25" customHeight="1" x14ac:dyDescent="0.55000000000000004">
      <c r="B23" s="6" t="s">
        <v>46</v>
      </c>
      <c r="C23" s="87" t="s">
        <v>108</v>
      </c>
      <c r="D23" s="10">
        <v>268262</v>
      </c>
      <c r="E23" s="10">
        <v>354641</v>
      </c>
      <c r="F23" s="13">
        <v>622903</v>
      </c>
    </row>
    <row r="24" spans="1:7" s="14" customFormat="1" ht="17.25" customHeight="1" x14ac:dyDescent="0.55000000000000004">
      <c r="B24" s="98" t="s">
        <v>40</v>
      </c>
      <c r="C24" s="87" t="s">
        <v>109</v>
      </c>
      <c r="D24" s="92">
        <v>353668</v>
      </c>
      <c r="E24" s="92">
        <v>461304</v>
      </c>
      <c r="F24" s="93">
        <v>814972</v>
      </c>
      <c r="G24" s="80"/>
    </row>
    <row r="25" spans="1:7" s="14" customFormat="1" ht="17.25" customHeight="1" x14ac:dyDescent="0.55000000000000004">
      <c r="B25" s="98" t="s">
        <v>42</v>
      </c>
      <c r="C25" s="87" t="s">
        <v>115</v>
      </c>
      <c r="D25" s="92">
        <v>409670</v>
      </c>
      <c r="E25" s="92">
        <v>525776</v>
      </c>
      <c r="F25" s="93">
        <v>935446</v>
      </c>
      <c r="G25" s="80"/>
    </row>
    <row r="26" spans="1:7" s="14" customFormat="1" ht="17.25" customHeight="1" x14ac:dyDescent="0.55000000000000004">
      <c r="A26" s="6">
        <v>2017</v>
      </c>
      <c r="B26" s="98" t="s">
        <v>44</v>
      </c>
      <c r="C26" s="87" t="s">
        <v>132</v>
      </c>
      <c r="D26" s="92">
        <v>446000</v>
      </c>
      <c r="E26" s="92">
        <v>581680</v>
      </c>
      <c r="F26" s="93">
        <v>1027680</v>
      </c>
      <c r="G26" s="80"/>
    </row>
    <row r="27" spans="1:7" s="14" customFormat="1" ht="17.25" customHeight="1" x14ac:dyDescent="0.55000000000000004">
      <c r="A27" s="6"/>
      <c r="B27" s="98" t="s">
        <v>46</v>
      </c>
      <c r="C27" s="190" t="s">
        <v>144</v>
      </c>
      <c r="D27" s="10">
        <v>460068</v>
      </c>
      <c r="E27" s="10">
        <v>598064</v>
      </c>
      <c r="F27" s="13">
        <v>1058132</v>
      </c>
      <c r="G27" s="80"/>
    </row>
    <row r="28" spans="1:7" s="14" customFormat="1" ht="17.25" customHeight="1" x14ac:dyDescent="0.55000000000000004">
      <c r="A28" s="6"/>
      <c r="B28" s="98" t="s">
        <v>40</v>
      </c>
      <c r="C28" s="190" t="s">
        <v>146</v>
      </c>
      <c r="D28" s="10">
        <v>516264</v>
      </c>
      <c r="E28" s="10">
        <v>664924</v>
      </c>
      <c r="F28" s="13">
        <v>1181188</v>
      </c>
      <c r="G28" s="80"/>
    </row>
    <row r="29" spans="1:7" s="14" customFormat="1" ht="15" customHeight="1" x14ac:dyDescent="0.55000000000000004">
      <c r="B29" s="98"/>
      <c r="C29" s="190" t="s">
        <v>150</v>
      </c>
      <c r="D29" s="10">
        <v>576338</v>
      </c>
      <c r="E29" s="10">
        <v>741547</v>
      </c>
      <c r="F29" s="13">
        <v>1317885</v>
      </c>
      <c r="G29" s="99"/>
    </row>
    <row r="30" spans="1:7" s="14" customFormat="1" ht="16.5" x14ac:dyDescent="0.55000000000000004">
      <c r="C30" s="190" t="s">
        <v>151</v>
      </c>
      <c r="D30" s="10">
        <v>531870</v>
      </c>
      <c r="E30" s="10">
        <v>708652</v>
      </c>
      <c r="F30" s="13">
        <v>1240522</v>
      </c>
      <c r="G30" s="15"/>
    </row>
    <row r="31" spans="1:7" s="14" customFormat="1" x14ac:dyDescent="0.55000000000000004">
      <c r="C31" s="190" t="s">
        <v>164</v>
      </c>
      <c r="D31" s="10">
        <v>541934</v>
      </c>
      <c r="E31" s="10">
        <v>707374</v>
      </c>
      <c r="F31" s="13">
        <v>1249308</v>
      </c>
      <c r="G31" s="15"/>
    </row>
    <row r="32" spans="1:7" s="14" customFormat="1" x14ac:dyDescent="0.55000000000000004">
      <c r="C32" s="190" t="s">
        <v>169</v>
      </c>
      <c r="D32" s="10">
        <v>495438</v>
      </c>
      <c r="E32" s="10">
        <v>632575</v>
      </c>
      <c r="F32" s="13">
        <v>1128013</v>
      </c>
      <c r="G32" s="15"/>
    </row>
    <row r="33" spans="3:8" s="14" customFormat="1" ht="14.7" thickBot="1" x14ac:dyDescent="0.6">
      <c r="C33" s="207" t="s">
        <v>56</v>
      </c>
      <c r="D33" s="208">
        <v>5668270</v>
      </c>
      <c r="E33" s="208">
        <v>7513958</v>
      </c>
      <c r="F33" s="209">
        <v>13182228</v>
      </c>
      <c r="H33" s="317"/>
    </row>
    <row r="34" spans="3:8" s="14" customFormat="1" ht="15" customHeight="1" x14ac:dyDescent="0.55000000000000004">
      <c r="C34" s="339" t="s">
        <v>99</v>
      </c>
      <c r="D34" s="339"/>
      <c r="E34" s="339"/>
      <c r="F34" s="339"/>
      <c r="G34" s="15"/>
    </row>
    <row r="35" spans="3:8" s="15" customFormat="1" ht="15" customHeight="1" x14ac:dyDescent="0.55000000000000004">
      <c r="C35" s="340" t="s">
        <v>89</v>
      </c>
      <c r="D35" s="340"/>
      <c r="E35" s="340"/>
      <c r="F35" s="340"/>
    </row>
    <row r="36" spans="3:8" s="15" customFormat="1" ht="15" customHeight="1" x14ac:dyDescent="0.55000000000000004">
      <c r="C36" s="340" t="s">
        <v>90</v>
      </c>
      <c r="D36" s="340"/>
      <c r="E36" s="340"/>
      <c r="F36" s="340"/>
    </row>
    <row r="37" spans="3:8" s="158" customFormat="1" ht="24.75" customHeight="1" x14ac:dyDescent="0.55000000000000004">
      <c r="C37" s="338" t="s">
        <v>101</v>
      </c>
      <c r="D37" s="338"/>
      <c r="E37" s="338"/>
      <c r="F37" s="338"/>
    </row>
    <row r="38" spans="3:8" s="15" customFormat="1" ht="26.25" customHeight="1" x14ac:dyDescent="0.55000000000000004">
      <c r="C38" s="338" t="s">
        <v>107</v>
      </c>
      <c r="D38" s="338"/>
      <c r="E38" s="338"/>
      <c r="F38" s="338"/>
    </row>
    <row r="39" spans="3:8" ht="25.5" customHeight="1" x14ac:dyDescent="0.55000000000000004">
      <c r="C39" s="338" t="s">
        <v>147</v>
      </c>
      <c r="D39" s="338"/>
      <c r="E39" s="338"/>
      <c r="F39" s="338"/>
    </row>
    <row r="40" spans="3:8" ht="27.75" customHeight="1" x14ac:dyDescent="0.55000000000000004">
      <c r="C40" s="338" t="s">
        <v>170</v>
      </c>
      <c r="D40" s="338"/>
      <c r="E40" s="338"/>
      <c r="F40" s="338"/>
    </row>
    <row r="41" spans="3:8" ht="26.25" customHeight="1" x14ac:dyDescent="0.55000000000000004">
      <c r="C41" s="338" t="s">
        <v>148</v>
      </c>
      <c r="D41" s="338"/>
      <c r="E41" s="338"/>
      <c r="F41" s="338"/>
    </row>
    <row r="42" spans="3:8" x14ac:dyDescent="0.55000000000000004">
      <c r="C42" s="184" t="s">
        <v>149</v>
      </c>
      <c r="D42" s="15"/>
      <c r="E42" s="15"/>
      <c r="F42" s="15"/>
    </row>
    <row r="43" spans="3:8" x14ac:dyDescent="0.55000000000000004">
      <c r="C43" s="285" t="s">
        <v>57</v>
      </c>
    </row>
    <row r="44" spans="3:8" x14ac:dyDescent="0.55000000000000004">
      <c r="C44" s="285" t="s">
        <v>162</v>
      </c>
    </row>
  </sheetData>
  <mergeCells count="12">
    <mergeCell ref="C40:F40"/>
    <mergeCell ref="C41:F41"/>
    <mergeCell ref="C34:F34"/>
    <mergeCell ref="C35:F35"/>
    <mergeCell ref="C36:F36"/>
    <mergeCell ref="C37:F37"/>
    <mergeCell ref="C38:F38"/>
    <mergeCell ref="C3:F3"/>
    <mergeCell ref="C5:C6"/>
    <mergeCell ref="D5:F5"/>
    <mergeCell ref="A1:C1"/>
    <mergeCell ref="C39:F39"/>
  </mergeCells>
  <hyperlinks>
    <hyperlink ref="A1" location="Contents!A1" display="Contents" xr:uid="{00000000-0004-0000-0200-000000000000}"/>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pageSetUpPr fitToPage="1"/>
  </sheetPr>
  <dimension ref="A1:N36"/>
  <sheetViews>
    <sheetView showGridLines="0" zoomScaleNormal="100" workbookViewId="0">
      <selection sqref="A1:B1"/>
    </sheetView>
  </sheetViews>
  <sheetFormatPr defaultRowHeight="14.4" x14ac:dyDescent="0.55000000000000004"/>
  <cols>
    <col min="1" max="1" width="9.15625" style="16"/>
    <col min="13" max="13" width="6.68359375" customWidth="1"/>
  </cols>
  <sheetData>
    <row r="1" spans="1:14" x14ac:dyDescent="0.55000000000000004">
      <c r="A1" s="342" t="s">
        <v>32</v>
      </c>
      <c r="B1" s="342"/>
      <c r="C1" s="16"/>
      <c r="D1" s="16"/>
      <c r="E1" s="16"/>
      <c r="F1" s="16"/>
      <c r="G1" s="16"/>
      <c r="H1" s="16"/>
      <c r="I1" s="16"/>
      <c r="J1" s="16"/>
      <c r="K1" s="16"/>
      <c r="L1" s="16"/>
      <c r="M1" s="16"/>
      <c r="N1" s="16"/>
    </row>
    <row r="2" spans="1:14" x14ac:dyDescent="0.55000000000000004">
      <c r="A2" s="176"/>
      <c r="B2" s="176"/>
      <c r="C2" s="16"/>
      <c r="D2" s="16"/>
      <c r="E2" s="16"/>
      <c r="F2" s="16"/>
      <c r="G2" s="16"/>
      <c r="H2" s="16"/>
      <c r="I2" s="16"/>
      <c r="J2" s="16"/>
      <c r="K2" s="16"/>
      <c r="L2" s="16"/>
      <c r="M2" s="16"/>
      <c r="N2" s="16"/>
    </row>
    <row r="3" spans="1:14" ht="18.3" x14ac:dyDescent="0.55000000000000004">
      <c r="B3" s="17" t="s">
        <v>127</v>
      </c>
      <c r="C3" s="16"/>
      <c r="D3" s="16"/>
      <c r="E3" s="16"/>
      <c r="F3" s="16"/>
      <c r="G3" s="16"/>
      <c r="H3" s="16"/>
      <c r="I3" s="16"/>
      <c r="J3" s="16"/>
      <c r="K3" s="16"/>
      <c r="L3" s="16"/>
      <c r="M3" s="16"/>
      <c r="N3" s="16"/>
    </row>
    <row r="4" spans="1:14" x14ac:dyDescent="0.55000000000000004">
      <c r="B4" s="16"/>
      <c r="C4" s="16"/>
      <c r="D4" s="16"/>
      <c r="E4" s="16"/>
      <c r="F4" s="16"/>
      <c r="G4" s="16"/>
      <c r="H4" s="16"/>
      <c r="I4" s="16"/>
      <c r="J4" s="16"/>
      <c r="K4" s="16"/>
      <c r="L4" s="16"/>
      <c r="M4" s="16"/>
      <c r="N4" s="16"/>
    </row>
    <row r="5" spans="1:14" x14ac:dyDescent="0.55000000000000004">
      <c r="B5" s="16"/>
      <c r="C5" s="16"/>
      <c r="D5" s="16"/>
      <c r="E5" s="16"/>
      <c r="F5" s="16"/>
      <c r="G5" s="16"/>
      <c r="H5" s="16"/>
      <c r="I5" s="16"/>
      <c r="J5" s="16"/>
      <c r="K5" s="16"/>
      <c r="L5" s="16"/>
      <c r="M5" s="16"/>
      <c r="N5" s="16"/>
    </row>
    <row r="6" spans="1:14" x14ac:dyDescent="0.55000000000000004">
      <c r="B6" s="16"/>
      <c r="C6" s="16"/>
      <c r="D6" s="16"/>
      <c r="E6" s="16"/>
      <c r="F6" s="16"/>
      <c r="G6" s="16"/>
      <c r="H6" s="16"/>
      <c r="I6" s="16"/>
      <c r="J6" s="16"/>
      <c r="K6" s="16"/>
      <c r="L6" s="16"/>
      <c r="M6" s="16"/>
      <c r="N6" s="16"/>
    </row>
    <row r="7" spans="1:14" x14ac:dyDescent="0.55000000000000004">
      <c r="B7" s="16"/>
      <c r="C7" s="16"/>
      <c r="D7" s="16"/>
      <c r="E7" s="16"/>
      <c r="F7" s="16"/>
      <c r="G7" s="16"/>
      <c r="H7" s="16"/>
      <c r="I7" s="16"/>
      <c r="J7" s="16"/>
      <c r="K7" s="16"/>
      <c r="L7" s="16"/>
      <c r="M7" s="16"/>
      <c r="N7" s="16"/>
    </row>
    <row r="8" spans="1:14" x14ac:dyDescent="0.55000000000000004">
      <c r="B8" s="16"/>
      <c r="C8" s="16"/>
      <c r="D8" s="16"/>
      <c r="E8" s="16"/>
      <c r="F8" s="16"/>
      <c r="G8" s="16"/>
      <c r="H8" s="16"/>
      <c r="I8" s="16"/>
      <c r="J8" s="16"/>
      <c r="K8" s="16"/>
      <c r="L8" s="16"/>
      <c r="M8" s="16"/>
      <c r="N8" s="16"/>
    </row>
    <row r="9" spans="1:14" x14ac:dyDescent="0.55000000000000004">
      <c r="B9" s="16"/>
      <c r="C9" s="16"/>
      <c r="D9" s="16"/>
      <c r="E9" s="16"/>
      <c r="F9" s="16"/>
      <c r="G9" s="16"/>
      <c r="H9" s="16"/>
      <c r="I9" s="16"/>
      <c r="J9" s="16"/>
      <c r="K9" s="16"/>
      <c r="L9" s="16"/>
      <c r="M9" s="16"/>
      <c r="N9" s="16"/>
    </row>
    <row r="10" spans="1:14" x14ac:dyDescent="0.55000000000000004">
      <c r="B10" s="16"/>
      <c r="C10" s="16"/>
      <c r="D10" s="16"/>
      <c r="E10" s="16"/>
      <c r="F10" s="16"/>
      <c r="G10" s="16"/>
      <c r="H10" s="16"/>
      <c r="I10" s="16"/>
      <c r="J10" s="16"/>
      <c r="K10" s="16"/>
      <c r="L10" s="16"/>
      <c r="M10" s="16"/>
      <c r="N10" s="16"/>
    </row>
    <row r="11" spans="1:14" x14ac:dyDescent="0.55000000000000004">
      <c r="B11" s="16"/>
      <c r="C11" s="16"/>
      <c r="D11" s="16"/>
      <c r="E11" s="16"/>
      <c r="F11" s="16"/>
      <c r="G11" s="16"/>
      <c r="H11" s="16"/>
      <c r="I11" s="16"/>
      <c r="J11" s="16"/>
      <c r="K11" s="16"/>
      <c r="L11" s="16"/>
      <c r="M11" s="16"/>
      <c r="N11" s="16"/>
    </row>
    <row r="12" spans="1:14" x14ac:dyDescent="0.55000000000000004">
      <c r="B12" s="16"/>
      <c r="C12" s="16"/>
      <c r="D12" s="16"/>
      <c r="E12" s="16"/>
      <c r="F12" s="16"/>
      <c r="G12" s="16"/>
      <c r="H12" s="16"/>
      <c r="I12" s="16"/>
      <c r="J12" s="16"/>
      <c r="K12" s="16"/>
      <c r="L12" s="16"/>
      <c r="M12" s="16"/>
      <c r="N12" s="16"/>
    </row>
    <row r="13" spans="1:14" x14ac:dyDescent="0.55000000000000004">
      <c r="B13" s="16"/>
      <c r="C13" s="16"/>
      <c r="D13" s="16"/>
      <c r="E13" s="16"/>
      <c r="F13" s="16"/>
      <c r="G13" s="16"/>
      <c r="H13" s="16"/>
      <c r="I13" s="16"/>
      <c r="J13" s="16"/>
      <c r="K13" s="16"/>
      <c r="L13" s="16"/>
      <c r="M13" s="16"/>
      <c r="N13" s="16"/>
    </row>
    <row r="14" spans="1:14" x14ac:dyDescent="0.55000000000000004">
      <c r="B14" s="16"/>
      <c r="C14" s="16"/>
      <c r="D14" s="16"/>
      <c r="E14" s="16"/>
      <c r="F14" s="16"/>
      <c r="G14" s="16"/>
      <c r="H14" s="16"/>
      <c r="I14" s="16"/>
      <c r="J14" s="16"/>
      <c r="K14" s="16"/>
      <c r="L14" s="16"/>
      <c r="M14" s="16"/>
      <c r="N14" s="16"/>
    </row>
    <row r="15" spans="1:14" x14ac:dyDescent="0.55000000000000004">
      <c r="B15" s="16"/>
      <c r="C15" s="16"/>
      <c r="D15" s="16"/>
      <c r="E15" s="16"/>
      <c r="F15" s="16"/>
      <c r="G15" s="16"/>
      <c r="H15" s="16"/>
      <c r="I15" s="16"/>
      <c r="J15" s="16"/>
      <c r="K15" s="16"/>
      <c r="L15" s="16"/>
      <c r="M15" s="16"/>
      <c r="N15" s="16"/>
    </row>
    <row r="16" spans="1:14" x14ac:dyDescent="0.55000000000000004">
      <c r="B16" s="16"/>
      <c r="C16" s="16"/>
      <c r="D16" s="16"/>
      <c r="E16" s="16"/>
      <c r="F16" s="16"/>
      <c r="G16" s="16"/>
      <c r="H16" s="16"/>
      <c r="I16" s="16"/>
      <c r="J16" s="16"/>
      <c r="K16" s="16"/>
      <c r="L16" s="16"/>
      <c r="M16" s="16"/>
      <c r="N16" s="16"/>
    </row>
    <row r="17" spans="2:14" x14ac:dyDescent="0.55000000000000004">
      <c r="B17" s="16"/>
      <c r="C17" s="16"/>
      <c r="D17" s="16"/>
      <c r="E17" s="16"/>
      <c r="F17" s="16"/>
      <c r="G17" s="16"/>
      <c r="H17" s="16"/>
      <c r="I17" s="16"/>
      <c r="J17" s="16"/>
      <c r="K17" s="16"/>
      <c r="L17" s="16"/>
      <c r="M17" s="16"/>
      <c r="N17" s="16"/>
    </row>
    <row r="18" spans="2:14" x14ac:dyDescent="0.55000000000000004">
      <c r="B18" s="16"/>
      <c r="C18" s="16"/>
      <c r="D18" s="16"/>
      <c r="E18" s="16"/>
      <c r="F18" s="16"/>
      <c r="G18" s="16"/>
      <c r="H18" s="16"/>
      <c r="I18" s="16"/>
      <c r="J18" s="16"/>
      <c r="K18" s="16"/>
      <c r="L18" s="16"/>
      <c r="M18" s="16"/>
      <c r="N18" s="16"/>
    </row>
    <row r="19" spans="2:14" x14ac:dyDescent="0.55000000000000004">
      <c r="B19" s="16"/>
      <c r="C19" s="16"/>
      <c r="D19" s="16"/>
      <c r="E19" s="16"/>
      <c r="F19" s="16"/>
      <c r="G19" s="16"/>
      <c r="H19" s="16"/>
      <c r="I19" s="16"/>
      <c r="J19" s="16"/>
      <c r="K19" s="16"/>
      <c r="L19" s="16"/>
      <c r="M19" s="16"/>
      <c r="N19" s="16"/>
    </row>
    <row r="20" spans="2:14" x14ac:dyDescent="0.55000000000000004">
      <c r="B20" s="16"/>
      <c r="C20" s="16"/>
      <c r="D20" s="16"/>
      <c r="E20" s="16"/>
      <c r="F20" s="16"/>
      <c r="G20" s="16"/>
      <c r="H20" s="16"/>
      <c r="I20" s="16"/>
      <c r="J20" s="16"/>
      <c r="K20" s="16"/>
      <c r="L20" s="16"/>
      <c r="M20" s="16"/>
      <c r="N20" s="16"/>
    </row>
    <row r="21" spans="2:14" x14ac:dyDescent="0.55000000000000004">
      <c r="B21" s="16"/>
      <c r="C21" s="16"/>
      <c r="D21" s="16"/>
      <c r="E21" s="16"/>
      <c r="F21" s="16"/>
      <c r="G21" s="16"/>
      <c r="H21" s="16"/>
      <c r="I21" s="16"/>
      <c r="J21" s="16"/>
      <c r="K21" s="16"/>
      <c r="L21" s="16"/>
      <c r="M21" s="16"/>
      <c r="N21" s="16"/>
    </row>
    <row r="22" spans="2:14" x14ac:dyDescent="0.55000000000000004">
      <c r="B22" s="16"/>
      <c r="C22" s="16"/>
      <c r="D22" s="16"/>
      <c r="E22" s="16"/>
      <c r="F22" s="16"/>
      <c r="G22" s="16"/>
      <c r="H22" s="16"/>
      <c r="I22" s="16"/>
      <c r="J22" s="16"/>
      <c r="K22" s="16"/>
      <c r="L22" s="16"/>
      <c r="M22" s="16"/>
      <c r="N22" s="16"/>
    </row>
    <row r="23" spans="2:14" x14ac:dyDescent="0.55000000000000004">
      <c r="B23" s="16"/>
      <c r="C23" s="16"/>
      <c r="D23" s="16"/>
      <c r="E23" s="16"/>
      <c r="F23" s="16"/>
      <c r="G23" s="16"/>
      <c r="H23" s="16"/>
      <c r="I23" s="16"/>
      <c r="J23" s="16"/>
      <c r="K23" s="16"/>
      <c r="L23" s="16"/>
      <c r="M23" s="16"/>
      <c r="N23" s="16"/>
    </row>
    <row r="24" spans="2:14" x14ac:dyDescent="0.55000000000000004">
      <c r="B24" s="16"/>
      <c r="C24" s="16"/>
      <c r="D24" s="16"/>
      <c r="E24" s="16"/>
      <c r="F24" s="16"/>
      <c r="G24" s="16"/>
      <c r="H24" s="16"/>
      <c r="I24" s="16"/>
      <c r="J24" s="16"/>
      <c r="K24" s="16"/>
      <c r="L24" s="16"/>
      <c r="M24" s="16"/>
      <c r="N24" s="16"/>
    </row>
    <row r="25" spans="2:14" x14ac:dyDescent="0.55000000000000004">
      <c r="B25" s="16"/>
      <c r="C25" s="16"/>
      <c r="D25" s="16"/>
      <c r="E25" s="16"/>
      <c r="F25" s="16"/>
      <c r="G25" s="16"/>
      <c r="H25" s="16"/>
      <c r="I25" s="16"/>
      <c r="J25" s="16"/>
      <c r="K25" s="16"/>
      <c r="L25" s="16"/>
      <c r="M25" s="16"/>
      <c r="N25" s="16"/>
    </row>
    <row r="26" spans="2:14" x14ac:dyDescent="0.55000000000000004">
      <c r="B26" s="16"/>
      <c r="C26" s="341"/>
      <c r="D26" s="341"/>
      <c r="E26" s="341"/>
      <c r="F26" s="341"/>
      <c r="G26" s="341"/>
      <c r="H26" s="341"/>
      <c r="I26" s="341"/>
      <c r="J26" s="341"/>
      <c r="K26" s="341"/>
      <c r="L26" s="341"/>
      <c r="M26" s="16"/>
      <c r="N26" s="16"/>
    </row>
    <row r="27" spans="2:14" x14ac:dyDescent="0.55000000000000004">
      <c r="B27" s="200"/>
      <c r="C27" s="341"/>
      <c r="D27" s="341"/>
      <c r="E27" s="341"/>
      <c r="F27" s="341"/>
      <c r="G27" s="341"/>
      <c r="H27" s="341"/>
      <c r="I27" s="341"/>
      <c r="J27" s="341"/>
      <c r="K27" s="341"/>
      <c r="L27" s="341"/>
      <c r="M27" s="16"/>
      <c r="N27" s="16"/>
    </row>
    <row r="28" spans="2:14" ht="7.5" customHeight="1" x14ac:dyDescent="0.55000000000000004">
      <c r="D28" s="16"/>
      <c r="E28" s="16"/>
      <c r="F28" s="16"/>
      <c r="G28" s="16"/>
      <c r="H28" s="16"/>
      <c r="I28" s="16"/>
      <c r="J28" s="16"/>
      <c r="K28" s="16"/>
      <c r="L28" s="16"/>
      <c r="M28" s="16"/>
      <c r="N28" s="16"/>
    </row>
    <row r="29" spans="2:14" x14ac:dyDescent="0.55000000000000004">
      <c r="C29" s="16"/>
      <c r="D29" s="16"/>
      <c r="E29" s="16"/>
      <c r="F29" s="16"/>
      <c r="G29" s="16"/>
      <c r="H29" s="16"/>
      <c r="I29" s="16"/>
      <c r="J29" s="16"/>
      <c r="K29" s="16"/>
      <c r="L29" s="16"/>
      <c r="M29" s="16"/>
      <c r="N29" s="16"/>
    </row>
    <row r="30" spans="2:14" x14ac:dyDescent="0.55000000000000004">
      <c r="B30" s="90" t="s">
        <v>112</v>
      </c>
      <c r="D30" s="16"/>
      <c r="E30" s="16"/>
      <c r="F30" s="16"/>
      <c r="G30" s="16"/>
      <c r="H30" s="16"/>
      <c r="I30" s="16"/>
      <c r="J30" s="16"/>
      <c r="K30" s="16"/>
      <c r="L30" s="16"/>
      <c r="M30" s="16"/>
      <c r="N30" s="16"/>
    </row>
    <row r="31" spans="2:14" x14ac:dyDescent="0.55000000000000004">
      <c r="B31" s="16"/>
      <c r="C31" s="16"/>
      <c r="D31" s="16"/>
      <c r="E31" s="16"/>
      <c r="F31" s="16"/>
      <c r="G31" s="16"/>
      <c r="H31" s="16"/>
      <c r="I31" s="16"/>
      <c r="J31" s="16"/>
      <c r="K31" s="16"/>
      <c r="L31" s="16"/>
      <c r="M31" s="16"/>
      <c r="N31" s="16"/>
    </row>
    <row r="32" spans="2:14" x14ac:dyDescent="0.55000000000000004">
      <c r="B32" s="202"/>
      <c r="C32" s="202"/>
      <c r="D32" s="202"/>
      <c r="E32" s="202"/>
      <c r="F32" s="202"/>
      <c r="G32" s="202"/>
      <c r="H32" s="202"/>
      <c r="I32" s="202"/>
      <c r="J32" s="202"/>
      <c r="K32" s="202"/>
      <c r="L32" s="202"/>
      <c r="M32" s="16"/>
      <c r="N32" s="16"/>
    </row>
    <row r="33" spans="2:14" ht="5.5" customHeight="1" x14ac:dyDescent="0.55000000000000004">
      <c r="B33" s="16"/>
      <c r="C33" s="16"/>
      <c r="D33" s="16"/>
      <c r="E33" s="16"/>
      <c r="F33" s="16"/>
      <c r="G33" s="16"/>
      <c r="H33" s="16"/>
      <c r="I33" s="16"/>
      <c r="J33" s="16"/>
      <c r="K33" s="16"/>
      <c r="L33" s="16"/>
      <c r="M33" s="16"/>
      <c r="N33" s="16"/>
    </row>
    <row r="34" spans="2:14" x14ac:dyDescent="0.55000000000000004">
      <c r="B34" s="16"/>
      <c r="C34" s="16"/>
      <c r="D34" s="16"/>
      <c r="E34" s="16"/>
      <c r="F34" s="16"/>
      <c r="G34" s="16"/>
      <c r="H34" s="16"/>
      <c r="I34" s="16"/>
      <c r="J34" s="16"/>
      <c r="K34" s="16"/>
      <c r="L34" s="16"/>
      <c r="M34" s="16"/>
      <c r="N34" s="16"/>
    </row>
    <row r="35" spans="2:14" x14ac:dyDescent="0.55000000000000004">
      <c r="B35" s="16"/>
      <c r="C35" s="16"/>
      <c r="D35" s="16"/>
      <c r="E35" s="16"/>
      <c r="F35" s="16"/>
      <c r="G35" s="16"/>
      <c r="H35" s="16"/>
      <c r="I35" s="16"/>
      <c r="J35" s="16"/>
      <c r="K35" s="16"/>
      <c r="L35" s="16"/>
      <c r="M35" s="16"/>
      <c r="N35" s="16"/>
    </row>
    <row r="36" spans="2:14" x14ac:dyDescent="0.55000000000000004">
      <c r="B36" s="16"/>
      <c r="C36" s="16"/>
      <c r="D36" s="16"/>
      <c r="E36" s="16"/>
      <c r="F36" s="16"/>
      <c r="G36" s="16"/>
      <c r="H36" s="16"/>
      <c r="I36" s="16"/>
      <c r="J36" s="16"/>
      <c r="K36" s="16"/>
      <c r="L36" s="16"/>
      <c r="M36" s="16"/>
      <c r="N36" s="16"/>
    </row>
  </sheetData>
  <mergeCells count="2">
    <mergeCell ref="C26:L27"/>
    <mergeCell ref="A1:B1"/>
  </mergeCells>
  <hyperlinks>
    <hyperlink ref="A1" location="Contents!A1" display="Contents" xr:uid="{00000000-0004-0000-0300-000000000000}"/>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sheetPr>
  <dimension ref="A1:G22"/>
  <sheetViews>
    <sheetView showGridLines="0" zoomScaleNormal="100" workbookViewId="0">
      <selection sqref="A1:C1"/>
    </sheetView>
  </sheetViews>
  <sheetFormatPr defaultColWidth="9.15625" defaultRowHeight="14.4" x14ac:dyDescent="0.55000000000000004"/>
  <cols>
    <col min="1" max="2" width="1.68359375" style="5" customWidth="1"/>
    <col min="3" max="3" width="33.68359375" style="5" customWidth="1"/>
    <col min="4" max="6" width="20.68359375" style="5" customWidth="1"/>
    <col min="7" max="16384" width="9.15625" style="5"/>
  </cols>
  <sheetData>
    <row r="1" spans="1:7" ht="15" customHeight="1" x14ac:dyDescent="0.55000000000000004">
      <c r="A1" s="337" t="s">
        <v>32</v>
      </c>
      <c r="B1" s="337"/>
      <c r="C1" s="337"/>
    </row>
    <row r="2" spans="1:7" ht="15" customHeight="1" x14ac:dyDescent="0.55000000000000004"/>
    <row r="3" spans="1:7" ht="33" customHeight="1" x14ac:dyDescent="0.55000000000000004">
      <c r="C3" s="332" t="s">
        <v>58</v>
      </c>
      <c r="D3" s="332"/>
      <c r="E3" s="332"/>
      <c r="F3" s="332"/>
    </row>
    <row r="4" spans="1:7" ht="6" customHeight="1" x14ac:dyDescent="0.55000000000000004"/>
    <row r="5" spans="1:7" ht="15" customHeight="1" x14ac:dyDescent="0.55000000000000004">
      <c r="C5" s="344" t="s">
        <v>117</v>
      </c>
      <c r="D5" s="346" t="s">
        <v>35</v>
      </c>
      <c r="E5" s="347"/>
      <c r="F5" s="347"/>
      <c r="G5" s="54"/>
    </row>
    <row r="6" spans="1:7" ht="15" customHeight="1" x14ac:dyDescent="0.55000000000000004">
      <c r="C6" s="345"/>
      <c r="D6" s="154" t="s">
        <v>36</v>
      </c>
      <c r="E6" s="154" t="s">
        <v>37</v>
      </c>
      <c r="F6" s="155" t="s">
        <v>38</v>
      </c>
      <c r="G6" s="54"/>
    </row>
    <row r="7" spans="1:7" s="15" customFormat="1" ht="17.25" customHeight="1" x14ac:dyDescent="0.55000000000000004">
      <c r="C7" s="102" t="s">
        <v>118</v>
      </c>
      <c r="D7" s="156">
        <v>137450</v>
      </c>
      <c r="E7" s="156">
        <v>147508</v>
      </c>
      <c r="F7" s="157">
        <v>284958</v>
      </c>
      <c r="G7" s="158"/>
    </row>
    <row r="8" spans="1:7" s="15" customFormat="1" ht="17.25" customHeight="1" x14ac:dyDescent="0.55000000000000004">
      <c r="C8" s="86" t="s">
        <v>119</v>
      </c>
      <c r="D8" s="225">
        <v>4693</v>
      </c>
      <c r="E8" s="156">
        <v>6994</v>
      </c>
      <c r="F8" s="157">
        <v>11687</v>
      </c>
      <c r="G8" s="158"/>
    </row>
    <row r="9" spans="1:7" s="15" customFormat="1" ht="15" customHeight="1" x14ac:dyDescent="0.55000000000000004">
      <c r="C9" s="102" t="s">
        <v>152</v>
      </c>
      <c r="D9" s="265">
        <v>72544</v>
      </c>
      <c r="E9" s="265">
        <v>88565</v>
      </c>
      <c r="F9" s="264">
        <v>161109</v>
      </c>
      <c r="G9" s="158"/>
    </row>
    <row r="10" spans="1:7" s="15" customFormat="1" ht="15" customHeight="1" thickBot="1" x14ac:dyDescent="0.6">
      <c r="C10" s="267" t="s">
        <v>56</v>
      </c>
      <c r="D10" s="266">
        <f>SUM(D7:D9)</f>
        <v>214687</v>
      </c>
      <c r="E10" s="266">
        <f>SUM(E7:E9)</f>
        <v>243067</v>
      </c>
      <c r="F10" s="268">
        <f>SUM(F7:F9)</f>
        <v>457754</v>
      </c>
      <c r="G10" s="158"/>
    </row>
    <row r="11" spans="1:7" s="15" customFormat="1" ht="36" customHeight="1" x14ac:dyDescent="0.55000000000000004">
      <c r="C11" s="348" t="s">
        <v>122</v>
      </c>
      <c r="D11" s="348"/>
      <c r="E11" s="348"/>
      <c r="F11" s="348"/>
      <c r="G11" s="283"/>
    </row>
    <row r="12" spans="1:7" s="15" customFormat="1" ht="29.25" customHeight="1" x14ac:dyDescent="0.55000000000000004">
      <c r="C12" s="349" t="s">
        <v>153</v>
      </c>
      <c r="D12" s="349"/>
      <c r="E12" s="349"/>
      <c r="F12" s="349"/>
      <c r="G12" s="283"/>
    </row>
    <row r="13" spans="1:7" s="15" customFormat="1" ht="27" customHeight="1" x14ac:dyDescent="0.55000000000000004">
      <c r="C13" s="350" t="s">
        <v>133</v>
      </c>
      <c r="D13" s="350"/>
      <c r="E13" s="350"/>
      <c r="F13" s="350"/>
      <c r="G13" s="284"/>
    </row>
    <row r="14" spans="1:7" s="15" customFormat="1" ht="12.4" customHeight="1" x14ac:dyDescent="0.55000000000000004">
      <c r="C14" s="350" t="s">
        <v>179</v>
      </c>
      <c r="D14" s="350"/>
      <c r="E14" s="350"/>
      <c r="F14" s="350"/>
      <c r="G14" s="284"/>
    </row>
    <row r="15" spans="1:7" s="15" customFormat="1" ht="29.25" customHeight="1" x14ac:dyDescent="0.55000000000000004">
      <c r="C15" s="351" t="s">
        <v>154</v>
      </c>
      <c r="D15" s="351"/>
      <c r="E15" s="351"/>
      <c r="F15" s="351"/>
      <c r="G15" s="279"/>
    </row>
    <row r="16" spans="1:7" s="15" customFormat="1" ht="15" customHeight="1" x14ac:dyDescent="0.55000000000000004">
      <c r="C16" s="285" t="s">
        <v>57</v>
      </c>
      <c r="D16" s="287"/>
      <c r="E16" s="287"/>
      <c r="F16" s="287"/>
      <c r="G16" s="287"/>
    </row>
    <row r="17" spans="3:7" ht="15" customHeight="1" x14ac:dyDescent="0.55000000000000004">
      <c r="C17" s="285" t="s">
        <v>162</v>
      </c>
      <c r="D17" s="18"/>
      <c r="E17" s="18"/>
      <c r="F17" s="18"/>
      <c r="G17" s="18"/>
    </row>
    <row r="18" spans="3:7" ht="15" customHeight="1" x14ac:dyDescent="0.55000000000000004">
      <c r="C18" s="285"/>
      <c r="D18" s="18"/>
      <c r="E18" s="18"/>
      <c r="F18" s="18"/>
      <c r="G18" s="18"/>
    </row>
    <row r="19" spans="3:7" x14ac:dyDescent="0.55000000000000004">
      <c r="C19" s="343" t="s">
        <v>155</v>
      </c>
      <c r="D19" s="343"/>
      <c r="E19" s="343"/>
      <c r="F19" s="343"/>
      <c r="G19" s="343"/>
    </row>
    <row r="20" spans="3:7" x14ac:dyDescent="0.55000000000000004">
      <c r="C20" s="343"/>
      <c r="D20" s="343"/>
      <c r="E20" s="343"/>
      <c r="F20" s="343"/>
      <c r="G20" s="343"/>
    </row>
    <row r="22" spans="3:7" x14ac:dyDescent="0.55000000000000004">
      <c r="F22" s="148"/>
    </row>
  </sheetData>
  <mergeCells count="10">
    <mergeCell ref="C19:G20"/>
    <mergeCell ref="A1:C1"/>
    <mergeCell ref="C3:F3"/>
    <mergeCell ref="C5:C6"/>
    <mergeCell ref="D5:F5"/>
    <mergeCell ref="C11:F11"/>
    <mergeCell ref="C12:F12"/>
    <mergeCell ref="C13:F13"/>
    <mergeCell ref="C14:F14"/>
    <mergeCell ref="C15:F15"/>
  </mergeCells>
  <hyperlinks>
    <hyperlink ref="A1" location="Contents!A1" display="Contents" xr:uid="{00000000-0004-0000-0400-000000000000}"/>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0070C0"/>
    <pageSetUpPr fitToPage="1"/>
  </sheetPr>
  <dimension ref="A1:H42"/>
  <sheetViews>
    <sheetView showGridLines="0" zoomScaleNormal="100" workbookViewId="0">
      <selection sqref="A1:C1"/>
    </sheetView>
  </sheetViews>
  <sheetFormatPr defaultColWidth="9.15625" defaultRowHeight="14.4" x14ac:dyDescent="0.55000000000000004"/>
  <cols>
    <col min="1" max="2" width="1.83984375" style="18" customWidth="1"/>
    <col min="3" max="3" width="16.68359375" style="18" customWidth="1"/>
    <col min="4" max="6" width="20.68359375" style="18" customWidth="1"/>
    <col min="7" max="16384" width="9.15625" style="18"/>
  </cols>
  <sheetData>
    <row r="1" spans="1:6" s="5" customFormat="1" x14ac:dyDescent="0.55000000000000004">
      <c r="A1" s="337" t="s">
        <v>32</v>
      </c>
      <c r="B1" s="337"/>
      <c r="C1" s="337"/>
    </row>
    <row r="3" spans="1:6" ht="33" customHeight="1" x14ac:dyDescent="0.55000000000000004">
      <c r="C3" s="352" t="s">
        <v>63</v>
      </c>
      <c r="D3" s="352"/>
      <c r="E3" s="352"/>
      <c r="F3" s="352"/>
    </row>
    <row r="4" spans="1:6" ht="6" customHeight="1" x14ac:dyDescent="0.55000000000000004">
      <c r="D4" s="353"/>
      <c r="E4" s="353"/>
      <c r="F4" s="353"/>
    </row>
    <row r="5" spans="1:6" ht="15" customHeight="1" x14ac:dyDescent="0.55000000000000004">
      <c r="C5" s="333" t="s">
        <v>34</v>
      </c>
      <c r="D5" s="354" t="s">
        <v>59</v>
      </c>
      <c r="E5" s="355"/>
      <c r="F5" s="355"/>
    </row>
    <row r="6" spans="1:6" ht="15" customHeight="1" x14ac:dyDescent="0.55000000000000004">
      <c r="C6" s="334"/>
      <c r="D6" s="19" t="s">
        <v>60</v>
      </c>
      <c r="E6" s="7" t="s">
        <v>61</v>
      </c>
      <c r="F6" s="315" t="s">
        <v>178</v>
      </c>
    </row>
    <row r="7" spans="1:6" ht="17.25" customHeight="1" x14ac:dyDescent="0.55000000000000004">
      <c r="A7" s="6"/>
      <c r="B7" s="6"/>
      <c r="C7" s="88" t="s">
        <v>41</v>
      </c>
      <c r="D7" s="11">
        <v>256</v>
      </c>
      <c r="E7" s="20">
        <v>622919</v>
      </c>
      <c r="F7" s="21">
        <v>46927381</v>
      </c>
    </row>
    <row r="8" spans="1:6" ht="17.25" customHeight="1" x14ac:dyDescent="0.55000000000000004">
      <c r="A8" s="6"/>
      <c r="B8" s="6"/>
      <c r="C8" s="88" t="s">
        <v>43</v>
      </c>
      <c r="D8" s="11">
        <v>3200</v>
      </c>
      <c r="E8" s="20">
        <v>684025</v>
      </c>
      <c r="F8" s="21">
        <v>47041924</v>
      </c>
    </row>
    <row r="9" spans="1:6" ht="17.25" customHeight="1" x14ac:dyDescent="0.55000000000000004">
      <c r="A9" s="6"/>
      <c r="B9" s="6"/>
      <c r="C9" s="88" t="s">
        <v>45</v>
      </c>
      <c r="D9" s="13">
        <v>24040</v>
      </c>
      <c r="E9" s="10">
        <v>726509</v>
      </c>
      <c r="F9" s="13">
        <v>46613561.999431364</v>
      </c>
    </row>
    <row r="10" spans="1:6" ht="17.25" customHeight="1" x14ac:dyDescent="0.55000000000000004">
      <c r="A10" s="6"/>
      <c r="B10" s="6"/>
      <c r="C10" s="88" t="s">
        <v>47</v>
      </c>
      <c r="D10" s="13">
        <v>89375</v>
      </c>
      <c r="E10" s="10">
        <v>744450</v>
      </c>
      <c r="F10" s="13">
        <v>46231380</v>
      </c>
    </row>
    <row r="11" spans="1:6" ht="17.25" customHeight="1" x14ac:dyDescent="0.55000000000000004">
      <c r="A11" s="6"/>
      <c r="B11" s="6"/>
      <c r="C11" s="88" t="s">
        <v>48</v>
      </c>
      <c r="D11" s="13">
        <v>176817</v>
      </c>
      <c r="E11" s="10">
        <v>804420</v>
      </c>
      <c r="F11" s="13">
        <v>46227893</v>
      </c>
    </row>
    <row r="12" spans="1:6" s="22" customFormat="1" ht="17.25" customHeight="1" x14ac:dyDescent="0.55000000000000004">
      <c r="A12" s="6"/>
      <c r="B12" s="6"/>
      <c r="C12" s="86" t="s">
        <v>91</v>
      </c>
      <c r="D12" s="13">
        <v>265155</v>
      </c>
      <c r="E12" s="10">
        <v>798129</v>
      </c>
      <c r="F12" s="13">
        <v>46710466</v>
      </c>
    </row>
    <row r="13" spans="1:6" ht="17.25" customHeight="1" x14ac:dyDescent="0.55000000000000004">
      <c r="A13" s="6"/>
      <c r="B13" s="6"/>
      <c r="C13" s="88" t="s">
        <v>49</v>
      </c>
      <c r="D13" s="13">
        <v>344702</v>
      </c>
      <c r="E13" s="10">
        <v>790841</v>
      </c>
      <c r="F13" s="13">
        <v>46171705</v>
      </c>
    </row>
    <row r="14" spans="1:6" ht="17.25" customHeight="1" x14ac:dyDescent="0.55000000000000004">
      <c r="A14" s="6"/>
      <c r="B14" s="6"/>
      <c r="C14" s="88" t="s">
        <v>50</v>
      </c>
      <c r="D14" s="13">
        <v>402637</v>
      </c>
      <c r="E14" s="10">
        <v>805900</v>
      </c>
      <c r="F14" s="13">
        <v>45764713</v>
      </c>
    </row>
    <row r="15" spans="1:6" ht="17.25" customHeight="1" x14ac:dyDescent="0.55000000000000004">
      <c r="A15" s="6"/>
      <c r="B15" s="6"/>
      <c r="C15" s="88" t="s">
        <v>51</v>
      </c>
      <c r="D15" s="13">
        <v>543858</v>
      </c>
      <c r="E15" s="10">
        <v>799387</v>
      </c>
      <c r="F15" s="13">
        <v>45096734</v>
      </c>
    </row>
    <row r="16" spans="1:6" ht="17.25" customHeight="1" x14ac:dyDescent="0.55000000000000004">
      <c r="A16" s="6"/>
      <c r="B16" s="6"/>
      <c r="C16" s="88" t="s">
        <v>52</v>
      </c>
      <c r="D16" s="13">
        <v>671234</v>
      </c>
      <c r="E16" s="10">
        <v>779903</v>
      </c>
      <c r="F16" s="13">
        <v>44674718</v>
      </c>
    </row>
    <row r="17" spans="1:8" ht="17.25" customHeight="1" x14ac:dyDescent="0.55000000000000004">
      <c r="A17" s="6"/>
      <c r="B17" s="6"/>
      <c r="C17" s="86" t="s">
        <v>92</v>
      </c>
      <c r="D17" s="13">
        <v>943459</v>
      </c>
      <c r="E17" s="10">
        <v>792204</v>
      </c>
      <c r="F17" s="13">
        <v>46361851</v>
      </c>
    </row>
    <row r="18" spans="1:8" ht="17.25" customHeight="1" x14ac:dyDescent="0.55000000000000004">
      <c r="A18" s="6"/>
      <c r="B18" s="6"/>
      <c r="C18" s="86" t="s">
        <v>53</v>
      </c>
      <c r="D18" s="13">
        <v>1193187</v>
      </c>
      <c r="E18" s="10">
        <v>780330</v>
      </c>
      <c r="F18" s="13">
        <v>45927165</v>
      </c>
    </row>
    <row r="19" spans="1:8" ht="17.25" customHeight="1" x14ac:dyDescent="0.55000000000000004">
      <c r="A19" s="6"/>
      <c r="B19" s="6"/>
      <c r="C19" s="86" t="s">
        <v>54</v>
      </c>
      <c r="D19" s="13">
        <v>1516022</v>
      </c>
      <c r="E19" s="10">
        <v>766257</v>
      </c>
      <c r="F19" s="13">
        <v>45501457</v>
      </c>
    </row>
    <row r="20" spans="1:8" s="22" customFormat="1" ht="17.25" customHeight="1" x14ac:dyDescent="0.55000000000000004">
      <c r="A20" s="23"/>
      <c r="B20" s="23"/>
      <c r="C20" s="86" t="s">
        <v>55</v>
      </c>
      <c r="D20" s="13">
        <v>1881905</v>
      </c>
      <c r="E20" s="10">
        <v>766972</v>
      </c>
      <c r="F20" s="13">
        <v>44848364</v>
      </c>
    </row>
    <row r="21" spans="1:8" s="22" customFormat="1" ht="17.25" customHeight="1" x14ac:dyDescent="0.55000000000000004">
      <c r="A21" s="23"/>
      <c r="B21" s="23"/>
      <c r="C21" s="87" t="s">
        <v>96</v>
      </c>
      <c r="D21" s="10">
        <v>2748150</v>
      </c>
      <c r="E21" s="10">
        <v>901139</v>
      </c>
      <c r="F21" s="290">
        <v>44143031</v>
      </c>
    </row>
    <row r="22" spans="1:8" s="22" customFormat="1" ht="17.25" customHeight="1" x14ac:dyDescent="0.55000000000000004">
      <c r="A22" s="23"/>
      <c r="B22" s="23"/>
      <c r="C22" s="87" t="s">
        <v>103</v>
      </c>
      <c r="D22" s="10">
        <v>3302602</v>
      </c>
      <c r="E22" s="10">
        <v>897991</v>
      </c>
      <c r="F22" s="291">
        <v>44037149</v>
      </c>
    </row>
    <row r="23" spans="1:8" s="22" customFormat="1" ht="17.25" customHeight="1" x14ac:dyDescent="0.55000000000000004">
      <c r="A23" s="23"/>
      <c r="B23" s="23"/>
      <c r="C23" s="87" t="s">
        <v>110</v>
      </c>
      <c r="D23" s="92">
        <v>4048422</v>
      </c>
      <c r="E23" s="92">
        <v>890672</v>
      </c>
      <c r="F23" s="290">
        <v>43138955</v>
      </c>
    </row>
    <row r="24" spans="1:8" s="22" customFormat="1" ht="17.25" customHeight="1" x14ac:dyDescent="0.55000000000000004">
      <c r="A24" s="23"/>
      <c r="B24" s="23"/>
      <c r="C24" s="87" t="s">
        <v>123</v>
      </c>
      <c r="D24" s="92">
        <v>4863290</v>
      </c>
      <c r="E24" s="92">
        <v>818904</v>
      </c>
      <c r="F24" s="292">
        <v>42619822</v>
      </c>
    </row>
    <row r="25" spans="1:8" s="22" customFormat="1" ht="17.25" customHeight="1" x14ac:dyDescent="0.55000000000000004">
      <c r="A25" s="23"/>
      <c r="B25" s="23"/>
      <c r="C25" s="87" t="s">
        <v>132</v>
      </c>
      <c r="D25" s="92">
        <v>5763417</v>
      </c>
      <c r="E25" s="92">
        <v>802948</v>
      </c>
      <c r="F25" s="288">
        <v>41226898</v>
      </c>
    </row>
    <row r="26" spans="1:8" s="22" customFormat="1" ht="17.25" customHeight="1" x14ac:dyDescent="0.55000000000000004">
      <c r="A26" s="23"/>
      <c r="B26" s="23"/>
      <c r="C26" s="107" t="s">
        <v>144</v>
      </c>
      <c r="D26" s="10">
        <v>6662481</v>
      </c>
      <c r="E26" s="28">
        <v>783792</v>
      </c>
      <c r="F26" s="288">
        <v>39701695</v>
      </c>
    </row>
    <row r="27" spans="1:8" s="22" customFormat="1" ht="17.25" customHeight="1" x14ac:dyDescent="0.55000000000000004">
      <c r="A27" s="23"/>
      <c r="B27" s="23"/>
      <c r="C27" s="190" t="s">
        <v>146</v>
      </c>
      <c r="D27" s="10">
        <v>7590294</v>
      </c>
      <c r="E27" s="10">
        <v>785333</v>
      </c>
      <c r="F27" s="292">
        <v>38263273</v>
      </c>
    </row>
    <row r="28" spans="1:8" s="185" customFormat="1" ht="15" customHeight="1" x14ac:dyDescent="0.55000000000000004">
      <c r="C28" s="190" t="s">
        <v>156</v>
      </c>
      <c r="D28" s="10">
        <v>8762491</v>
      </c>
      <c r="E28" s="10">
        <v>813565</v>
      </c>
      <c r="F28" s="292">
        <v>37391943</v>
      </c>
      <c r="H28" s="22"/>
    </row>
    <row r="29" spans="1:8" s="185" customFormat="1" ht="17.25" customHeight="1" x14ac:dyDescent="0.55000000000000004">
      <c r="C29" s="190" t="s">
        <v>157</v>
      </c>
      <c r="D29" s="10">
        <v>9789497</v>
      </c>
      <c r="E29" s="10">
        <v>830279</v>
      </c>
      <c r="F29" s="292">
        <v>36592325</v>
      </c>
      <c r="H29" s="22"/>
    </row>
    <row r="30" spans="1:8" s="250" customFormat="1" ht="17.25" customHeight="1" x14ac:dyDescent="0.55000000000000004">
      <c r="C30" s="190" t="s">
        <v>164</v>
      </c>
      <c r="D30" s="10">
        <v>10716461</v>
      </c>
      <c r="E30" s="10">
        <v>823385</v>
      </c>
      <c r="F30" s="288">
        <v>35254173</v>
      </c>
      <c r="H30" s="22"/>
    </row>
    <row r="31" spans="1:8" s="282" customFormat="1" ht="17.25" customHeight="1" thickBot="1" x14ac:dyDescent="0.6">
      <c r="C31" s="210" t="s">
        <v>169</v>
      </c>
      <c r="D31" s="211">
        <v>11457261</v>
      </c>
      <c r="E31" s="211">
        <v>798845</v>
      </c>
      <c r="F31" s="289">
        <v>34055298</v>
      </c>
      <c r="H31" s="22"/>
    </row>
    <row r="32" spans="1:8" s="186" customFormat="1" ht="15" customHeight="1" x14ac:dyDescent="0.55000000000000004">
      <c r="C32" s="356" t="s">
        <v>93</v>
      </c>
      <c r="D32" s="356"/>
      <c r="E32" s="356"/>
      <c r="F32" s="356"/>
      <c r="H32" s="22"/>
    </row>
    <row r="33" spans="3:8" s="186" customFormat="1" ht="15" customHeight="1" x14ac:dyDescent="0.55000000000000004">
      <c r="C33" s="357" t="s">
        <v>94</v>
      </c>
      <c r="D33" s="357"/>
      <c r="E33" s="357"/>
      <c r="F33" s="357"/>
      <c r="H33" s="22"/>
    </row>
    <row r="34" spans="3:8" s="186" customFormat="1" ht="15" customHeight="1" x14ac:dyDescent="0.55000000000000004">
      <c r="C34" s="358" t="s">
        <v>95</v>
      </c>
      <c r="D34" s="358"/>
      <c r="E34" s="358"/>
      <c r="F34" s="358"/>
      <c r="H34" s="22"/>
    </row>
    <row r="35" spans="3:8" x14ac:dyDescent="0.55000000000000004">
      <c r="C35" s="357" t="s">
        <v>106</v>
      </c>
      <c r="D35" s="357"/>
      <c r="E35" s="357"/>
      <c r="F35" s="357"/>
      <c r="H35" s="22"/>
    </row>
    <row r="36" spans="3:8" x14ac:dyDescent="0.55000000000000004">
      <c r="C36" s="359" t="s">
        <v>124</v>
      </c>
      <c r="D36" s="359"/>
      <c r="E36" s="359"/>
      <c r="F36" s="359"/>
      <c r="H36" s="22"/>
    </row>
    <row r="37" spans="3:8" ht="15" customHeight="1" x14ac:dyDescent="0.55000000000000004">
      <c r="C37" s="338" t="s">
        <v>171</v>
      </c>
      <c r="D37" s="338"/>
      <c r="E37" s="338"/>
      <c r="F37" s="338"/>
      <c r="H37" s="22"/>
    </row>
    <row r="38" spans="3:8" ht="15" customHeight="1" x14ac:dyDescent="0.55000000000000004">
      <c r="C38" s="338" t="s">
        <v>158</v>
      </c>
      <c r="D38" s="338"/>
      <c r="E38" s="338"/>
      <c r="F38" s="338"/>
      <c r="H38" s="22"/>
    </row>
    <row r="39" spans="3:8" x14ac:dyDescent="0.55000000000000004">
      <c r="C39" s="184" t="s">
        <v>159</v>
      </c>
      <c r="D39" s="103"/>
      <c r="E39" s="103"/>
      <c r="F39" s="103"/>
      <c r="H39" s="22"/>
    </row>
    <row r="40" spans="3:8" x14ac:dyDescent="0.55000000000000004">
      <c r="C40" s="81" t="s">
        <v>180</v>
      </c>
      <c r="D40" s="104"/>
      <c r="E40" s="104"/>
      <c r="F40" s="104"/>
      <c r="H40" s="22"/>
    </row>
    <row r="41" spans="3:8" x14ac:dyDescent="0.55000000000000004">
      <c r="C41" s="318" t="s">
        <v>57</v>
      </c>
      <c r="D41" s="103"/>
      <c r="E41" s="103"/>
      <c r="F41" s="103"/>
      <c r="H41" s="22"/>
    </row>
    <row r="42" spans="3:8" x14ac:dyDescent="0.55000000000000004">
      <c r="C42" s="318" t="s">
        <v>181</v>
      </c>
      <c r="D42" s="104"/>
      <c r="E42" s="104"/>
      <c r="F42" s="104"/>
      <c r="H42" s="22"/>
    </row>
  </sheetData>
  <mergeCells count="12">
    <mergeCell ref="C37:F37"/>
    <mergeCell ref="C38:F38"/>
    <mergeCell ref="C32:F32"/>
    <mergeCell ref="C33:F33"/>
    <mergeCell ref="C34:F34"/>
    <mergeCell ref="C35:F35"/>
    <mergeCell ref="C36:F36"/>
    <mergeCell ref="C3:F3"/>
    <mergeCell ref="D4:F4"/>
    <mergeCell ref="C5:C6"/>
    <mergeCell ref="D5:F5"/>
    <mergeCell ref="A1:C1"/>
  </mergeCells>
  <hyperlinks>
    <hyperlink ref="A1" location="Contents!A1" display="Contents" xr:uid="{00000000-0004-0000-0500-000000000000}"/>
  </hyperlinks>
  <pageMargins left="0.7" right="0.7" top="0.75" bottom="0.75" header="0.3" footer="0.3"/>
  <pageSetup paperSize="9" scale="86" orientation="portrait" verticalDpi="4" r:id="rId1"/>
  <rowBreaks count="1" manualBreakCount="1">
    <brk id="3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70C0"/>
    <pageSetUpPr fitToPage="1"/>
  </sheetPr>
  <dimension ref="A1:H42"/>
  <sheetViews>
    <sheetView showGridLines="0" zoomScaleNormal="100" workbookViewId="0">
      <selection sqref="A1:C1"/>
    </sheetView>
  </sheetViews>
  <sheetFormatPr defaultColWidth="9.15625" defaultRowHeight="14.4" x14ac:dyDescent="0.55000000000000004"/>
  <cols>
    <col min="1" max="2" width="1.83984375" style="18" customWidth="1"/>
    <col min="3" max="3" width="16.68359375" style="18" customWidth="1"/>
    <col min="4" max="6" width="20.68359375" style="18" customWidth="1"/>
    <col min="7" max="7" width="11" style="18" bestFit="1" customWidth="1"/>
    <col min="8" max="16384" width="9.15625" style="18"/>
  </cols>
  <sheetData>
    <row r="1" spans="1:6" s="5" customFormat="1" x14ac:dyDescent="0.55000000000000004">
      <c r="A1" s="337" t="s">
        <v>32</v>
      </c>
      <c r="B1" s="337"/>
      <c r="C1" s="337"/>
    </row>
    <row r="3" spans="1:6" ht="33" customHeight="1" x14ac:dyDescent="0.55000000000000004">
      <c r="C3" s="332" t="s">
        <v>64</v>
      </c>
      <c r="D3" s="332"/>
      <c r="E3" s="332"/>
      <c r="F3" s="332"/>
    </row>
    <row r="4" spans="1:6" ht="6" customHeight="1" x14ac:dyDescent="0.55000000000000004">
      <c r="C4" s="25"/>
      <c r="D4" s="25"/>
      <c r="E4" s="25"/>
      <c r="F4" s="25"/>
    </row>
    <row r="5" spans="1:6" ht="15" customHeight="1" x14ac:dyDescent="0.55000000000000004">
      <c r="C5" s="360" t="s">
        <v>34</v>
      </c>
      <c r="D5" s="362" t="s">
        <v>65</v>
      </c>
      <c r="E5" s="363"/>
      <c r="F5" s="363"/>
    </row>
    <row r="6" spans="1:6" ht="15" customHeight="1" x14ac:dyDescent="0.55000000000000004">
      <c r="C6" s="361"/>
      <c r="D6" s="45" t="s">
        <v>60</v>
      </c>
      <c r="E6" s="46" t="s">
        <v>61</v>
      </c>
      <c r="F6" s="315" t="s">
        <v>178</v>
      </c>
    </row>
    <row r="7" spans="1:6" ht="17.25" customHeight="1" x14ac:dyDescent="0.55000000000000004">
      <c r="C7" s="108" t="s">
        <v>41</v>
      </c>
      <c r="D7" s="47">
        <v>124</v>
      </c>
      <c r="E7" s="48">
        <v>246496</v>
      </c>
      <c r="F7" s="21">
        <v>21140557</v>
      </c>
    </row>
    <row r="8" spans="1:6" ht="17.25" customHeight="1" x14ac:dyDescent="0.55000000000000004">
      <c r="A8" s="6"/>
      <c r="B8" s="6"/>
      <c r="C8" s="108" t="s">
        <v>43</v>
      </c>
      <c r="D8" s="47">
        <v>1461</v>
      </c>
      <c r="E8" s="48">
        <v>276050</v>
      </c>
      <c r="F8" s="21">
        <v>21274934</v>
      </c>
    </row>
    <row r="9" spans="1:6" ht="17.25" customHeight="1" x14ac:dyDescent="0.55000000000000004">
      <c r="A9" s="6"/>
      <c r="B9" s="6"/>
      <c r="C9" s="108" t="s">
        <v>45</v>
      </c>
      <c r="D9" s="49">
        <v>11991</v>
      </c>
      <c r="E9" s="50">
        <v>298878</v>
      </c>
      <c r="F9" s="51">
        <v>21118072.999431364</v>
      </c>
    </row>
    <row r="10" spans="1:6" ht="17.25" customHeight="1" x14ac:dyDescent="0.55000000000000004">
      <c r="A10" s="6"/>
      <c r="B10" s="6"/>
      <c r="C10" s="108" t="s">
        <v>47</v>
      </c>
      <c r="D10" s="49">
        <v>39337</v>
      </c>
      <c r="E10" s="50">
        <v>300537</v>
      </c>
      <c r="F10" s="51">
        <v>20923634</v>
      </c>
    </row>
    <row r="11" spans="1:6" ht="17.25" customHeight="1" x14ac:dyDescent="0.55000000000000004">
      <c r="A11" s="6"/>
      <c r="B11" s="6"/>
      <c r="C11" s="108" t="s">
        <v>48</v>
      </c>
      <c r="D11" s="49">
        <v>72113</v>
      </c>
      <c r="E11" s="50">
        <v>319445</v>
      </c>
      <c r="F11" s="51">
        <v>20955620</v>
      </c>
    </row>
    <row r="12" spans="1:6" ht="17.25" customHeight="1" x14ac:dyDescent="0.55000000000000004">
      <c r="A12" s="6"/>
      <c r="B12" s="6"/>
      <c r="C12" s="108" t="s">
        <v>97</v>
      </c>
      <c r="D12" s="49">
        <v>101728</v>
      </c>
      <c r="E12" s="50">
        <v>312256</v>
      </c>
      <c r="F12" s="51">
        <v>21201471</v>
      </c>
    </row>
    <row r="13" spans="1:6" ht="17.25" customHeight="1" x14ac:dyDescent="0.55000000000000004">
      <c r="A13" s="6"/>
      <c r="B13" s="6"/>
      <c r="C13" s="108" t="s">
        <v>49</v>
      </c>
      <c r="D13" s="49">
        <v>132972</v>
      </c>
      <c r="E13" s="50">
        <v>305495</v>
      </c>
      <c r="F13" s="51">
        <v>20989449</v>
      </c>
    </row>
    <row r="14" spans="1:6" ht="17.25" customHeight="1" x14ac:dyDescent="0.55000000000000004">
      <c r="A14" s="6"/>
      <c r="B14" s="6"/>
      <c r="C14" s="108" t="s">
        <v>50</v>
      </c>
      <c r="D14" s="49">
        <v>156190</v>
      </c>
      <c r="E14" s="50">
        <v>310776</v>
      </c>
      <c r="F14" s="51">
        <v>20774487</v>
      </c>
    </row>
    <row r="15" spans="1:6" ht="17.25" customHeight="1" x14ac:dyDescent="0.55000000000000004">
      <c r="A15" s="6"/>
      <c r="B15" s="6"/>
      <c r="C15" s="108" t="s">
        <v>51</v>
      </c>
      <c r="D15" s="49">
        <v>215069</v>
      </c>
      <c r="E15" s="50">
        <v>301925</v>
      </c>
      <c r="F15" s="51">
        <v>20484103</v>
      </c>
    </row>
    <row r="16" spans="1:6" ht="17.25" customHeight="1" x14ac:dyDescent="0.55000000000000004">
      <c r="A16" s="6"/>
      <c r="B16" s="6"/>
      <c r="C16" s="108" t="s">
        <v>52</v>
      </c>
      <c r="D16" s="49">
        <v>270589</v>
      </c>
      <c r="E16" s="50">
        <v>288354</v>
      </c>
      <c r="F16" s="51">
        <v>20275894</v>
      </c>
    </row>
    <row r="17" spans="1:8" ht="17.25" customHeight="1" x14ac:dyDescent="0.55000000000000004">
      <c r="A17" s="6"/>
      <c r="B17" s="6"/>
      <c r="C17" s="108" t="s">
        <v>98</v>
      </c>
      <c r="D17" s="49">
        <v>367857</v>
      </c>
      <c r="E17" s="50">
        <v>290443</v>
      </c>
      <c r="F17" s="51">
        <v>21122165</v>
      </c>
    </row>
    <row r="18" spans="1:8" ht="17.25" customHeight="1" x14ac:dyDescent="0.55000000000000004">
      <c r="A18" s="6"/>
      <c r="B18" s="6"/>
      <c r="C18" s="108" t="s">
        <v>53</v>
      </c>
      <c r="D18" s="49">
        <v>473819</v>
      </c>
      <c r="E18" s="50">
        <v>285697</v>
      </c>
      <c r="F18" s="51">
        <v>20929480</v>
      </c>
    </row>
    <row r="19" spans="1:8" ht="17.25" customHeight="1" x14ac:dyDescent="0.55000000000000004">
      <c r="A19" s="6"/>
      <c r="B19" s="6"/>
      <c r="C19" s="108" t="s">
        <v>54</v>
      </c>
      <c r="D19" s="49">
        <v>607412</v>
      </c>
      <c r="E19" s="50">
        <v>280519</v>
      </c>
      <c r="F19" s="51">
        <v>20756625</v>
      </c>
    </row>
    <row r="20" spans="1:8" s="22" customFormat="1" ht="17.25" customHeight="1" x14ac:dyDescent="0.55000000000000004">
      <c r="A20" s="23"/>
      <c r="B20" s="23"/>
      <c r="C20" s="108" t="s">
        <v>55</v>
      </c>
      <c r="D20" s="49">
        <v>763341</v>
      </c>
      <c r="E20" s="49">
        <v>278065</v>
      </c>
      <c r="F20" s="52">
        <v>20435455</v>
      </c>
    </row>
    <row r="21" spans="1:8" s="22" customFormat="1" ht="17.25" customHeight="1" x14ac:dyDescent="0.55000000000000004">
      <c r="A21" s="23"/>
      <c r="B21" s="23"/>
      <c r="C21" s="87" t="s">
        <v>96</v>
      </c>
      <c r="D21" s="49">
        <v>1164957</v>
      </c>
      <c r="E21" s="49">
        <v>333993</v>
      </c>
      <c r="F21" s="290">
        <v>20128588</v>
      </c>
    </row>
    <row r="22" spans="1:8" ht="17.25" customHeight="1" x14ac:dyDescent="0.55000000000000004">
      <c r="A22" s="6"/>
      <c r="B22" s="6"/>
      <c r="C22" s="87" t="s">
        <v>103</v>
      </c>
      <c r="D22" s="49">
        <v>1379036</v>
      </c>
      <c r="E22" s="49">
        <v>332022</v>
      </c>
      <c r="F22" s="291">
        <v>20130875</v>
      </c>
      <c r="H22" s="22"/>
    </row>
    <row r="23" spans="1:8" ht="17.25" customHeight="1" x14ac:dyDescent="0.55000000000000004">
      <c r="A23" s="6"/>
      <c r="B23" s="64"/>
      <c r="C23" s="87" t="s">
        <v>110</v>
      </c>
      <c r="D23" s="101">
        <v>1708885</v>
      </c>
      <c r="E23" s="101">
        <v>328067</v>
      </c>
      <c r="F23" s="290">
        <v>19721073</v>
      </c>
      <c r="H23" s="22"/>
    </row>
    <row r="24" spans="1:8" s="22" customFormat="1" ht="17.25" customHeight="1" x14ac:dyDescent="0.55000000000000004">
      <c r="A24" s="23"/>
      <c r="B24" s="23"/>
      <c r="C24" s="87" t="s">
        <v>123</v>
      </c>
      <c r="D24" s="92">
        <v>2069121</v>
      </c>
      <c r="E24" s="92">
        <v>301786</v>
      </c>
      <c r="F24" s="292">
        <v>19545784</v>
      </c>
    </row>
    <row r="25" spans="1:8" s="22" customFormat="1" ht="17.25" customHeight="1" x14ac:dyDescent="0.55000000000000004">
      <c r="A25" s="23"/>
      <c r="B25" s="23"/>
      <c r="C25" s="87" t="s">
        <v>132</v>
      </c>
      <c r="D25" s="92">
        <v>2459603</v>
      </c>
      <c r="E25" s="92">
        <v>293809</v>
      </c>
      <c r="F25" s="288">
        <v>18928594</v>
      </c>
    </row>
    <row r="26" spans="1:8" s="22" customFormat="1" ht="17.25" customHeight="1" x14ac:dyDescent="0.55000000000000004">
      <c r="A26" s="23"/>
      <c r="B26" s="23"/>
      <c r="C26" s="190" t="s">
        <v>144</v>
      </c>
      <c r="D26" s="28">
        <v>2863132</v>
      </c>
      <c r="E26" s="28">
        <v>285180</v>
      </c>
      <c r="F26" s="288">
        <v>18214948</v>
      </c>
    </row>
    <row r="27" spans="1:8" s="22" customFormat="1" ht="17.25" customHeight="1" x14ac:dyDescent="0.55000000000000004">
      <c r="A27" s="23"/>
      <c r="B27" s="23"/>
      <c r="C27" s="190" t="s">
        <v>146</v>
      </c>
      <c r="D27" s="10">
        <v>3284119</v>
      </c>
      <c r="E27" s="10">
        <v>277636</v>
      </c>
      <c r="F27" s="292">
        <v>17573389</v>
      </c>
      <c r="G27" s="18"/>
    </row>
    <row r="28" spans="1:8" ht="17.25" customHeight="1" x14ac:dyDescent="0.55000000000000004">
      <c r="A28" s="23"/>
      <c r="B28" s="23"/>
      <c r="C28" s="190" t="s">
        <v>156</v>
      </c>
      <c r="D28" s="10">
        <v>3753303</v>
      </c>
      <c r="E28" s="10">
        <v>303714</v>
      </c>
      <c r="F28" s="292">
        <v>17225400</v>
      </c>
      <c r="H28" s="22"/>
    </row>
    <row r="29" spans="1:8" ht="17.25" customHeight="1" x14ac:dyDescent="0.55000000000000004">
      <c r="C29" s="190" t="s">
        <v>157</v>
      </c>
      <c r="D29" s="10">
        <v>4189869</v>
      </c>
      <c r="E29" s="10">
        <v>309915</v>
      </c>
      <c r="F29" s="292">
        <v>16924334</v>
      </c>
      <c r="H29" s="22"/>
    </row>
    <row r="30" spans="1:8" s="250" customFormat="1" ht="17.25" customHeight="1" x14ac:dyDescent="0.55000000000000004">
      <c r="C30" s="190" t="s">
        <v>164</v>
      </c>
      <c r="D30" s="10">
        <v>4578464</v>
      </c>
      <c r="E30" s="10">
        <v>313011</v>
      </c>
      <c r="F30" s="288">
        <v>16329954</v>
      </c>
      <c r="H30" s="22"/>
    </row>
    <row r="31" spans="1:8" s="282" customFormat="1" ht="17.25" customHeight="1" thickBot="1" x14ac:dyDescent="0.6">
      <c r="C31" s="219" t="s">
        <v>169</v>
      </c>
      <c r="D31" s="211">
        <v>4910018</v>
      </c>
      <c r="E31" s="211">
        <v>316175</v>
      </c>
      <c r="F31" s="289">
        <v>15766202</v>
      </c>
      <c r="H31" s="22"/>
    </row>
    <row r="32" spans="1:8" x14ac:dyDescent="0.55000000000000004">
      <c r="C32" s="356" t="s">
        <v>93</v>
      </c>
      <c r="D32" s="356"/>
      <c r="E32" s="356"/>
      <c r="F32" s="356"/>
    </row>
    <row r="33" spans="3:6" x14ac:dyDescent="0.55000000000000004">
      <c r="C33" s="357" t="s">
        <v>94</v>
      </c>
      <c r="D33" s="357"/>
      <c r="E33" s="357"/>
      <c r="F33" s="357"/>
    </row>
    <row r="34" spans="3:6" x14ac:dyDescent="0.55000000000000004">
      <c r="C34" s="358" t="s">
        <v>95</v>
      </c>
      <c r="D34" s="358"/>
      <c r="E34" s="358"/>
      <c r="F34" s="358"/>
    </row>
    <row r="35" spans="3:6" x14ac:dyDescent="0.55000000000000004">
      <c r="C35" s="357" t="s">
        <v>106</v>
      </c>
      <c r="D35" s="357"/>
      <c r="E35" s="357"/>
      <c r="F35" s="357"/>
    </row>
    <row r="36" spans="3:6" x14ac:dyDescent="0.55000000000000004">
      <c r="C36" s="359" t="s">
        <v>124</v>
      </c>
      <c r="D36" s="359"/>
      <c r="E36" s="359"/>
      <c r="F36" s="359"/>
    </row>
    <row r="37" spans="3:6" ht="15" customHeight="1" x14ac:dyDescent="0.55000000000000004">
      <c r="C37" s="338" t="s">
        <v>171</v>
      </c>
      <c r="D37" s="338"/>
      <c r="E37" s="338"/>
      <c r="F37" s="338"/>
    </row>
    <row r="38" spans="3:6" ht="15" customHeight="1" x14ac:dyDescent="0.55000000000000004">
      <c r="C38" s="338" t="s">
        <v>158</v>
      </c>
      <c r="D38" s="338"/>
      <c r="E38" s="338"/>
      <c r="F38" s="338"/>
    </row>
    <row r="39" spans="3:6" x14ac:dyDescent="0.55000000000000004">
      <c r="C39" s="184" t="s">
        <v>159</v>
      </c>
    </row>
    <row r="40" spans="3:6" x14ac:dyDescent="0.55000000000000004">
      <c r="C40" s="81" t="s">
        <v>180</v>
      </c>
    </row>
    <row r="41" spans="3:6" x14ac:dyDescent="0.55000000000000004">
      <c r="C41" s="318" t="s">
        <v>57</v>
      </c>
      <c r="D41" s="293"/>
      <c r="E41" s="293"/>
      <c r="F41" s="293"/>
    </row>
    <row r="42" spans="3:6" x14ac:dyDescent="0.55000000000000004">
      <c r="C42" s="318" t="s">
        <v>181</v>
      </c>
      <c r="D42" s="293"/>
      <c r="E42" s="293"/>
      <c r="F42" s="293"/>
    </row>
  </sheetData>
  <mergeCells count="11">
    <mergeCell ref="A1:C1"/>
    <mergeCell ref="C37:F37"/>
    <mergeCell ref="C38:F38"/>
    <mergeCell ref="C3:F3"/>
    <mergeCell ref="C5:C6"/>
    <mergeCell ref="D5:F5"/>
    <mergeCell ref="C32:F32"/>
    <mergeCell ref="C33:F33"/>
    <mergeCell ref="C34:F34"/>
    <mergeCell ref="C35:F35"/>
    <mergeCell ref="C36:F36"/>
  </mergeCells>
  <hyperlinks>
    <hyperlink ref="A1" location="Contents!A1" display="Contents" xr:uid="{00000000-0004-0000-0600-000000000000}"/>
  </hyperlinks>
  <pageMargins left="0.7" right="0.7" top="0.75" bottom="0.75" header="0.3" footer="0.3"/>
  <pageSetup paperSize="9" scale="95"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0070C0"/>
    <pageSetUpPr fitToPage="1"/>
  </sheetPr>
  <dimension ref="A1:H42"/>
  <sheetViews>
    <sheetView showGridLines="0" zoomScaleNormal="100" workbookViewId="0">
      <selection sqref="A1:C1"/>
    </sheetView>
  </sheetViews>
  <sheetFormatPr defaultColWidth="9.15625" defaultRowHeight="14.4" x14ac:dyDescent="0.55000000000000004"/>
  <cols>
    <col min="1" max="2" width="1.83984375" style="18" customWidth="1"/>
    <col min="3" max="3" width="16.68359375" style="18" customWidth="1"/>
    <col min="4" max="6" width="20.68359375" style="18" customWidth="1"/>
    <col min="7" max="7" width="13.578125" style="18" bestFit="1" customWidth="1"/>
    <col min="8" max="8" width="12.83984375" style="18" bestFit="1" customWidth="1"/>
    <col min="9" max="16384" width="9.15625" style="18"/>
  </cols>
  <sheetData>
    <row r="1" spans="1:8" s="5" customFormat="1" x14ac:dyDescent="0.55000000000000004">
      <c r="A1" s="337" t="s">
        <v>32</v>
      </c>
      <c r="B1" s="337"/>
      <c r="C1" s="337"/>
    </row>
    <row r="3" spans="1:8" ht="33" customHeight="1" x14ac:dyDescent="0.55000000000000004">
      <c r="C3" s="332" t="s">
        <v>66</v>
      </c>
      <c r="D3" s="332"/>
      <c r="E3" s="332"/>
      <c r="F3" s="332"/>
    </row>
    <row r="4" spans="1:8" ht="6" customHeight="1" x14ac:dyDescent="0.55000000000000004">
      <c r="C4" s="25"/>
      <c r="D4" s="25"/>
      <c r="E4" s="25"/>
      <c r="F4" s="25"/>
    </row>
    <row r="5" spans="1:8" ht="15" customHeight="1" x14ac:dyDescent="0.55000000000000004">
      <c r="C5" s="333" t="s">
        <v>34</v>
      </c>
      <c r="D5" s="354" t="s">
        <v>67</v>
      </c>
      <c r="E5" s="355"/>
      <c r="F5" s="355"/>
    </row>
    <row r="6" spans="1:8" ht="15" customHeight="1" x14ac:dyDescent="0.55000000000000004">
      <c r="C6" s="334"/>
      <c r="D6" s="7" t="s">
        <v>60</v>
      </c>
      <c r="E6" s="26" t="s">
        <v>61</v>
      </c>
      <c r="F6" s="315" t="s">
        <v>178</v>
      </c>
    </row>
    <row r="7" spans="1:8" ht="17.25" customHeight="1" x14ac:dyDescent="0.55000000000000004">
      <c r="C7" s="96" t="s">
        <v>41</v>
      </c>
      <c r="D7" s="20">
        <v>132</v>
      </c>
      <c r="E7" s="27">
        <v>376423</v>
      </c>
      <c r="F7" s="21">
        <v>25786824</v>
      </c>
    </row>
    <row r="8" spans="1:8" ht="17.25" customHeight="1" x14ac:dyDescent="0.55000000000000004">
      <c r="A8" s="6"/>
      <c r="B8" s="6"/>
      <c r="C8" s="96" t="s">
        <v>43</v>
      </c>
      <c r="D8" s="20">
        <v>1739</v>
      </c>
      <c r="E8" s="27">
        <v>407975</v>
      </c>
      <c r="F8" s="21">
        <v>25766990</v>
      </c>
    </row>
    <row r="9" spans="1:8" ht="17.25" customHeight="1" x14ac:dyDescent="0.55000000000000004">
      <c r="A9" s="6"/>
      <c r="B9" s="6"/>
      <c r="C9" s="96" t="s">
        <v>45</v>
      </c>
      <c r="D9" s="10">
        <v>12049</v>
      </c>
      <c r="E9" s="28">
        <v>427631</v>
      </c>
      <c r="F9" s="13">
        <v>25495489</v>
      </c>
    </row>
    <row r="10" spans="1:8" ht="17.25" customHeight="1" x14ac:dyDescent="0.55000000000000004">
      <c r="A10" s="6"/>
      <c r="B10" s="6"/>
      <c r="C10" s="96" t="s">
        <v>47</v>
      </c>
      <c r="D10" s="10">
        <v>50038</v>
      </c>
      <c r="E10" s="28">
        <v>443913</v>
      </c>
      <c r="F10" s="13">
        <v>25307746</v>
      </c>
    </row>
    <row r="11" spans="1:8" ht="17.25" customHeight="1" x14ac:dyDescent="0.55000000000000004">
      <c r="A11" s="6"/>
      <c r="B11" s="6"/>
      <c r="C11" s="96" t="s">
        <v>48</v>
      </c>
      <c r="D11" s="10">
        <v>104704</v>
      </c>
      <c r="E11" s="28">
        <v>484975</v>
      </c>
      <c r="F11" s="13">
        <v>25272273</v>
      </c>
      <c r="G11" s="104"/>
      <c r="H11" s="188"/>
    </row>
    <row r="12" spans="1:8" ht="17.25" customHeight="1" x14ac:dyDescent="0.55000000000000004">
      <c r="A12" s="6"/>
      <c r="B12" s="6"/>
      <c r="C12" s="102" t="s">
        <v>91</v>
      </c>
      <c r="D12" s="10">
        <v>163427</v>
      </c>
      <c r="E12" s="28">
        <v>485873</v>
      </c>
      <c r="F12" s="13">
        <v>25508995</v>
      </c>
      <c r="G12" s="104"/>
      <c r="H12" s="188"/>
    </row>
    <row r="13" spans="1:8" ht="17.25" customHeight="1" x14ac:dyDescent="0.55000000000000004">
      <c r="A13" s="6"/>
      <c r="B13" s="6"/>
      <c r="C13" s="96" t="s">
        <v>49</v>
      </c>
      <c r="D13" s="10">
        <v>211730</v>
      </c>
      <c r="E13" s="28">
        <v>485346</v>
      </c>
      <c r="F13" s="13">
        <v>25182256</v>
      </c>
      <c r="G13" s="104"/>
      <c r="H13" s="188"/>
    </row>
    <row r="14" spans="1:8" ht="17.25" customHeight="1" x14ac:dyDescent="0.55000000000000004">
      <c r="A14" s="6"/>
      <c r="B14" s="6"/>
      <c r="C14" s="96" t="s">
        <v>50</v>
      </c>
      <c r="D14" s="10">
        <v>246447</v>
      </c>
      <c r="E14" s="28">
        <v>495124</v>
      </c>
      <c r="F14" s="13">
        <v>24990226</v>
      </c>
      <c r="G14" s="104"/>
      <c r="H14" s="188"/>
    </row>
    <row r="15" spans="1:8" ht="17.25" customHeight="1" x14ac:dyDescent="0.55000000000000004">
      <c r="A15" s="6"/>
      <c r="B15" s="6"/>
      <c r="C15" s="96" t="s">
        <v>51</v>
      </c>
      <c r="D15" s="10">
        <v>328789</v>
      </c>
      <c r="E15" s="28">
        <v>497462</v>
      </c>
      <c r="F15" s="13">
        <v>24612631</v>
      </c>
      <c r="G15" s="104"/>
      <c r="H15" s="188"/>
    </row>
    <row r="16" spans="1:8" ht="17.25" customHeight="1" x14ac:dyDescent="0.55000000000000004">
      <c r="A16" s="6"/>
      <c r="B16" s="6"/>
      <c r="C16" s="96" t="s">
        <v>52</v>
      </c>
      <c r="D16" s="10">
        <v>400645</v>
      </c>
      <c r="E16" s="28">
        <v>491549</v>
      </c>
      <c r="F16" s="13">
        <v>24398824</v>
      </c>
      <c r="G16" s="104"/>
      <c r="H16" s="188"/>
    </row>
    <row r="17" spans="1:8" ht="17.25" customHeight="1" x14ac:dyDescent="0.55000000000000004">
      <c r="A17" s="6"/>
      <c r="B17" s="6"/>
      <c r="C17" s="102" t="s">
        <v>92</v>
      </c>
      <c r="D17" s="10">
        <v>575602</v>
      </c>
      <c r="E17" s="28">
        <v>501761</v>
      </c>
      <c r="F17" s="13">
        <v>25239686</v>
      </c>
      <c r="G17" s="104"/>
      <c r="H17" s="188"/>
    </row>
    <row r="18" spans="1:8" ht="17.25" customHeight="1" x14ac:dyDescent="0.55000000000000004">
      <c r="A18" s="6"/>
      <c r="B18" s="6"/>
      <c r="C18" s="108" t="s">
        <v>53</v>
      </c>
      <c r="D18" s="10">
        <v>719368</v>
      </c>
      <c r="E18" s="28">
        <v>494633</v>
      </c>
      <c r="F18" s="13">
        <v>24997685</v>
      </c>
      <c r="G18" s="104"/>
      <c r="H18" s="188"/>
    </row>
    <row r="19" spans="1:8" ht="17.25" customHeight="1" x14ac:dyDescent="0.55000000000000004">
      <c r="A19" s="6"/>
      <c r="B19" s="6"/>
      <c r="C19" s="108" t="s">
        <v>54</v>
      </c>
      <c r="D19" s="10">
        <v>908610</v>
      </c>
      <c r="E19" s="28">
        <v>485738</v>
      </c>
      <c r="F19" s="13">
        <v>24744832</v>
      </c>
      <c r="G19" s="104"/>
      <c r="H19" s="188"/>
    </row>
    <row r="20" spans="1:8" s="22" customFormat="1" ht="17.25" customHeight="1" x14ac:dyDescent="0.55000000000000004">
      <c r="A20" s="23"/>
      <c r="B20" s="23"/>
      <c r="C20" s="108" t="s">
        <v>55</v>
      </c>
      <c r="D20" s="10">
        <v>1118564</v>
      </c>
      <c r="E20" s="10">
        <v>488907</v>
      </c>
      <c r="F20" s="13">
        <v>24412909</v>
      </c>
      <c r="G20" s="104"/>
      <c r="H20" s="188"/>
    </row>
    <row r="21" spans="1:8" s="22" customFormat="1" ht="17.25" customHeight="1" x14ac:dyDescent="0.55000000000000004">
      <c r="A21" s="23"/>
      <c r="B21" s="23"/>
      <c r="C21" s="87" t="s">
        <v>96</v>
      </c>
      <c r="D21" s="10">
        <v>1583193</v>
      </c>
      <c r="E21" s="10">
        <v>567146</v>
      </c>
      <c r="F21" s="288">
        <v>24014443</v>
      </c>
      <c r="G21" s="253"/>
      <c r="H21" s="319"/>
    </row>
    <row r="22" spans="1:8" ht="17.25" customHeight="1" x14ac:dyDescent="0.55000000000000004">
      <c r="A22" s="6"/>
      <c r="B22" s="6"/>
      <c r="C22" s="87" t="s">
        <v>103</v>
      </c>
      <c r="D22" s="10">
        <v>1923566</v>
      </c>
      <c r="E22" s="10">
        <v>565969</v>
      </c>
      <c r="F22" s="288">
        <v>23906274</v>
      </c>
      <c r="G22" s="253"/>
      <c r="H22" s="319"/>
    </row>
    <row r="23" spans="1:8" ht="17.25" customHeight="1" x14ac:dyDescent="0.55000000000000004">
      <c r="A23" s="6"/>
      <c r="B23" s="6"/>
      <c r="C23" s="87" t="s">
        <v>109</v>
      </c>
      <c r="D23" s="92">
        <v>2339537</v>
      </c>
      <c r="E23" s="92">
        <v>562605</v>
      </c>
      <c r="F23" s="292">
        <v>23417882</v>
      </c>
      <c r="G23" s="253"/>
      <c r="H23" s="319"/>
    </row>
    <row r="24" spans="1:8" s="22" customFormat="1" ht="17.25" customHeight="1" x14ac:dyDescent="0.55000000000000004">
      <c r="A24" s="23"/>
      <c r="B24" s="23"/>
      <c r="C24" s="108" t="s">
        <v>123</v>
      </c>
      <c r="D24" s="92">
        <v>2794169</v>
      </c>
      <c r="E24" s="92">
        <v>517118</v>
      </c>
      <c r="F24" s="292">
        <v>23074038</v>
      </c>
      <c r="G24" s="253"/>
      <c r="H24" s="319"/>
    </row>
    <row r="25" spans="1:8" s="22" customFormat="1" ht="17.25" customHeight="1" x14ac:dyDescent="0.55000000000000004">
      <c r="A25" s="23"/>
      <c r="B25" s="23"/>
      <c r="C25" s="87" t="s">
        <v>132</v>
      </c>
      <c r="D25" s="92">
        <v>3303814</v>
      </c>
      <c r="E25" s="92">
        <v>509139</v>
      </c>
      <c r="F25" s="288">
        <v>22298304</v>
      </c>
      <c r="G25" s="253"/>
      <c r="H25" s="319"/>
    </row>
    <row r="26" spans="1:8" s="22" customFormat="1" ht="17.25" customHeight="1" x14ac:dyDescent="0.55000000000000004">
      <c r="A26" s="23"/>
      <c r="B26" s="23"/>
      <c r="C26" s="190" t="s">
        <v>144</v>
      </c>
      <c r="D26" s="28">
        <v>3799349</v>
      </c>
      <c r="E26" s="28">
        <v>498612</v>
      </c>
      <c r="F26" s="288">
        <v>21486747</v>
      </c>
      <c r="G26" s="253"/>
      <c r="H26" s="319"/>
    </row>
    <row r="27" spans="1:8" s="22" customFormat="1" ht="17.25" customHeight="1" x14ac:dyDescent="0.55000000000000004">
      <c r="A27" s="23"/>
      <c r="B27" s="23"/>
      <c r="C27" s="190" t="s">
        <v>146</v>
      </c>
      <c r="D27" s="10">
        <v>4306175</v>
      </c>
      <c r="E27" s="10">
        <v>507697</v>
      </c>
      <c r="F27" s="292">
        <v>20689884</v>
      </c>
      <c r="G27" s="253"/>
      <c r="H27" s="319"/>
    </row>
    <row r="28" spans="1:8" s="81" customFormat="1" ht="17.25" customHeight="1" x14ac:dyDescent="0.55000000000000004">
      <c r="A28" s="82"/>
      <c r="B28" s="82"/>
      <c r="C28" s="190" t="s">
        <v>156</v>
      </c>
      <c r="D28" s="10">
        <v>5009188</v>
      </c>
      <c r="E28" s="10">
        <v>509851</v>
      </c>
      <c r="F28" s="292">
        <v>20166543</v>
      </c>
      <c r="G28" s="253"/>
      <c r="H28" s="319"/>
    </row>
    <row r="29" spans="1:8" s="81" customFormat="1" ht="17.25" customHeight="1" x14ac:dyDescent="0.55000000000000004">
      <c r="C29" s="190" t="s">
        <v>157</v>
      </c>
      <c r="D29" s="10">
        <v>5599628</v>
      </c>
      <c r="E29" s="10">
        <v>520364</v>
      </c>
      <c r="F29" s="292">
        <v>19667991</v>
      </c>
      <c r="G29" s="253"/>
      <c r="H29" s="319"/>
    </row>
    <row r="30" spans="1:8" s="250" customFormat="1" ht="17.25" customHeight="1" x14ac:dyDescent="0.55000000000000004">
      <c r="C30" s="190" t="s">
        <v>164</v>
      </c>
      <c r="D30" s="10">
        <v>6137997</v>
      </c>
      <c r="E30" s="10">
        <v>510374</v>
      </c>
      <c r="F30" s="292">
        <v>18924219</v>
      </c>
      <c r="G30" s="253"/>
      <c r="H30" s="319"/>
    </row>
    <row r="31" spans="1:8" s="282" customFormat="1" ht="17.25" customHeight="1" thickBot="1" x14ac:dyDescent="0.6">
      <c r="C31" s="210" t="s">
        <v>169</v>
      </c>
      <c r="D31" s="211">
        <v>6547243</v>
      </c>
      <c r="E31" s="211">
        <v>482670</v>
      </c>
      <c r="F31" s="212">
        <v>18289096</v>
      </c>
      <c r="G31" s="253"/>
      <c r="H31" s="319"/>
    </row>
    <row r="32" spans="1:8" s="81" customFormat="1" ht="15" customHeight="1" x14ac:dyDescent="0.55000000000000004">
      <c r="C32" s="356" t="s">
        <v>93</v>
      </c>
      <c r="D32" s="356"/>
      <c r="E32" s="356"/>
      <c r="F32" s="356"/>
      <c r="H32" s="188"/>
    </row>
    <row r="33" spans="3:8" s="24" customFormat="1" ht="15" customHeight="1" x14ac:dyDescent="0.55000000000000004">
      <c r="C33" s="357" t="s">
        <v>94</v>
      </c>
      <c r="D33" s="357"/>
      <c r="E33" s="357"/>
      <c r="F33" s="357"/>
      <c r="H33" s="188"/>
    </row>
    <row r="34" spans="3:8" x14ac:dyDescent="0.55000000000000004">
      <c r="C34" s="358" t="s">
        <v>95</v>
      </c>
      <c r="D34" s="358"/>
      <c r="E34" s="358"/>
      <c r="F34" s="358"/>
      <c r="H34" s="188"/>
    </row>
    <row r="35" spans="3:8" x14ac:dyDescent="0.55000000000000004">
      <c r="C35" s="357" t="s">
        <v>106</v>
      </c>
      <c r="D35" s="357"/>
      <c r="E35" s="357"/>
      <c r="F35" s="357"/>
      <c r="H35" s="188"/>
    </row>
    <row r="36" spans="3:8" x14ac:dyDescent="0.55000000000000004">
      <c r="C36" s="359" t="s">
        <v>124</v>
      </c>
      <c r="D36" s="359"/>
      <c r="E36" s="359"/>
      <c r="F36" s="359"/>
      <c r="H36" s="188"/>
    </row>
    <row r="37" spans="3:8" ht="15" customHeight="1" x14ac:dyDescent="0.55000000000000004">
      <c r="C37" s="338" t="s">
        <v>171</v>
      </c>
      <c r="D37" s="338"/>
      <c r="E37" s="338"/>
      <c r="F37" s="338"/>
      <c r="H37" s="188"/>
    </row>
    <row r="38" spans="3:8" ht="15" customHeight="1" x14ac:dyDescent="0.55000000000000004">
      <c r="C38" s="338" t="s">
        <v>158</v>
      </c>
      <c r="D38" s="338"/>
      <c r="E38" s="338"/>
      <c r="F38" s="338"/>
      <c r="H38" s="188"/>
    </row>
    <row r="39" spans="3:8" x14ac:dyDescent="0.55000000000000004">
      <c r="C39" s="184" t="s">
        <v>159</v>
      </c>
      <c r="H39" s="188"/>
    </row>
    <row r="40" spans="3:8" x14ac:dyDescent="0.55000000000000004">
      <c r="C40" s="81" t="s">
        <v>180</v>
      </c>
      <c r="H40" s="188"/>
    </row>
    <row r="41" spans="3:8" x14ac:dyDescent="0.55000000000000004">
      <c r="C41" s="318" t="s">
        <v>57</v>
      </c>
      <c r="D41" s="293"/>
      <c r="E41" s="293"/>
      <c r="F41" s="293"/>
      <c r="H41" s="188"/>
    </row>
    <row r="42" spans="3:8" x14ac:dyDescent="0.55000000000000004">
      <c r="C42" s="318" t="s">
        <v>181</v>
      </c>
      <c r="D42" s="293"/>
      <c r="E42" s="293"/>
      <c r="F42" s="293"/>
      <c r="H42" s="188"/>
    </row>
  </sheetData>
  <mergeCells count="11">
    <mergeCell ref="C38:F38"/>
    <mergeCell ref="C33:F33"/>
    <mergeCell ref="C34:F34"/>
    <mergeCell ref="C35:F35"/>
    <mergeCell ref="C36:F36"/>
    <mergeCell ref="C37:F37"/>
    <mergeCell ref="C3:F3"/>
    <mergeCell ref="C5:C6"/>
    <mergeCell ref="D5:F5"/>
    <mergeCell ref="A1:C1"/>
    <mergeCell ref="C32:F32"/>
  </mergeCells>
  <hyperlinks>
    <hyperlink ref="A1" location="Contents!A1" display="Contents" xr:uid="{00000000-0004-0000-0700-000000000000}"/>
  </hyperlinks>
  <pageMargins left="0.7" right="0.7" top="0.75" bottom="0.75" header="0.3" footer="0.3"/>
  <pageSetup paperSize="9" scale="95"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0070C0"/>
    <pageSetUpPr fitToPage="1"/>
  </sheetPr>
  <dimension ref="A1:I21"/>
  <sheetViews>
    <sheetView showGridLines="0" zoomScaleNormal="100" workbookViewId="0">
      <selection activeCell="C15" sqref="C15:C17"/>
    </sheetView>
  </sheetViews>
  <sheetFormatPr defaultColWidth="9.15625" defaultRowHeight="14.4" x14ac:dyDescent="0.55000000000000004"/>
  <cols>
    <col min="1" max="2" width="1.83984375" style="18" customWidth="1"/>
    <col min="3" max="3" width="33.68359375" style="18" customWidth="1"/>
    <col min="4" max="6" width="20.68359375" style="18" customWidth="1"/>
    <col min="7" max="16384" width="9.15625" style="18"/>
  </cols>
  <sheetData>
    <row r="1" spans="1:9" s="5" customFormat="1" x14ac:dyDescent="0.55000000000000004">
      <c r="A1" s="337" t="s">
        <v>32</v>
      </c>
      <c r="B1" s="337"/>
      <c r="C1" s="337"/>
    </row>
    <row r="3" spans="1:9" ht="33" customHeight="1" x14ac:dyDescent="0.55000000000000004">
      <c r="C3" s="352" t="s">
        <v>129</v>
      </c>
      <c r="D3" s="352"/>
      <c r="E3" s="352"/>
      <c r="F3" s="352"/>
    </row>
    <row r="4" spans="1:9" ht="6" customHeight="1" x14ac:dyDescent="0.55000000000000004">
      <c r="D4" s="353"/>
      <c r="E4" s="353"/>
      <c r="F4" s="353"/>
    </row>
    <row r="5" spans="1:9" ht="15" customHeight="1" x14ac:dyDescent="0.55000000000000004">
      <c r="C5" s="333" t="s">
        <v>125</v>
      </c>
      <c r="D5" s="355" t="s">
        <v>59</v>
      </c>
      <c r="E5" s="355"/>
      <c r="F5" s="355"/>
    </row>
    <row r="6" spans="1:9" ht="15" customHeight="1" x14ac:dyDescent="0.55000000000000004">
      <c r="C6" s="334"/>
      <c r="D6" s="106" t="s">
        <v>60</v>
      </c>
      <c r="E6" s="97" t="s">
        <v>61</v>
      </c>
      <c r="F6" s="316" t="s">
        <v>177</v>
      </c>
      <c r="G6" s="22"/>
    </row>
    <row r="7" spans="1:9" ht="17.25" customHeight="1" x14ac:dyDescent="0.55000000000000004">
      <c r="A7" s="6"/>
      <c r="B7" s="6"/>
      <c r="C7" s="96" t="s">
        <v>118</v>
      </c>
      <c r="D7" s="320">
        <v>437729</v>
      </c>
      <c r="E7" s="320">
        <v>102100</v>
      </c>
      <c r="F7" s="321">
        <v>2099293</v>
      </c>
    </row>
    <row r="8" spans="1:9" ht="17.25" customHeight="1" x14ac:dyDescent="0.55000000000000004">
      <c r="A8" s="6"/>
      <c r="B8" s="6"/>
      <c r="C8" s="96" t="s">
        <v>119</v>
      </c>
      <c r="D8" s="20">
        <v>83692</v>
      </c>
      <c r="E8" s="20">
        <v>31062</v>
      </c>
      <c r="F8" s="322">
        <v>2128596</v>
      </c>
    </row>
    <row r="9" spans="1:9" s="15" customFormat="1" ht="19.5" customHeight="1" thickBot="1" x14ac:dyDescent="0.6">
      <c r="C9" s="226" t="s">
        <v>152</v>
      </c>
      <c r="D9" s="227">
        <v>213203</v>
      </c>
      <c r="E9" s="227">
        <v>141225</v>
      </c>
      <c r="F9" s="323">
        <v>3236084</v>
      </c>
      <c r="G9" s="224"/>
      <c r="H9" s="18"/>
      <c r="I9" s="18"/>
    </row>
    <row r="10" spans="1:9" s="15" customFormat="1" ht="26.1" customHeight="1" x14ac:dyDescent="0.55000000000000004">
      <c r="C10" s="364" t="s">
        <v>122</v>
      </c>
      <c r="D10" s="364"/>
      <c r="E10" s="364"/>
      <c r="F10" s="364"/>
      <c r="G10" s="283"/>
      <c r="H10" s="329"/>
    </row>
    <row r="11" spans="1:9" s="5" customFormat="1" ht="28.5" customHeight="1" x14ac:dyDescent="0.55000000000000004">
      <c r="C11" s="365" t="s">
        <v>153</v>
      </c>
      <c r="D11" s="365"/>
      <c r="E11" s="365"/>
      <c r="F11" s="365"/>
      <c r="G11" s="284"/>
    </row>
    <row r="12" spans="1:9" s="5" customFormat="1" ht="25.5" customHeight="1" x14ac:dyDescent="0.55000000000000004">
      <c r="C12" s="340" t="s">
        <v>133</v>
      </c>
      <c r="D12" s="340"/>
      <c r="E12" s="340"/>
      <c r="F12" s="340"/>
      <c r="G12" s="284"/>
    </row>
    <row r="13" spans="1:9" s="5" customFormat="1" ht="23.25" customHeight="1" x14ac:dyDescent="0.55000000000000004">
      <c r="C13" s="340" t="s">
        <v>179</v>
      </c>
      <c r="D13" s="340"/>
      <c r="E13" s="340"/>
      <c r="F13" s="340"/>
      <c r="G13" s="279"/>
    </row>
    <row r="14" spans="1:9" s="5" customFormat="1" ht="15" customHeight="1" x14ac:dyDescent="0.55000000000000004">
      <c r="C14" s="338" t="s">
        <v>160</v>
      </c>
      <c r="D14" s="338"/>
      <c r="E14" s="338"/>
      <c r="F14" s="338"/>
      <c r="G14" s="281"/>
      <c r="H14" s="54"/>
    </row>
    <row r="15" spans="1:9" s="5" customFormat="1" ht="15" customHeight="1" x14ac:dyDescent="0.55000000000000004">
      <c r="C15" s="81" t="s">
        <v>182</v>
      </c>
      <c r="D15" s="281"/>
      <c r="E15" s="281"/>
      <c r="F15" s="281"/>
      <c r="G15" s="294"/>
    </row>
    <row r="16" spans="1:9" s="5" customFormat="1" x14ac:dyDescent="0.55000000000000004">
      <c r="C16" s="318" t="s">
        <v>57</v>
      </c>
      <c r="D16" s="287"/>
      <c r="E16" s="287"/>
      <c r="F16" s="287"/>
      <c r="G16" s="287"/>
    </row>
    <row r="17" spans="3:7" x14ac:dyDescent="0.55000000000000004">
      <c r="C17" s="318" t="s">
        <v>183</v>
      </c>
    </row>
    <row r="18" spans="3:7" x14ac:dyDescent="0.55000000000000004">
      <c r="C18" s="285"/>
    </row>
    <row r="19" spans="3:7" x14ac:dyDescent="0.55000000000000004">
      <c r="C19" s="343" t="s">
        <v>155</v>
      </c>
      <c r="D19" s="343"/>
      <c r="E19" s="343"/>
      <c r="F19" s="343"/>
      <c r="G19" s="343"/>
    </row>
    <row r="20" spans="3:7" x14ac:dyDescent="0.55000000000000004">
      <c r="C20" s="343"/>
      <c r="D20" s="343"/>
      <c r="E20" s="343"/>
      <c r="F20" s="343"/>
      <c r="G20" s="343"/>
    </row>
    <row r="21" spans="3:7" x14ac:dyDescent="0.55000000000000004">
      <c r="D21" s="149"/>
    </row>
  </sheetData>
  <mergeCells count="11">
    <mergeCell ref="C19:G20"/>
    <mergeCell ref="A1:C1"/>
    <mergeCell ref="C3:F3"/>
    <mergeCell ref="D4:F4"/>
    <mergeCell ref="C5:C6"/>
    <mergeCell ref="D5:F5"/>
    <mergeCell ref="C10:F10"/>
    <mergeCell ref="C11:F11"/>
    <mergeCell ref="C12:F12"/>
    <mergeCell ref="C13:F13"/>
    <mergeCell ref="C14:F14"/>
  </mergeCells>
  <hyperlinks>
    <hyperlink ref="A1" location="Contents!A1" display="Contents" xr:uid="{00000000-0004-0000-0800-000000000000}"/>
  </hyperlinks>
  <pageMargins left="0.7" right="0.7" top="0.75" bottom="0.75" header="0.3" footer="0.3"/>
  <pageSetup paperSize="9" scale="86"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21</vt:i4>
      </vt:variant>
    </vt:vector>
  </HeadingPairs>
  <TitlesOfParts>
    <vt:vector size="42" baseType="lpstr">
      <vt:lpstr>Title</vt:lpstr>
      <vt:lpstr>Contents</vt:lpstr>
      <vt:lpstr>Table 1a</vt:lpstr>
      <vt:lpstr>Figure 1</vt:lpstr>
      <vt:lpstr>Table 1b</vt:lpstr>
      <vt:lpstr>Table 2a</vt:lpstr>
      <vt:lpstr>Table 2b</vt:lpstr>
      <vt:lpstr>Table 2c</vt:lpstr>
      <vt:lpstr>Table 2d</vt:lpstr>
      <vt:lpstr>Figure 2 Data</vt:lpstr>
      <vt:lpstr>Figure 2</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2'!Print_Area</vt:lpstr>
      <vt:lpstr>'Figure 2 Data'!Print_Area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Harris, Kevin (Analysis Directorate)</cp:lastModifiedBy>
  <cp:lastPrinted>2016-05-05T14:35:46Z</cp:lastPrinted>
  <dcterms:created xsi:type="dcterms:W3CDTF">2016-05-05T14:07:14Z</dcterms:created>
  <dcterms:modified xsi:type="dcterms:W3CDTF">2018-11-28T10:04:00Z</dcterms:modified>
</cp:coreProperties>
</file>